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vé dokumenty\vypal\SG\KP\"/>
    </mc:Choice>
  </mc:AlternateContent>
  <bookViews>
    <workbookView xWindow="480" yWindow="120" windowWidth="19320" windowHeight="12780" tabRatio="760"/>
  </bookViews>
  <sheets>
    <sheet name="276_II.liga_HK_DR" sheetId="24" r:id="rId1"/>
    <sheet name="276_II.liga_HK" sheetId="22" r:id="rId2"/>
    <sheet name="276_II.liga_PA_DR" sheetId="25" r:id="rId3"/>
    <sheet name="276_II.liga_PA" sheetId="23" r:id="rId4"/>
    <sheet name="275_III.liga_HK_DR" sheetId="28" r:id="rId5"/>
    <sheet name="275_III.liga_HK" sheetId="26" r:id="rId6"/>
    <sheet name="275_III.liga_PA_DR" sheetId="29" r:id="rId7"/>
    <sheet name="275_III.liga_PA" sheetId="27" r:id="rId8"/>
    <sheet name="274_Mladsi zakyne_HK_DR" sheetId="30" r:id="rId9"/>
    <sheet name="274_Mladsi zakyne_HK" sheetId="31" r:id="rId10"/>
    <sheet name="274_Mladsi zakyne_PA_Dr" sheetId="32" r:id="rId11"/>
    <sheet name="274_Mladsi zakyne_PA" sheetId="33" r:id="rId12"/>
    <sheet name="ZS" sheetId="34" r:id="rId13"/>
  </sheets>
  <externalReferences>
    <externalReference r:id="rId14"/>
  </externalReferences>
  <definedNames>
    <definedName name="_xlnm._FilterDatabase" localSheetId="4" hidden="1">'275_III.liga_HK_DR'!$A$5:$K$14</definedName>
    <definedName name="_xlnm._FilterDatabase" localSheetId="6" hidden="1">'275_III.liga_PA_DR'!$A$5:$K$14</definedName>
    <definedName name="_xlnm._FilterDatabase" localSheetId="0" hidden="1">'276_II.liga_HK_DR'!$A$5:$K$12</definedName>
    <definedName name="_xlnm._FilterDatabase" localSheetId="2" hidden="1">'276_II.liga_PA_DR'!$A$5:$K$40</definedName>
    <definedName name="_GoBack" localSheetId="4">'275_III.liga_HK_DR'!#REF!</definedName>
    <definedName name="_GoBack" localSheetId="6">'275_III.liga_PA_DR'!#REF!</definedName>
    <definedName name="_GoBack" localSheetId="0">'276_II.liga_HK_DR'!#REF!</definedName>
    <definedName name="_GoBack" localSheetId="2">'276_II.liga_PA_DR'!#REF!</definedName>
    <definedName name="_xlnm.Print_Area" localSheetId="5">'275_III.liga_HK'!$A$1:$V$31</definedName>
    <definedName name="_xlnm.Print_Area" localSheetId="4">'275_III.liga_HK_DR'!$A$1:$K$32</definedName>
    <definedName name="_xlnm.Print_Area" localSheetId="7">'275_III.liga_PA'!$A$1:$V$23</definedName>
    <definedName name="_xlnm.Print_Area" localSheetId="6">'275_III.liga_PA_DR'!$A$1:$K$23</definedName>
    <definedName name="_xlnm.Print_Area" localSheetId="1">'276_II.liga_HK'!$A$1:$V$23</definedName>
    <definedName name="_xlnm.Print_Area" localSheetId="0">'276_II.liga_HK_DR'!$A$1:$K$24</definedName>
    <definedName name="_xlnm.Print_Area" localSheetId="3">'276_II.liga_PA'!$A$1:$V$34</definedName>
    <definedName name="_xlnm.Print_Area" localSheetId="2">'276_II.liga_PA_DR'!$A$1:$K$36</definedName>
  </definedNames>
  <calcPr calcId="152511"/>
</workbook>
</file>

<file path=xl/calcChain.xml><?xml version="1.0" encoding="utf-8"?>
<calcChain xmlns="http://schemas.openxmlformats.org/spreadsheetml/2006/main">
  <c r="T19" i="33" l="1"/>
  <c r="R19" i="33"/>
  <c r="P19" i="33"/>
  <c r="N19" i="33"/>
  <c r="L19" i="33"/>
  <c r="J19" i="33"/>
  <c r="H19" i="33"/>
  <c r="F19" i="33"/>
  <c r="J18" i="32"/>
  <c r="J17" i="32"/>
  <c r="J16" i="32"/>
  <c r="K16" i="32" s="1"/>
  <c r="J14" i="32"/>
  <c r="J13" i="32"/>
  <c r="J12" i="32"/>
  <c r="K11" i="32"/>
  <c r="J11" i="32"/>
  <c r="J9" i="32"/>
  <c r="J8" i="32"/>
  <c r="J7" i="32"/>
  <c r="J6" i="32"/>
  <c r="K6" i="32" s="1"/>
  <c r="J24" i="30"/>
  <c r="J23" i="30"/>
  <c r="J22" i="30"/>
  <c r="K21" i="30"/>
  <c r="J21" i="30"/>
  <c r="J18" i="30"/>
  <c r="J17" i="30"/>
  <c r="K16" i="30"/>
  <c r="J16" i="30"/>
  <c r="J14" i="30"/>
  <c r="J13" i="30"/>
  <c r="J12" i="30"/>
  <c r="J11" i="30"/>
  <c r="K11" i="30" s="1"/>
  <c r="J8" i="30"/>
  <c r="J7" i="30"/>
  <c r="J6" i="30"/>
  <c r="K6" i="30" s="1"/>
  <c r="M19" i="33" l="1"/>
  <c r="I19" i="33" l="1"/>
  <c r="K19" i="33"/>
  <c r="G19" i="33" l="1"/>
  <c r="O19" i="33" l="1"/>
  <c r="S19" i="33"/>
  <c r="Q19" i="33" l="1"/>
  <c r="V19" i="33" s="1"/>
  <c r="U19" i="33"/>
  <c r="J23" i="28" l="1"/>
  <c r="J22" i="28"/>
  <c r="J21" i="28"/>
  <c r="K21" i="28" s="1"/>
  <c r="J14" i="29"/>
  <c r="J14" i="28"/>
  <c r="J22" i="25" l="1"/>
  <c r="J21" i="25"/>
  <c r="J27" i="25"/>
  <c r="J15" i="25"/>
  <c r="J9" i="25"/>
  <c r="J9" i="24"/>
  <c r="J10" i="24"/>
  <c r="J13" i="29"/>
  <c r="J12" i="29"/>
  <c r="J11" i="29"/>
  <c r="J8" i="29"/>
  <c r="J7" i="29"/>
  <c r="J6" i="29"/>
  <c r="J9" i="28"/>
  <c r="J8" i="28"/>
  <c r="J7" i="28"/>
  <c r="J6" i="28"/>
  <c r="J18" i="28"/>
  <c r="J17" i="28"/>
  <c r="J16" i="28"/>
  <c r="J13" i="28"/>
  <c r="J12" i="28"/>
  <c r="J11" i="28"/>
  <c r="J26" i="25"/>
  <c r="J25" i="25"/>
  <c r="J24" i="25"/>
  <c r="J16" i="25"/>
  <c r="J14" i="25"/>
  <c r="J13" i="25"/>
  <c r="J12" i="25"/>
  <c r="J20" i="25"/>
  <c r="J19" i="25"/>
  <c r="J18" i="25"/>
  <c r="J8" i="25"/>
  <c r="J7" i="25"/>
  <c r="J6" i="25"/>
  <c r="J8" i="24"/>
  <c r="J7" i="24"/>
  <c r="J6" i="24"/>
  <c r="K11" i="28" l="1"/>
  <c r="K11" i="29"/>
  <c r="K6" i="29"/>
  <c r="K12" i="25"/>
  <c r="K24" i="25"/>
  <c r="K6" i="24"/>
  <c r="K16" i="28"/>
  <c r="K6" i="28"/>
  <c r="K18" i="25"/>
  <c r="K6" i="25"/>
</calcChain>
</file>

<file path=xl/sharedStrings.xml><?xml version="1.0" encoding="utf-8"?>
<sst xmlns="http://schemas.openxmlformats.org/spreadsheetml/2006/main" count="935" uniqueCount="147">
  <si>
    <t>NS</t>
  </si>
  <si>
    <t>Wildová Adéla</t>
  </si>
  <si>
    <t>KLADINA</t>
  </si>
  <si>
    <t>TJ Sokol Hradec Králové</t>
  </si>
  <si>
    <t>PROSTNÁ</t>
  </si>
  <si>
    <t>D</t>
  </si>
  <si>
    <t>E</t>
  </si>
  <si>
    <t>Jméno</t>
  </si>
  <si>
    <t>Oddíl</t>
  </si>
  <si>
    <t>Fráňová Kateřina</t>
  </si>
  <si>
    <t>Fráňová Veronika</t>
  </si>
  <si>
    <t>Šubrtová Michaela</t>
  </si>
  <si>
    <t>Lánská Lucie</t>
  </si>
  <si>
    <t>Molitorová Klára</t>
  </si>
  <si>
    <t>Pořadí</t>
  </si>
  <si>
    <t>Lustyková Viktorie</t>
  </si>
  <si>
    <t>Cermanová Kateřina</t>
  </si>
  <si>
    <t>Kalenská Gabriela</t>
  </si>
  <si>
    <t>Jakubská Kateřina</t>
  </si>
  <si>
    <t>Klausová Kamila</t>
  </si>
  <si>
    <t>Kinčlová Tereza</t>
  </si>
  <si>
    <t>Kat.</t>
  </si>
  <si>
    <t>Celkem</t>
  </si>
  <si>
    <t>ΣK</t>
  </si>
  <si>
    <r>
      <t xml:space="preserve">S </t>
    </r>
    <r>
      <rPr>
        <sz val="11"/>
        <rFont val="Calibri"/>
        <family val="2"/>
        <charset val="238"/>
        <scheme val="minor"/>
      </rPr>
      <t>kladina</t>
    </r>
  </si>
  <si>
    <t xml:space="preserve">Ročník </t>
  </si>
  <si>
    <t>Celkem družstvo</t>
  </si>
  <si>
    <r>
      <t>S</t>
    </r>
    <r>
      <rPr>
        <sz val="11"/>
        <rFont val="Cambria"/>
        <family val="1"/>
        <charset val="238"/>
        <scheme val="major"/>
      </rPr>
      <t xml:space="preserve"> prostná</t>
    </r>
  </si>
  <si>
    <t>Ročník</t>
  </si>
  <si>
    <t>HK-ZS</t>
  </si>
  <si>
    <t>PA-MŽ</t>
  </si>
  <si>
    <t>HK-MŽ</t>
  </si>
  <si>
    <t>TJ Sokol Vysoké Mýto</t>
  </si>
  <si>
    <t>SG TJ Jičín</t>
  </si>
  <si>
    <t>TJ Spartak Vrchlabí</t>
  </si>
  <si>
    <t>TJ Sokol Pardubice I</t>
  </si>
  <si>
    <t>TJ Lokomotiva Pardubice</t>
  </si>
  <si>
    <t>Janderová Zuzana</t>
  </si>
  <si>
    <t>Jedličková Hana</t>
  </si>
  <si>
    <t>Pavlíčková Karolína</t>
  </si>
  <si>
    <t>Bauerová Karin</t>
  </si>
  <si>
    <t>Khrabrová Anna</t>
  </si>
  <si>
    <t>Šimonová Barbora</t>
  </si>
  <si>
    <t>TJ Sokol Chrudim</t>
  </si>
  <si>
    <t>Dörrerová Lucie</t>
  </si>
  <si>
    <t>Jičínská Markéta</t>
  </si>
  <si>
    <t>Klecová Johana</t>
  </si>
  <si>
    <t>Pospíšilová Ema</t>
  </si>
  <si>
    <t>Sochová Jana</t>
  </si>
  <si>
    <t>PA-ZS</t>
  </si>
  <si>
    <t>Hejkrlíková Adéla</t>
  </si>
  <si>
    <t>Kalenská Viktorie</t>
  </si>
  <si>
    <t>Šťovíčková Eliška</t>
  </si>
  <si>
    <t>Seidlová Anna</t>
  </si>
  <si>
    <t>Svobodová Klára</t>
  </si>
  <si>
    <t>Sochová Monika</t>
  </si>
  <si>
    <t>Sirůčková Anna</t>
  </si>
  <si>
    <t>Pokorná Eva</t>
  </si>
  <si>
    <t>Filipová Michaela</t>
  </si>
  <si>
    <t>Horáková Monika</t>
  </si>
  <si>
    <t>Kozlová Lucie</t>
  </si>
  <si>
    <t>Matoušková Kateřina</t>
  </si>
  <si>
    <t>Budínská Anna</t>
  </si>
  <si>
    <t>Doležalová Kateřina</t>
  </si>
  <si>
    <t>Horníková Karolína</t>
  </si>
  <si>
    <t>Kulhavá Sára</t>
  </si>
  <si>
    <t>Malinská Zuzana</t>
  </si>
  <si>
    <t>Podlahová Karolína</t>
  </si>
  <si>
    <t>Beránková Kristýna</t>
  </si>
  <si>
    <t>Škubalová Aneta</t>
  </si>
  <si>
    <t>Zemanová Lucie</t>
  </si>
  <si>
    <t>TJ Spartak Sezimovo Ústí</t>
  </si>
  <si>
    <t>PŘESKOK</t>
  </si>
  <si>
    <t>BRADLA</t>
  </si>
  <si>
    <t>21.11.2015</t>
  </si>
  <si>
    <r>
      <t xml:space="preserve">S </t>
    </r>
    <r>
      <rPr>
        <sz val="11"/>
        <rFont val="Calibri"/>
        <family val="2"/>
        <charset val="238"/>
        <scheme val="minor"/>
      </rPr>
      <t>přeskok</t>
    </r>
  </si>
  <si>
    <r>
      <t xml:space="preserve">S </t>
    </r>
    <r>
      <rPr>
        <sz val="11"/>
        <rFont val="Calibri"/>
        <family val="2"/>
        <charset val="238"/>
        <scheme val="minor"/>
      </rPr>
      <t>bradla</t>
    </r>
  </si>
  <si>
    <t>Přebor Pardubického kraje</t>
  </si>
  <si>
    <t>TJ Sokol Hradec Králové B</t>
  </si>
  <si>
    <t>TJ Lokomotiva Pardubice B</t>
  </si>
  <si>
    <t>V Hradci Králové dne 21.11.2015</t>
  </si>
  <si>
    <t>II. liga</t>
  </si>
  <si>
    <t>II. Liga</t>
  </si>
  <si>
    <t>II. liga družstva</t>
  </si>
  <si>
    <t>III. liga</t>
  </si>
  <si>
    <t>III. Liga</t>
  </si>
  <si>
    <t>III. liga družstva</t>
  </si>
  <si>
    <t>ΣPŘ</t>
  </si>
  <si>
    <t>ΣB</t>
  </si>
  <si>
    <t>ΣPR</t>
  </si>
  <si>
    <t>II.LIGA</t>
  </si>
  <si>
    <t>Přebor Královéhradeckého kraje</t>
  </si>
  <si>
    <t>Rozhodčí:</t>
  </si>
  <si>
    <t>Přeskok:</t>
  </si>
  <si>
    <t>Nejedlá Zuzana, Kupková Helena, Kodešová Petra, Zirmová Renata</t>
  </si>
  <si>
    <t>Hlavní rozhodčí:</t>
  </si>
  <si>
    <t>Staňková Soňa</t>
  </si>
  <si>
    <t xml:space="preserve">Bradla: </t>
  </si>
  <si>
    <t>Staňková Soňa, Lankašová Kateřina, Benešová Jaroslava, Hrabánková Markéta</t>
  </si>
  <si>
    <t>Kladina:</t>
  </si>
  <si>
    <t>Veverková Eva, Nyklíčková Kristýna, Jemelková Klára, Avramová Pavla</t>
  </si>
  <si>
    <t>Prostná:</t>
  </si>
  <si>
    <t>Linková Simona, Kupková Lenka, Šišanová Jana, Machková Hana</t>
  </si>
  <si>
    <t xml:space="preserve">Ředitel závodu: </t>
  </si>
  <si>
    <t>Polanská Kristina</t>
  </si>
  <si>
    <t>III.LIGA</t>
  </si>
  <si>
    <t>;</t>
  </si>
  <si>
    <t>mladší žákyně družstva</t>
  </si>
  <si>
    <t>SG TJ Jičín A</t>
  </si>
  <si>
    <t>Holá Kristýna</t>
  </si>
  <si>
    <t>MŽ</t>
  </si>
  <si>
    <t>Karbanová Natálie</t>
  </si>
  <si>
    <t>Mašátová Anna</t>
  </si>
  <si>
    <t>Hartigová Anna Marie</t>
  </si>
  <si>
    <t>Huberová Viktorie</t>
  </si>
  <si>
    <t>Chlumová Simona</t>
  </si>
  <si>
    <t>Němečková Klára</t>
  </si>
  <si>
    <t>SG TJ Jičín B</t>
  </si>
  <si>
    <t>Drusanová Valerie</t>
  </si>
  <si>
    <t>Novotná Kristýna</t>
  </si>
  <si>
    <t>Vyziblová Kristýna</t>
  </si>
  <si>
    <t>Seidlová Andrea</t>
  </si>
  <si>
    <t>Silberová Aneta</t>
  </si>
  <si>
    <t>Drahošová Barbora</t>
  </si>
  <si>
    <t>Martínková Natálie</t>
  </si>
  <si>
    <t>mladší žákyně</t>
  </si>
  <si>
    <t>Balcarová Marie</t>
  </si>
  <si>
    <t>Doležalová Zuzana</t>
  </si>
  <si>
    <t>Neklová Anna</t>
  </si>
  <si>
    <t>Řehořová Adrey</t>
  </si>
  <si>
    <t>Nadrchalová Vanesa</t>
  </si>
  <si>
    <t>Pospíšilová Julie</t>
  </si>
  <si>
    <t>Šindelářová Ester</t>
  </si>
  <si>
    <t>Herzanova Noemi</t>
  </si>
  <si>
    <t>TJ Sokol Pardubice I B</t>
  </si>
  <si>
    <t>Dočkalová Viktorie</t>
  </si>
  <si>
    <t>Kakrdová Thea</t>
  </si>
  <si>
    <t>Šmídová Ema</t>
  </si>
  <si>
    <t>Janderová Sára</t>
  </si>
  <si>
    <t>žákyně ZS</t>
  </si>
  <si>
    <t>Fráňová Lucie</t>
  </si>
  <si>
    <t>Troníčková Ema</t>
  </si>
  <si>
    <t>Zemanová Amálie</t>
  </si>
  <si>
    <t>Zavoralová Klára</t>
  </si>
  <si>
    <t>Csernyanszká Veronika</t>
  </si>
  <si>
    <t>Jiráská Elen</t>
  </si>
  <si>
    <t>274_Mladsi zakyne_PA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</si>
</sst>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1"/>
      <name val="Symbol"/>
      <family val="1"/>
      <charset val="2"/>
    </font>
    <font>
      <sz val="11"/>
      <name val="Calibri"/>
      <family val="2"/>
      <charset val="238"/>
      <scheme val="minor"/>
    </font>
    <font>
      <sz val="11"/>
      <name val="Cambria"/>
      <family val="1"/>
      <charset val="238"/>
      <scheme val="maj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2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3" xfId="0" applyFont="1" applyBorder="1"/>
    <xf numFmtId="0" fontId="3" fillId="0" borderId="19" xfId="0" applyFont="1" applyBorder="1"/>
    <xf numFmtId="0" fontId="3" fillId="0" borderId="25" xfId="0" applyFont="1" applyBorder="1"/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8" xfId="0" applyFont="1" applyBorder="1"/>
    <xf numFmtId="0" fontId="3" fillId="0" borderId="34" xfId="0" applyFont="1" applyFill="1" applyBorder="1"/>
    <xf numFmtId="0" fontId="3" fillId="0" borderId="26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0" borderId="20" xfId="0" applyFont="1" applyBorder="1"/>
    <xf numFmtId="0" fontId="3" fillId="0" borderId="31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1" xfId="0" applyFont="1" applyBorder="1"/>
    <xf numFmtId="164" fontId="3" fillId="0" borderId="24" xfId="0" applyNumberFormat="1" applyFont="1" applyBorder="1"/>
    <xf numFmtId="164" fontId="3" fillId="0" borderId="25" xfId="0" applyNumberFormat="1" applyFont="1" applyBorder="1"/>
    <xf numFmtId="164" fontId="3" fillId="0" borderId="32" xfId="0" applyNumberFormat="1" applyFont="1" applyBorder="1"/>
    <xf numFmtId="14" fontId="0" fillId="0" borderId="0" xfId="0" applyNumberFormat="1" applyAlignment="1">
      <alignment horizontal="right"/>
    </xf>
    <xf numFmtId="0" fontId="7" fillId="0" borderId="14" xfId="0" applyFont="1" applyFill="1" applyBorder="1" applyAlignment="1">
      <alignment horizontal="center"/>
    </xf>
    <xf numFmtId="0" fontId="6" fillId="0" borderId="0" xfId="0" applyFont="1" applyAlignment="1"/>
    <xf numFmtId="0" fontId="5" fillId="0" borderId="0" xfId="0" applyFont="1" applyAlignment="1"/>
    <xf numFmtId="0" fontId="3" fillId="0" borderId="29" xfId="0" applyFont="1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" xfId="0" applyBorder="1"/>
    <xf numFmtId="0" fontId="0" fillId="0" borderId="20" xfId="0" applyBorder="1"/>
    <xf numFmtId="0" fontId="0" fillId="0" borderId="31" xfId="0" applyBorder="1"/>
    <xf numFmtId="164" fontId="0" fillId="0" borderId="23" xfId="0" applyNumberFormat="1" applyBorder="1" applyAlignment="1">
      <alignment horizontal="center"/>
    </xf>
    <xf numFmtId="0" fontId="0" fillId="0" borderId="43" xfId="0" applyBorder="1"/>
    <xf numFmtId="0" fontId="0" fillId="0" borderId="43" xfId="0" applyBorder="1" applyAlignment="1">
      <alignment horizontal="center"/>
    </xf>
    <xf numFmtId="0" fontId="0" fillId="0" borderId="4" xfId="0" applyBorder="1"/>
    <xf numFmtId="0" fontId="0" fillId="0" borderId="37" xfId="0" applyBorder="1"/>
    <xf numFmtId="0" fontId="0" fillId="0" borderId="50" xfId="0" applyBorder="1"/>
    <xf numFmtId="0" fontId="3" fillId="0" borderId="22" xfId="0" applyFont="1" applyBorder="1"/>
    <xf numFmtId="0" fontId="3" fillId="0" borderId="23" xfId="0" applyFont="1" applyBorder="1"/>
    <xf numFmtId="0" fontId="1" fillId="0" borderId="0" xfId="0" applyFont="1" applyFill="1" applyBorder="1"/>
    <xf numFmtId="0" fontId="10" fillId="0" borderId="0" xfId="0" applyFont="1"/>
    <xf numFmtId="164" fontId="3" fillId="0" borderId="18" xfId="0" applyNumberFormat="1" applyFont="1" applyBorder="1"/>
    <xf numFmtId="164" fontId="3" fillId="0" borderId="1" xfId="0" applyNumberFormat="1" applyFont="1" applyBorder="1"/>
    <xf numFmtId="164" fontId="3" fillId="0" borderId="30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4" fontId="10" fillId="0" borderId="0" xfId="0" applyNumberFormat="1" applyFont="1" applyAlignment="1">
      <alignment horizontal="right"/>
    </xf>
    <xf numFmtId="164" fontId="0" fillId="0" borderId="51" xfId="0" applyNumberFormat="1" applyBorder="1" applyAlignment="1">
      <alignment horizontal="center"/>
    </xf>
    <xf numFmtId="2" fontId="3" fillId="0" borderId="6" xfId="0" applyNumberFormat="1" applyFont="1" applyBorder="1"/>
    <xf numFmtId="2" fontId="3" fillId="0" borderId="8" xfId="0" applyNumberFormat="1" applyFont="1" applyBorder="1"/>
    <xf numFmtId="2" fontId="3" fillId="0" borderId="11" xfId="0" applyNumberFormat="1" applyFont="1" applyBorder="1"/>
    <xf numFmtId="2" fontId="3" fillId="0" borderId="22" xfId="0" applyNumberFormat="1" applyFont="1" applyBorder="1"/>
    <xf numFmtId="2" fontId="3" fillId="0" borderId="29" xfId="0" applyNumberFormat="1" applyFont="1" applyBorder="1"/>
    <xf numFmtId="2" fontId="3" fillId="0" borderId="23" xfId="0" applyNumberFormat="1" applyFont="1" applyBorder="1"/>
    <xf numFmtId="14" fontId="10" fillId="0" borderId="0" xfId="0" applyNumberFormat="1" applyFont="1" applyAlignment="1">
      <alignment horizontal="left"/>
    </xf>
    <xf numFmtId="2" fontId="3" fillId="0" borderId="10" xfId="0" applyNumberFormat="1" applyFont="1" applyBorder="1"/>
    <xf numFmtId="0" fontId="3" fillId="0" borderId="30" xfId="0" applyFont="1" applyBorder="1"/>
    <xf numFmtId="14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11_ZS%20a%20M&#381;%20vysled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OVKA"/>
      <sheetName val="PŘESKOK"/>
      <sheetName val="BRADLA"/>
      <sheetName val="KLADINA"/>
      <sheetName val="PROSTNÁ"/>
      <sheetName val="-VŠECHNO-"/>
      <sheetName val="HK-ZS"/>
      <sheetName val="HK-MŽ"/>
      <sheetName val="PA-MŽ"/>
      <sheetName val="HK-MŽ DR"/>
      <sheetName val="PA-MŽ DR"/>
    </sheetNames>
    <sheetDataSet>
      <sheetData sheetId="0"/>
      <sheetData sheetId="1">
        <row r="19">
          <cell r="F19">
            <v>6</v>
          </cell>
          <cell r="K19">
            <v>0</v>
          </cell>
          <cell r="M19">
            <v>9</v>
          </cell>
          <cell r="N19">
            <v>15</v>
          </cell>
        </row>
      </sheetData>
      <sheetData sheetId="2">
        <row r="19">
          <cell r="F19">
            <v>6</v>
          </cell>
          <cell r="K19">
            <v>0</v>
          </cell>
          <cell r="M19">
            <v>7.5</v>
          </cell>
          <cell r="N19">
            <v>13.5</v>
          </cell>
        </row>
      </sheetData>
      <sheetData sheetId="3">
        <row r="19">
          <cell r="F19">
            <v>6</v>
          </cell>
          <cell r="K19">
            <v>0</v>
          </cell>
          <cell r="M19">
            <v>7.2</v>
          </cell>
          <cell r="N19">
            <v>13.2</v>
          </cell>
        </row>
      </sheetData>
      <sheetData sheetId="4">
        <row r="19">
          <cell r="F19">
            <v>6.2</v>
          </cell>
          <cell r="K19">
            <v>0</v>
          </cell>
          <cell r="M19">
            <v>7.3999999999999995</v>
          </cell>
          <cell r="N19">
            <v>13.6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23"/>
  <sheetViews>
    <sheetView tabSelected="1" workbookViewId="0">
      <selection activeCell="B23" sqref="B23"/>
    </sheetView>
  </sheetViews>
  <sheetFormatPr defaultRowHeight="15" x14ac:dyDescent="0.25"/>
  <cols>
    <col min="1" max="1" width="10.140625" customWidth="1"/>
    <col min="2" max="2" width="23.140625" customWidth="1"/>
    <col min="3" max="3" width="21.140625" customWidth="1"/>
    <col min="4" max="4" width="10.140625" customWidth="1"/>
    <col min="5" max="5" width="7.85546875" style="16" customWidth="1"/>
    <col min="6" max="6" width="10" style="16" bestFit="1" customWidth="1"/>
    <col min="7" max="7" width="8.5703125" style="16" bestFit="1" customWidth="1"/>
    <col min="8" max="8" width="10" style="16" customWidth="1"/>
    <col min="9" max="9" width="10.42578125" style="16" customWidth="1"/>
    <col min="10" max="10" width="9.5703125" style="16" customWidth="1"/>
    <col min="11" max="11" width="16.85546875" style="16" bestFit="1" customWidth="1"/>
    <col min="17" max="17" width="10.85546875" bestFit="1" customWidth="1"/>
  </cols>
  <sheetData>
    <row r="1" spans="1:16" ht="23.25" x14ac:dyDescent="0.35">
      <c r="A1" s="96" t="s">
        <v>91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3"/>
      <c r="M1" s="43"/>
      <c r="N1" s="43"/>
      <c r="O1" s="43"/>
      <c r="P1" s="43"/>
    </row>
    <row r="2" spans="1:16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44"/>
      <c r="M2" s="44"/>
      <c r="N2" s="44"/>
      <c r="O2" s="44"/>
      <c r="P2" s="44"/>
    </row>
    <row r="3" spans="1:16" ht="23.25" x14ac:dyDescent="0.35">
      <c r="A3" s="97" t="s">
        <v>83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44"/>
      <c r="M3" s="44"/>
      <c r="N3" s="44"/>
      <c r="O3" s="44"/>
      <c r="P3" s="44"/>
    </row>
    <row r="4" spans="1:16" ht="15.75" thickBot="1" x14ac:dyDescent="0.3"/>
    <row r="5" spans="1:16" ht="15.75" thickBot="1" x14ac:dyDescent="0.3">
      <c r="A5" s="50" t="s">
        <v>14</v>
      </c>
      <c r="B5" s="10" t="s">
        <v>8</v>
      </c>
      <c r="C5" s="10" t="s">
        <v>7</v>
      </c>
      <c r="D5" s="10" t="s">
        <v>25</v>
      </c>
      <c r="E5" s="10" t="s">
        <v>21</v>
      </c>
      <c r="F5" s="42" t="s">
        <v>75</v>
      </c>
      <c r="G5" s="42" t="s">
        <v>76</v>
      </c>
      <c r="H5" s="42" t="s">
        <v>24</v>
      </c>
      <c r="I5" s="42" t="s">
        <v>27</v>
      </c>
      <c r="J5" s="10" t="s">
        <v>22</v>
      </c>
      <c r="K5" s="11" t="s">
        <v>26</v>
      </c>
    </row>
    <row r="6" spans="1:16" x14ac:dyDescent="0.25">
      <c r="A6" s="98">
        <v>1</v>
      </c>
      <c r="B6" s="66" t="s">
        <v>33</v>
      </c>
      <c r="C6" s="12" t="s">
        <v>60</v>
      </c>
      <c r="D6" s="14">
        <v>2004</v>
      </c>
      <c r="E6" s="14" t="s">
        <v>90</v>
      </c>
      <c r="F6" s="14">
        <v>0</v>
      </c>
      <c r="G6" s="14">
        <v>9.2999999999999989</v>
      </c>
      <c r="H6" s="14">
        <v>0</v>
      </c>
      <c r="I6" s="14">
        <v>0</v>
      </c>
      <c r="J6" s="59">
        <f>SUM(F6:I6)</f>
        <v>9.2999999999999989</v>
      </c>
      <c r="K6" s="101">
        <f>SUM(J6:J11)</f>
        <v>123.85</v>
      </c>
    </row>
    <row r="7" spans="1:16" x14ac:dyDescent="0.25">
      <c r="A7" s="99"/>
      <c r="B7" s="65" t="s">
        <v>33</v>
      </c>
      <c r="C7" s="1" t="s">
        <v>61</v>
      </c>
      <c r="D7" s="9">
        <v>2004</v>
      </c>
      <c r="E7" s="9" t="s">
        <v>90</v>
      </c>
      <c r="F7" s="9">
        <v>11.450000000000001</v>
      </c>
      <c r="G7" s="9">
        <v>0</v>
      </c>
      <c r="H7" s="9">
        <v>11.25</v>
      </c>
      <c r="I7" s="9">
        <v>11.5</v>
      </c>
      <c r="J7" s="60">
        <f t="shared" ref="J7:J10" si="0">SUM(F7:I7)</f>
        <v>34.200000000000003</v>
      </c>
      <c r="K7" s="102"/>
    </row>
    <row r="8" spans="1:16" x14ac:dyDescent="0.25">
      <c r="A8" s="99"/>
      <c r="B8" s="65" t="s">
        <v>3</v>
      </c>
      <c r="C8" s="1" t="s">
        <v>62</v>
      </c>
      <c r="D8" s="9">
        <v>1998</v>
      </c>
      <c r="E8" s="9" t="s">
        <v>90</v>
      </c>
      <c r="F8" s="9">
        <v>12</v>
      </c>
      <c r="G8" s="9">
        <v>0</v>
      </c>
      <c r="H8" s="9">
        <v>0</v>
      </c>
      <c r="I8" s="9">
        <v>11.600000000000001</v>
      </c>
      <c r="J8" s="60">
        <f t="shared" si="0"/>
        <v>23.6</v>
      </c>
      <c r="K8" s="102"/>
    </row>
    <row r="9" spans="1:16" x14ac:dyDescent="0.25">
      <c r="A9" s="99"/>
      <c r="B9" s="65" t="s">
        <v>3</v>
      </c>
      <c r="C9" s="1" t="s">
        <v>19</v>
      </c>
      <c r="D9" s="9">
        <v>2000</v>
      </c>
      <c r="E9" s="9" t="s">
        <v>90</v>
      </c>
      <c r="F9" s="9">
        <v>11.9</v>
      </c>
      <c r="G9" s="9">
        <v>8.2999999999999989</v>
      </c>
      <c r="H9" s="9">
        <v>11</v>
      </c>
      <c r="I9" s="9">
        <v>11.15</v>
      </c>
      <c r="J9" s="60">
        <f t="shared" si="0"/>
        <v>42.35</v>
      </c>
      <c r="K9" s="102"/>
    </row>
    <row r="10" spans="1:16" x14ac:dyDescent="0.25">
      <c r="A10" s="99"/>
      <c r="B10" s="65" t="s">
        <v>3</v>
      </c>
      <c r="C10" s="1" t="s">
        <v>18</v>
      </c>
      <c r="D10" s="9">
        <v>2003</v>
      </c>
      <c r="E10" s="9" t="s">
        <v>90</v>
      </c>
      <c r="F10" s="9">
        <v>0</v>
      </c>
      <c r="G10" s="9">
        <v>5.8999999999999995</v>
      </c>
      <c r="H10" s="9">
        <v>8.5</v>
      </c>
      <c r="I10" s="9">
        <v>0</v>
      </c>
      <c r="J10" s="60">
        <f t="shared" si="0"/>
        <v>14.399999999999999</v>
      </c>
      <c r="K10" s="102"/>
    </row>
    <row r="11" spans="1:16" x14ac:dyDescent="0.25">
      <c r="A11" s="99"/>
      <c r="B11" s="65"/>
      <c r="C11" s="1"/>
      <c r="D11" s="1"/>
      <c r="E11" s="9"/>
      <c r="F11" s="9"/>
      <c r="G11" s="9"/>
      <c r="H11" s="9"/>
      <c r="I11" s="9"/>
      <c r="J11" s="60"/>
      <c r="K11" s="102"/>
    </row>
    <row r="12" spans="1:16" ht="15.75" thickBot="1" x14ac:dyDescent="0.3">
      <c r="A12" s="100"/>
      <c r="B12" s="67"/>
      <c r="C12" s="13"/>
      <c r="D12" s="15"/>
      <c r="E12" s="15"/>
      <c r="F12" s="15"/>
      <c r="G12" s="15"/>
      <c r="H12" s="15"/>
      <c r="I12" s="15"/>
      <c r="J12" s="68"/>
      <c r="K12" s="103"/>
    </row>
    <row r="13" spans="1:16" x14ac:dyDescent="0.25">
      <c r="A13" s="16"/>
    </row>
    <row r="14" spans="1:16" x14ac:dyDescent="0.25">
      <c r="A14" s="16"/>
      <c r="K14" s="41"/>
    </row>
    <row r="17" spans="1:12" ht="15.75" x14ac:dyDescent="0.25">
      <c r="A17" s="76" t="s">
        <v>92</v>
      </c>
      <c r="L17" t="s">
        <v>106</v>
      </c>
    </row>
    <row r="18" spans="1:12" ht="15.75" x14ac:dyDescent="0.25">
      <c r="A18" s="76" t="s">
        <v>93</v>
      </c>
      <c r="B18" s="77" t="s">
        <v>94</v>
      </c>
      <c r="C18" s="77"/>
      <c r="D18" s="77"/>
      <c r="E18" s="77"/>
      <c r="F18" s="77"/>
      <c r="G18" s="77"/>
      <c r="H18" s="77" t="s">
        <v>95</v>
      </c>
      <c r="I18" s="77"/>
      <c r="J18" s="77" t="s">
        <v>96</v>
      </c>
      <c r="K18" s="77"/>
    </row>
    <row r="19" spans="1:12" ht="15.75" x14ac:dyDescent="0.25">
      <c r="A19" s="76" t="s">
        <v>97</v>
      </c>
      <c r="B19" s="77" t="s">
        <v>98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2" ht="15.75" x14ac:dyDescent="0.25">
      <c r="A20" s="76" t="s">
        <v>99</v>
      </c>
      <c r="B20" s="77" t="s">
        <v>100</v>
      </c>
      <c r="C20" s="77"/>
      <c r="D20" s="77"/>
      <c r="E20" s="77"/>
      <c r="F20" s="77"/>
      <c r="G20" s="77"/>
      <c r="H20" s="77"/>
      <c r="I20" s="77"/>
      <c r="J20" s="77"/>
      <c r="K20" s="77"/>
    </row>
    <row r="21" spans="1:12" ht="15.75" x14ac:dyDescent="0.25">
      <c r="A21" s="76" t="s">
        <v>101</v>
      </c>
      <c r="B21" s="77" t="s">
        <v>102</v>
      </c>
      <c r="C21" s="77"/>
      <c r="D21" s="77"/>
      <c r="E21" s="77"/>
      <c r="F21" s="77"/>
      <c r="G21" s="77"/>
      <c r="H21" s="77" t="s">
        <v>103</v>
      </c>
      <c r="I21" s="77"/>
      <c r="J21" s="77" t="s">
        <v>104</v>
      </c>
      <c r="K21" s="77"/>
    </row>
    <row r="22" spans="1:12" ht="28.5" customHeight="1" x14ac:dyDescent="0.25"/>
    <row r="23" spans="1:12" ht="15.75" x14ac:dyDescent="0.25">
      <c r="K23" s="84" t="s">
        <v>80</v>
      </c>
    </row>
  </sheetData>
  <mergeCells count="5">
    <mergeCell ref="A1:K1"/>
    <mergeCell ref="A2:K2"/>
    <mergeCell ref="A3:K3"/>
    <mergeCell ref="A6:A12"/>
    <mergeCell ref="K6:K12"/>
  </mergeCells>
  <pageMargins left="0.62992125984251968" right="0.23622047244094491" top="0.74803149606299213" bottom="0.74803149606299213" header="0.31496062992125984" footer="0.31496062992125984"/>
  <pageSetup paperSize="9" scale="97" fitToHeight="0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C23" sqref="C23"/>
    </sheetView>
  </sheetViews>
  <sheetFormatPr defaultRowHeight="15" x14ac:dyDescent="0.25"/>
  <cols>
    <col min="2" max="2" width="22.28515625" customWidth="1"/>
    <col min="4" max="4" width="8.28515625" customWidth="1"/>
    <col min="5" max="5" width="25.7109375" bestFit="1" customWidth="1"/>
    <col min="6" max="8" width="5.7109375" customWidth="1"/>
    <col min="9" max="9" width="7" customWidth="1"/>
    <col min="10" max="12" width="5.7109375" customWidth="1"/>
    <col min="13" max="13" width="6.42578125" customWidth="1"/>
    <col min="14" max="16" width="5.7109375" customWidth="1"/>
    <col min="17" max="17" width="6.42578125" customWidth="1"/>
    <col min="18" max="20" width="5.7109375" customWidth="1"/>
    <col min="21" max="21" width="6.5703125" customWidth="1"/>
  </cols>
  <sheetData>
    <row r="1" spans="1:22" ht="23.25" customHeight="1" x14ac:dyDescent="0.35">
      <c r="A1" s="96" t="s">
        <v>91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23.25" customHeight="1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3.25" customHeight="1" x14ac:dyDescent="0.35">
      <c r="A3" s="97" t="s">
        <v>125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thickBot="1" x14ac:dyDescent="0.3">
      <c r="A4" s="16"/>
    </row>
    <row r="5" spans="1:22" ht="15.75" thickBot="1" x14ac:dyDescent="0.3">
      <c r="A5" s="2"/>
      <c r="B5" s="2"/>
      <c r="C5" s="3"/>
      <c r="D5" s="4"/>
      <c r="E5" s="5"/>
      <c r="F5" s="104" t="s">
        <v>72</v>
      </c>
      <c r="G5" s="105"/>
      <c r="H5" s="105"/>
      <c r="I5" s="106"/>
      <c r="J5" s="107" t="s">
        <v>73</v>
      </c>
      <c r="K5" s="108"/>
      <c r="L5" s="108"/>
      <c r="M5" s="109"/>
      <c r="N5" s="104" t="s">
        <v>2</v>
      </c>
      <c r="O5" s="105"/>
      <c r="P5" s="105"/>
      <c r="Q5" s="106"/>
      <c r="R5" s="104" t="s">
        <v>4</v>
      </c>
      <c r="S5" s="105"/>
      <c r="T5" s="105"/>
      <c r="U5" s="106"/>
      <c r="V5" s="2"/>
    </row>
    <row r="6" spans="1:22" ht="19.5" thickBot="1" x14ac:dyDescent="0.35">
      <c r="A6" s="24" t="s">
        <v>14</v>
      </c>
      <c r="B6" s="23" t="s">
        <v>7</v>
      </c>
      <c r="C6" s="19" t="s">
        <v>28</v>
      </c>
      <c r="D6" s="19" t="s">
        <v>21</v>
      </c>
      <c r="E6" s="25" t="s">
        <v>8</v>
      </c>
      <c r="F6" s="20" t="s">
        <v>5</v>
      </c>
      <c r="G6" s="19" t="s">
        <v>6</v>
      </c>
      <c r="H6" s="19" t="s">
        <v>0</v>
      </c>
      <c r="I6" s="21" t="s">
        <v>87</v>
      </c>
      <c r="J6" s="20" t="s">
        <v>5</v>
      </c>
      <c r="K6" s="19" t="s">
        <v>6</v>
      </c>
      <c r="L6" s="19" t="s">
        <v>0</v>
      </c>
      <c r="M6" s="21" t="s">
        <v>88</v>
      </c>
      <c r="N6" s="20" t="s">
        <v>5</v>
      </c>
      <c r="O6" s="19" t="s">
        <v>6</v>
      </c>
      <c r="P6" s="19" t="s">
        <v>0</v>
      </c>
      <c r="Q6" s="21" t="s">
        <v>23</v>
      </c>
      <c r="R6" s="20" t="s">
        <v>5</v>
      </c>
      <c r="S6" s="19" t="s">
        <v>6</v>
      </c>
      <c r="T6" s="19" t="s">
        <v>0</v>
      </c>
      <c r="U6" s="21" t="s">
        <v>89</v>
      </c>
      <c r="V6" s="22" t="s">
        <v>22</v>
      </c>
    </row>
    <row r="7" spans="1:22" x14ac:dyDescent="0.25">
      <c r="A7" s="81">
        <v>1</v>
      </c>
      <c r="B7" s="33" t="s">
        <v>112</v>
      </c>
      <c r="C7" s="28">
        <v>2008</v>
      </c>
      <c r="D7" s="27" t="s">
        <v>31</v>
      </c>
      <c r="E7" s="35" t="s">
        <v>108</v>
      </c>
      <c r="F7" s="26">
        <v>6</v>
      </c>
      <c r="G7" s="27">
        <v>9.0500000000000007</v>
      </c>
      <c r="H7" s="27">
        <v>0</v>
      </c>
      <c r="I7" s="86">
        <v>15.05</v>
      </c>
      <c r="J7" s="26">
        <v>6</v>
      </c>
      <c r="K7" s="27">
        <v>9.25</v>
      </c>
      <c r="L7" s="27">
        <v>0</v>
      </c>
      <c r="M7" s="86">
        <v>15.25</v>
      </c>
      <c r="N7" s="26">
        <v>6</v>
      </c>
      <c r="O7" s="27">
        <v>9.15</v>
      </c>
      <c r="P7" s="27">
        <v>0</v>
      </c>
      <c r="Q7" s="86">
        <v>15.15</v>
      </c>
      <c r="R7" s="26">
        <v>6.9</v>
      </c>
      <c r="S7" s="27">
        <v>8.65</v>
      </c>
      <c r="T7" s="27">
        <v>0</v>
      </c>
      <c r="U7" s="86">
        <v>15.55</v>
      </c>
      <c r="V7" s="38">
        <v>61</v>
      </c>
    </row>
    <row r="8" spans="1:22" x14ac:dyDescent="0.25">
      <c r="A8" s="82">
        <v>2</v>
      </c>
      <c r="B8" s="6" t="s">
        <v>114</v>
      </c>
      <c r="C8" s="18">
        <v>2006</v>
      </c>
      <c r="D8" s="17" t="s">
        <v>31</v>
      </c>
      <c r="E8" s="36" t="s">
        <v>34</v>
      </c>
      <c r="F8" s="29">
        <v>6</v>
      </c>
      <c r="G8" s="17">
        <v>8.6999999999999993</v>
      </c>
      <c r="H8" s="17">
        <v>0</v>
      </c>
      <c r="I8" s="87">
        <v>14.7</v>
      </c>
      <c r="J8" s="29">
        <v>6.8</v>
      </c>
      <c r="K8" s="17">
        <v>7.7999999999999989</v>
      </c>
      <c r="L8" s="17">
        <v>0</v>
      </c>
      <c r="M8" s="87">
        <v>14.599999999999998</v>
      </c>
      <c r="N8" s="29">
        <v>6</v>
      </c>
      <c r="O8" s="17">
        <v>8.6999999999999993</v>
      </c>
      <c r="P8" s="17">
        <v>0</v>
      </c>
      <c r="Q8" s="87">
        <v>14.7</v>
      </c>
      <c r="R8" s="29">
        <v>7.4</v>
      </c>
      <c r="S8" s="17">
        <v>8.5</v>
      </c>
      <c r="T8" s="17">
        <v>0</v>
      </c>
      <c r="U8" s="87">
        <v>15.9</v>
      </c>
      <c r="V8" s="39">
        <v>59.9</v>
      </c>
    </row>
    <row r="9" spans="1:22" x14ac:dyDescent="0.25">
      <c r="A9" s="82">
        <v>3</v>
      </c>
      <c r="B9" s="6" t="s">
        <v>109</v>
      </c>
      <c r="C9" s="18">
        <v>2007</v>
      </c>
      <c r="D9" s="17" t="s">
        <v>31</v>
      </c>
      <c r="E9" s="36" t="s">
        <v>108</v>
      </c>
      <c r="F9" s="29">
        <v>6</v>
      </c>
      <c r="G9" s="17">
        <v>9.25</v>
      </c>
      <c r="H9" s="17">
        <v>0</v>
      </c>
      <c r="I9" s="87">
        <v>15.25</v>
      </c>
      <c r="J9" s="29">
        <v>6</v>
      </c>
      <c r="K9" s="17">
        <v>8.4500000000000011</v>
      </c>
      <c r="L9" s="17">
        <v>0</v>
      </c>
      <c r="M9" s="87">
        <v>14.450000000000001</v>
      </c>
      <c r="N9" s="29">
        <v>6</v>
      </c>
      <c r="O9" s="17">
        <v>8.3000000000000007</v>
      </c>
      <c r="P9" s="17">
        <v>0</v>
      </c>
      <c r="Q9" s="87">
        <v>14.3</v>
      </c>
      <c r="R9" s="29">
        <v>6.4</v>
      </c>
      <c r="S9" s="17">
        <v>8.0499999999999989</v>
      </c>
      <c r="T9" s="17">
        <v>0</v>
      </c>
      <c r="U9" s="87">
        <v>14.45</v>
      </c>
      <c r="V9" s="39">
        <v>58.45</v>
      </c>
    </row>
    <row r="10" spans="1:22" x14ac:dyDescent="0.25">
      <c r="A10" s="82">
        <v>4</v>
      </c>
      <c r="B10" s="6" t="s">
        <v>115</v>
      </c>
      <c r="C10" s="18">
        <v>2008</v>
      </c>
      <c r="D10" s="17" t="s">
        <v>31</v>
      </c>
      <c r="E10" s="36" t="s">
        <v>34</v>
      </c>
      <c r="F10" s="29">
        <v>6</v>
      </c>
      <c r="G10" s="17">
        <v>8.4499999999999993</v>
      </c>
      <c r="H10" s="17">
        <v>0</v>
      </c>
      <c r="I10" s="87">
        <v>14.45</v>
      </c>
      <c r="J10" s="29">
        <v>6</v>
      </c>
      <c r="K10" s="17">
        <v>7.8500000000000005</v>
      </c>
      <c r="L10" s="17">
        <v>0</v>
      </c>
      <c r="M10" s="87">
        <v>13.850000000000001</v>
      </c>
      <c r="N10" s="29">
        <v>6</v>
      </c>
      <c r="O10" s="17">
        <v>7.85</v>
      </c>
      <c r="P10" s="17">
        <v>0</v>
      </c>
      <c r="Q10" s="87">
        <v>13.85</v>
      </c>
      <c r="R10" s="29">
        <v>6.9</v>
      </c>
      <c r="S10" s="17">
        <v>7.75</v>
      </c>
      <c r="T10" s="17">
        <v>0</v>
      </c>
      <c r="U10" s="87">
        <v>14.65</v>
      </c>
      <c r="V10" s="39">
        <v>56.8</v>
      </c>
    </row>
    <row r="11" spans="1:22" x14ac:dyDescent="0.25">
      <c r="A11" s="82">
        <v>5</v>
      </c>
      <c r="B11" s="6" t="s">
        <v>111</v>
      </c>
      <c r="C11" s="18">
        <v>2007</v>
      </c>
      <c r="D11" s="17" t="s">
        <v>31</v>
      </c>
      <c r="E11" s="36" t="s">
        <v>108</v>
      </c>
      <c r="F11" s="29">
        <v>6</v>
      </c>
      <c r="G11" s="17">
        <v>8.75</v>
      </c>
      <c r="H11" s="17">
        <v>0</v>
      </c>
      <c r="I11" s="87">
        <v>14.75</v>
      </c>
      <c r="J11" s="29">
        <v>6</v>
      </c>
      <c r="K11" s="17">
        <v>8.5</v>
      </c>
      <c r="L11" s="17">
        <v>0</v>
      </c>
      <c r="M11" s="87">
        <v>14.5</v>
      </c>
      <c r="N11" s="29">
        <v>6</v>
      </c>
      <c r="O11" s="17">
        <v>7.7</v>
      </c>
      <c r="P11" s="17">
        <v>0</v>
      </c>
      <c r="Q11" s="87">
        <v>13.7</v>
      </c>
      <c r="R11" s="29">
        <v>6.2</v>
      </c>
      <c r="S11" s="17">
        <v>7.2</v>
      </c>
      <c r="T11" s="17">
        <v>0</v>
      </c>
      <c r="U11" s="87">
        <v>13.4</v>
      </c>
      <c r="V11" s="39">
        <v>56.35</v>
      </c>
    </row>
    <row r="12" spans="1:22" x14ac:dyDescent="0.25">
      <c r="A12" s="82">
        <v>6</v>
      </c>
      <c r="B12" s="6" t="s">
        <v>116</v>
      </c>
      <c r="C12" s="18">
        <v>2007</v>
      </c>
      <c r="D12" s="17" t="s">
        <v>31</v>
      </c>
      <c r="E12" s="36" t="s">
        <v>34</v>
      </c>
      <c r="F12" s="29">
        <v>6</v>
      </c>
      <c r="G12" s="17">
        <v>8.6</v>
      </c>
      <c r="H12" s="17">
        <v>0</v>
      </c>
      <c r="I12" s="87">
        <v>14.6</v>
      </c>
      <c r="J12" s="29">
        <v>6</v>
      </c>
      <c r="K12" s="17">
        <v>8.65</v>
      </c>
      <c r="L12" s="17">
        <v>0</v>
      </c>
      <c r="M12" s="87">
        <v>14.65</v>
      </c>
      <c r="N12" s="29">
        <v>6</v>
      </c>
      <c r="O12" s="17">
        <v>6.65</v>
      </c>
      <c r="P12" s="17">
        <v>0</v>
      </c>
      <c r="Q12" s="87">
        <v>12.65</v>
      </c>
      <c r="R12" s="29">
        <v>6.7</v>
      </c>
      <c r="S12" s="17">
        <v>7.3000000000000007</v>
      </c>
      <c r="T12" s="17">
        <v>0</v>
      </c>
      <c r="U12" s="87">
        <v>14</v>
      </c>
      <c r="V12" s="39">
        <v>55.9</v>
      </c>
    </row>
    <row r="13" spans="1:22" x14ac:dyDescent="0.25">
      <c r="A13" s="82">
        <v>7</v>
      </c>
      <c r="B13" s="6" t="s">
        <v>118</v>
      </c>
      <c r="C13" s="18">
        <v>2008</v>
      </c>
      <c r="D13" s="17" t="s">
        <v>31</v>
      </c>
      <c r="E13" s="36" t="s">
        <v>117</v>
      </c>
      <c r="F13" s="29">
        <v>6</v>
      </c>
      <c r="G13" s="17">
        <v>7.8</v>
      </c>
      <c r="H13" s="17">
        <v>0</v>
      </c>
      <c r="I13" s="87">
        <v>13.8</v>
      </c>
      <c r="J13" s="29">
        <v>6</v>
      </c>
      <c r="K13" s="17">
        <v>8.0500000000000007</v>
      </c>
      <c r="L13" s="17">
        <v>0</v>
      </c>
      <c r="M13" s="87">
        <v>14.05</v>
      </c>
      <c r="N13" s="29">
        <v>6</v>
      </c>
      <c r="O13" s="17">
        <v>7.6000000000000005</v>
      </c>
      <c r="P13" s="17">
        <v>0</v>
      </c>
      <c r="Q13" s="87">
        <v>13.600000000000001</v>
      </c>
      <c r="R13" s="29">
        <v>6</v>
      </c>
      <c r="S13" s="17">
        <v>8</v>
      </c>
      <c r="T13" s="17">
        <v>0</v>
      </c>
      <c r="U13" s="87">
        <v>14</v>
      </c>
      <c r="V13" s="39">
        <v>55.45</v>
      </c>
    </row>
    <row r="14" spans="1:22" x14ac:dyDescent="0.25">
      <c r="A14" s="82">
        <v>8</v>
      </c>
      <c r="B14" s="6" t="s">
        <v>119</v>
      </c>
      <c r="C14" s="18">
        <v>2008</v>
      </c>
      <c r="D14" s="17" t="s">
        <v>31</v>
      </c>
      <c r="E14" s="36" t="s">
        <v>117</v>
      </c>
      <c r="F14" s="29">
        <v>6</v>
      </c>
      <c r="G14" s="17">
        <v>8.1999999999999993</v>
      </c>
      <c r="H14" s="17">
        <v>0</v>
      </c>
      <c r="I14" s="87">
        <v>14.2</v>
      </c>
      <c r="J14" s="29">
        <v>6</v>
      </c>
      <c r="K14" s="17">
        <v>7.65</v>
      </c>
      <c r="L14" s="17">
        <v>0</v>
      </c>
      <c r="M14" s="87">
        <v>13.65</v>
      </c>
      <c r="N14" s="29">
        <v>6</v>
      </c>
      <c r="O14" s="17">
        <v>6.2</v>
      </c>
      <c r="P14" s="17">
        <v>0</v>
      </c>
      <c r="Q14" s="87">
        <v>12.2</v>
      </c>
      <c r="R14" s="29">
        <v>6.2</v>
      </c>
      <c r="S14" s="17">
        <v>8.4499999999999993</v>
      </c>
      <c r="T14" s="17">
        <v>0</v>
      </c>
      <c r="U14" s="87">
        <v>14.649999999999999</v>
      </c>
      <c r="V14" s="39">
        <v>54.699999999999996</v>
      </c>
    </row>
    <row r="15" spans="1:22" x14ac:dyDescent="0.25">
      <c r="A15" s="82">
        <v>9</v>
      </c>
      <c r="B15" s="6" t="s">
        <v>113</v>
      </c>
      <c r="C15" s="18">
        <v>2007</v>
      </c>
      <c r="D15" s="17" t="s">
        <v>31</v>
      </c>
      <c r="E15" s="36" t="s">
        <v>34</v>
      </c>
      <c r="F15" s="29">
        <v>6</v>
      </c>
      <c r="G15" s="17">
        <v>7.7</v>
      </c>
      <c r="H15" s="17">
        <v>0</v>
      </c>
      <c r="I15" s="87">
        <v>13.7</v>
      </c>
      <c r="J15" s="29">
        <v>6</v>
      </c>
      <c r="K15" s="17">
        <v>7.4500000000000011</v>
      </c>
      <c r="L15" s="17">
        <v>0</v>
      </c>
      <c r="M15" s="87">
        <v>13.450000000000001</v>
      </c>
      <c r="N15" s="29">
        <v>6</v>
      </c>
      <c r="O15" s="17">
        <v>7.1</v>
      </c>
      <c r="P15" s="17">
        <v>0</v>
      </c>
      <c r="Q15" s="87">
        <v>13.1</v>
      </c>
      <c r="R15" s="29">
        <v>6.4</v>
      </c>
      <c r="S15" s="17">
        <v>7.8999999999999995</v>
      </c>
      <c r="T15" s="17">
        <v>0</v>
      </c>
      <c r="U15" s="87">
        <v>14.3</v>
      </c>
      <c r="V15" s="39">
        <v>54.55</v>
      </c>
    </row>
    <row r="16" spans="1:22" x14ac:dyDescent="0.25">
      <c r="A16" s="82">
        <v>10</v>
      </c>
      <c r="B16" s="6" t="s">
        <v>120</v>
      </c>
      <c r="C16" s="18">
        <v>2008</v>
      </c>
      <c r="D16" s="17" t="s">
        <v>31</v>
      </c>
      <c r="E16" s="36" t="s">
        <v>117</v>
      </c>
      <c r="F16" s="29">
        <v>6</v>
      </c>
      <c r="G16" s="17">
        <v>8.15</v>
      </c>
      <c r="H16" s="17">
        <v>0</v>
      </c>
      <c r="I16" s="87">
        <v>14.15</v>
      </c>
      <c r="J16" s="29">
        <v>6</v>
      </c>
      <c r="K16" s="17">
        <v>8.9499999999999993</v>
      </c>
      <c r="L16" s="17">
        <v>0</v>
      </c>
      <c r="M16" s="87">
        <v>14.95</v>
      </c>
      <c r="N16" s="29">
        <v>6</v>
      </c>
      <c r="O16" s="17">
        <v>6.6000000000000005</v>
      </c>
      <c r="P16" s="17">
        <v>0</v>
      </c>
      <c r="Q16" s="87">
        <v>12.600000000000001</v>
      </c>
      <c r="R16" s="29">
        <v>6.2</v>
      </c>
      <c r="S16" s="17">
        <v>6.5499999999999989</v>
      </c>
      <c r="T16" s="17">
        <v>0</v>
      </c>
      <c r="U16" s="87">
        <v>12.75</v>
      </c>
      <c r="V16" s="39">
        <v>54.45</v>
      </c>
    </row>
    <row r="17" spans="1:22" x14ac:dyDescent="0.25">
      <c r="A17" s="82">
        <v>11</v>
      </c>
      <c r="B17" s="6" t="s">
        <v>121</v>
      </c>
      <c r="C17" s="18">
        <v>2006</v>
      </c>
      <c r="D17" s="17" t="s">
        <v>31</v>
      </c>
      <c r="E17" s="36" t="s">
        <v>3</v>
      </c>
      <c r="F17" s="29">
        <v>6</v>
      </c>
      <c r="G17" s="17">
        <v>8.4499999999999993</v>
      </c>
      <c r="H17" s="17">
        <v>0</v>
      </c>
      <c r="I17" s="87">
        <v>14.45</v>
      </c>
      <c r="J17" s="29">
        <v>6</v>
      </c>
      <c r="K17" s="17">
        <v>7.15</v>
      </c>
      <c r="L17" s="17">
        <v>0</v>
      </c>
      <c r="M17" s="87">
        <v>13.15</v>
      </c>
      <c r="N17" s="29">
        <v>6</v>
      </c>
      <c r="O17" s="17">
        <v>7.2</v>
      </c>
      <c r="P17" s="17">
        <v>0</v>
      </c>
      <c r="Q17" s="87">
        <v>13.2</v>
      </c>
      <c r="R17" s="29">
        <v>6</v>
      </c>
      <c r="S17" s="17">
        <v>6.7500000000000009</v>
      </c>
      <c r="T17" s="17">
        <v>0</v>
      </c>
      <c r="U17" s="87">
        <v>12.75</v>
      </c>
      <c r="V17" s="39">
        <v>53.55</v>
      </c>
    </row>
    <row r="18" spans="1:22" x14ac:dyDescent="0.25">
      <c r="A18" s="82">
        <v>11</v>
      </c>
      <c r="B18" s="6" t="s">
        <v>123</v>
      </c>
      <c r="C18" s="18">
        <v>2007</v>
      </c>
      <c r="D18" s="17" t="s">
        <v>31</v>
      </c>
      <c r="E18" s="36" t="s">
        <v>34</v>
      </c>
      <c r="F18" s="29">
        <v>6</v>
      </c>
      <c r="G18" s="17">
        <v>8.4499999999999993</v>
      </c>
      <c r="H18" s="17">
        <v>0</v>
      </c>
      <c r="I18" s="87">
        <v>14.45</v>
      </c>
      <c r="J18" s="29">
        <v>6</v>
      </c>
      <c r="K18" s="17">
        <v>6.65</v>
      </c>
      <c r="L18" s="17">
        <v>0</v>
      </c>
      <c r="M18" s="87">
        <v>12.65</v>
      </c>
      <c r="N18" s="29">
        <v>6</v>
      </c>
      <c r="O18" s="17">
        <v>6.4999999999999991</v>
      </c>
      <c r="P18" s="17">
        <v>0</v>
      </c>
      <c r="Q18" s="87">
        <v>12.5</v>
      </c>
      <c r="R18" s="29">
        <v>6</v>
      </c>
      <c r="S18" s="17">
        <v>7.95</v>
      </c>
      <c r="T18" s="17">
        <v>0</v>
      </c>
      <c r="U18" s="87">
        <v>13.95</v>
      </c>
      <c r="V18" s="39">
        <v>53.55</v>
      </c>
    </row>
    <row r="19" spans="1:22" x14ac:dyDescent="0.25">
      <c r="A19" s="82">
        <v>13</v>
      </c>
      <c r="B19" s="6" t="s">
        <v>122</v>
      </c>
      <c r="C19" s="18">
        <v>2006</v>
      </c>
      <c r="D19" s="17" t="s">
        <v>31</v>
      </c>
      <c r="E19" s="36" t="s">
        <v>3</v>
      </c>
      <c r="F19" s="29">
        <v>6</v>
      </c>
      <c r="G19" s="17">
        <v>8.35</v>
      </c>
      <c r="H19" s="17">
        <v>0</v>
      </c>
      <c r="I19" s="87">
        <v>14.35</v>
      </c>
      <c r="J19" s="29">
        <v>6</v>
      </c>
      <c r="K19" s="17">
        <v>8.3000000000000007</v>
      </c>
      <c r="L19" s="17">
        <v>0</v>
      </c>
      <c r="M19" s="87">
        <v>14.3</v>
      </c>
      <c r="N19" s="29">
        <v>6</v>
      </c>
      <c r="O19" s="17">
        <v>5.15</v>
      </c>
      <c r="P19" s="17">
        <v>0</v>
      </c>
      <c r="Q19" s="87">
        <v>11.15</v>
      </c>
      <c r="R19" s="29">
        <v>6</v>
      </c>
      <c r="S19" s="17">
        <v>7.5</v>
      </c>
      <c r="T19" s="17">
        <v>0</v>
      </c>
      <c r="U19" s="87">
        <v>13.5</v>
      </c>
      <c r="V19" s="39">
        <v>53.3</v>
      </c>
    </row>
    <row r="20" spans="1:22" ht="15.75" thickBot="1" x14ac:dyDescent="0.3">
      <c r="A20" s="83">
        <v>14</v>
      </c>
      <c r="B20" s="34" t="s">
        <v>124</v>
      </c>
      <c r="C20" s="32">
        <v>2007</v>
      </c>
      <c r="D20" s="31" t="s">
        <v>31</v>
      </c>
      <c r="E20" s="37" t="s">
        <v>34</v>
      </c>
      <c r="F20" s="30">
        <v>6</v>
      </c>
      <c r="G20" s="31">
        <v>8.1999999999999993</v>
      </c>
      <c r="H20" s="31">
        <v>0</v>
      </c>
      <c r="I20" s="88">
        <v>14.2</v>
      </c>
      <c r="J20" s="30">
        <v>6</v>
      </c>
      <c r="K20" s="31">
        <v>5.6</v>
      </c>
      <c r="L20" s="31">
        <v>0</v>
      </c>
      <c r="M20" s="88">
        <v>11.6</v>
      </c>
      <c r="N20" s="30">
        <v>6</v>
      </c>
      <c r="O20" s="31">
        <v>3</v>
      </c>
      <c r="P20" s="31">
        <v>0</v>
      </c>
      <c r="Q20" s="88">
        <v>9</v>
      </c>
      <c r="R20" s="30">
        <v>6</v>
      </c>
      <c r="S20" s="31">
        <v>4.5499999999999989</v>
      </c>
      <c r="T20" s="31">
        <v>0</v>
      </c>
      <c r="U20" s="88">
        <v>10.549999999999999</v>
      </c>
      <c r="V20" s="40">
        <v>45.349999999999994</v>
      </c>
    </row>
    <row r="24" spans="1:22" ht="15.75" x14ac:dyDescent="0.25">
      <c r="B24" s="76" t="s">
        <v>92</v>
      </c>
    </row>
    <row r="26" spans="1:22" ht="15.75" x14ac:dyDescent="0.25">
      <c r="B26" s="76" t="s">
        <v>93</v>
      </c>
      <c r="C26" s="77" t="s">
        <v>94</v>
      </c>
      <c r="D26" s="77"/>
      <c r="E26" s="77"/>
      <c r="F26" s="77"/>
      <c r="G26" s="77"/>
      <c r="H26" s="77"/>
      <c r="I26" s="77"/>
      <c r="J26" s="77"/>
      <c r="K26" s="77"/>
      <c r="L26" s="77"/>
      <c r="M26" s="77" t="s">
        <v>95</v>
      </c>
      <c r="N26" s="77"/>
      <c r="P26" s="77" t="s">
        <v>96</v>
      </c>
      <c r="Q26" s="77"/>
    </row>
    <row r="27" spans="1:22" ht="15.75" x14ac:dyDescent="0.25">
      <c r="B27" s="76" t="s">
        <v>97</v>
      </c>
      <c r="C27" s="77" t="s">
        <v>98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P27" s="77"/>
      <c r="Q27" s="77"/>
    </row>
    <row r="28" spans="1:22" ht="15.75" x14ac:dyDescent="0.25">
      <c r="B28" s="76" t="s">
        <v>99</v>
      </c>
      <c r="C28" s="77" t="s">
        <v>100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P28" s="77"/>
      <c r="Q28" s="77"/>
    </row>
    <row r="29" spans="1:22" ht="15.75" x14ac:dyDescent="0.25">
      <c r="B29" s="76" t="s">
        <v>101</v>
      </c>
      <c r="C29" s="77" t="s">
        <v>102</v>
      </c>
      <c r="D29" s="77"/>
      <c r="E29" s="77"/>
      <c r="F29" s="77"/>
      <c r="G29" s="77"/>
      <c r="H29" s="77"/>
      <c r="I29" s="77"/>
      <c r="J29" s="77"/>
      <c r="K29" s="77"/>
      <c r="L29" s="77"/>
      <c r="M29" s="77" t="s">
        <v>103</v>
      </c>
      <c r="N29" s="77"/>
      <c r="P29" s="77" t="s">
        <v>104</v>
      </c>
      <c r="Q29" s="77"/>
    </row>
    <row r="31" spans="1:22" ht="15.75" x14ac:dyDescent="0.25">
      <c r="R31" s="92" t="s">
        <v>80</v>
      </c>
    </row>
  </sheetData>
  <mergeCells count="7">
    <mergeCell ref="A1:V1"/>
    <mergeCell ref="A2:V2"/>
    <mergeCell ref="A3:V3"/>
    <mergeCell ref="F5:I5"/>
    <mergeCell ref="J5:M5"/>
    <mergeCell ref="N5:Q5"/>
    <mergeCell ref="R5:U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E20" sqref="E20"/>
    </sheetView>
  </sheetViews>
  <sheetFormatPr defaultRowHeight="15" x14ac:dyDescent="0.25"/>
  <cols>
    <col min="1" max="1" width="9.85546875" customWidth="1"/>
    <col min="2" max="2" width="25.42578125" customWidth="1"/>
    <col min="3" max="3" width="22.7109375" customWidth="1"/>
    <col min="4" max="4" width="10.140625" customWidth="1"/>
    <col min="5" max="5" width="7" style="16" customWidth="1"/>
    <col min="6" max="6" width="10" style="16" bestFit="1" customWidth="1"/>
    <col min="7" max="7" width="8.5703125" style="16" bestFit="1" customWidth="1"/>
    <col min="8" max="8" width="10" style="16" customWidth="1"/>
    <col min="9" max="9" width="10.42578125" style="16" customWidth="1"/>
    <col min="10" max="10" width="9.5703125" style="16" customWidth="1"/>
    <col min="11" max="11" width="16.85546875" style="16" bestFit="1" customWidth="1"/>
    <col min="17" max="17" width="10.85546875" bestFit="1" customWidth="1"/>
  </cols>
  <sheetData>
    <row r="1" spans="1:16" ht="23.25" x14ac:dyDescent="0.35">
      <c r="A1" s="96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3"/>
      <c r="M1" s="43"/>
      <c r="N1" s="43"/>
      <c r="O1" s="43"/>
      <c r="P1" s="43"/>
    </row>
    <row r="2" spans="1:16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44"/>
      <c r="M2" s="44"/>
      <c r="N2" s="44"/>
      <c r="O2" s="44"/>
      <c r="P2" s="44"/>
    </row>
    <row r="3" spans="1:16" ht="23.25" x14ac:dyDescent="0.35">
      <c r="A3" s="97" t="s">
        <v>107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44"/>
      <c r="M3" s="44"/>
      <c r="N3" s="44"/>
      <c r="O3" s="44"/>
      <c r="P3" s="44"/>
    </row>
    <row r="4" spans="1:16" ht="15.75" thickBot="1" x14ac:dyDescent="0.3"/>
    <row r="5" spans="1:16" ht="15.75" thickBot="1" x14ac:dyDescent="0.3">
      <c r="A5" s="50" t="s">
        <v>14</v>
      </c>
      <c r="B5" s="10" t="s">
        <v>8</v>
      </c>
      <c r="C5" s="10" t="s">
        <v>7</v>
      </c>
      <c r="D5" s="10" t="s">
        <v>25</v>
      </c>
      <c r="E5" s="10" t="s">
        <v>21</v>
      </c>
      <c r="F5" s="42" t="s">
        <v>75</v>
      </c>
      <c r="G5" s="42" t="s">
        <v>76</v>
      </c>
      <c r="H5" s="42" t="s">
        <v>24</v>
      </c>
      <c r="I5" s="42" t="s">
        <v>27</v>
      </c>
      <c r="J5" s="10" t="s">
        <v>22</v>
      </c>
      <c r="K5" s="11" t="s">
        <v>26</v>
      </c>
    </row>
    <row r="6" spans="1:16" x14ac:dyDescent="0.25">
      <c r="A6" s="116">
        <v>1</v>
      </c>
      <c r="B6" s="12" t="s">
        <v>32</v>
      </c>
      <c r="C6" s="12" t="s">
        <v>126</v>
      </c>
      <c r="D6" s="14">
        <v>2006</v>
      </c>
      <c r="E6" s="14" t="s">
        <v>110</v>
      </c>
      <c r="F6" s="14">
        <v>0</v>
      </c>
      <c r="G6" s="14">
        <v>14.2</v>
      </c>
      <c r="H6" s="14">
        <v>13.55</v>
      </c>
      <c r="I6" s="14">
        <v>14.25</v>
      </c>
      <c r="J6" s="59">
        <f>SUM(F6:I6)</f>
        <v>42</v>
      </c>
      <c r="K6" s="101">
        <f>SUM(J6:J9)</f>
        <v>173.45</v>
      </c>
    </row>
    <row r="7" spans="1:16" x14ac:dyDescent="0.25">
      <c r="A7" s="117"/>
      <c r="B7" s="1" t="s">
        <v>32</v>
      </c>
      <c r="C7" s="1" t="s">
        <v>127</v>
      </c>
      <c r="D7" s="9">
        <v>2006</v>
      </c>
      <c r="E7" s="9" t="s">
        <v>110</v>
      </c>
      <c r="F7" s="9">
        <v>15.15</v>
      </c>
      <c r="G7" s="9">
        <v>0</v>
      </c>
      <c r="H7" s="9">
        <v>13.65</v>
      </c>
      <c r="I7" s="9">
        <v>0</v>
      </c>
      <c r="J7" s="60">
        <f>SUM(F7:I7)</f>
        <v>28.8</v>
      </c>
      <c r="K7" s="102"/>
    </row>
    <row r="8" spans="1:16" x14ac:dyDescent="0.25">
      <c r="A8" s="117"/>
      <c r="B8" s="1" t="s">
        <v>32</v>
      </c>
      <c r="C8" s="1" t="s">
        <v>128</v>
      </c>
      <c r="D8" s="9">
        <v>2007</v>
      </c>
      <c r="E8" s="9" t="s">
        <v>110</v>
      </c>
      <c r="F8" s="9">
        <v>14.95</v>
      </c>
      <c r="G8" s="9">
        <v>14.5</v>
      </c>
      <c r="H8" s="9">
        <v>0</v>
      </c>
      <c r="I8" s="9">
        <v>14.100000000000001</v>
      </c>
      <c r="J8" s="60">
        <f>SUM(F8:I8)</f>
        <v>43.55</v>
      </c>
      <c r="K8" s="102"/>
    </row>
    <row r="9" spans="1:16" ht="15.75" thickBot="1" x14ac:dyDescent="0.3">
      <c r="A9" s="118"/>
      <c r="B9" s="61" t="s">
        <v>32</v>
      </c>
      <c r="C9" s="61" t="s">
        <v>129</v>
      </c>
      <c r="D9" s="62">
        <v>2007</v>
      </c>
      <c r="E9" s="62" t="s">
        <v>110</v>
      </c>
      <c r="F9" s="62">
        <v>14.8</v>
      </c>
      <c r="G9" s="62">
        <v>14.85</v>
      </c>
      <c r="H9" s="62">
        <v>14.6</v>
      </c>
      <c r="I9" s="62">
        <v>14.850000000000001</v>
      </c>
      <c r="J9" s="63">
        <f>SUM(F9:I9)</f>
        <v>59.1</v>
      </c>
      <c r="K9" s="103"/>
    </row>
    <row r="10" spans="1:16" ht="15.75" thickBot="1" x14ac:dyDescent="0.3">
      <c r="A10" s="55"/>
      <c r="B10" s="49"/>
      <c r="C10" s="49"/>
      <c r="D10" s="56"/>
      <c r="E10" s="56"/>
      <c r="F10" s="56"/>
      <c r="G10" s="56"/>
      <c r="H10" s="56"/>
      <c r="I10" s="56"/>
      <c r="J10" s="57"/>
      <c r="K10" s="58"/>
    </row>
    <row r="11" spans="1:16" x14ac:dyDescent="0.25">
      <c r="A11" s="116">
        <v>2</v>
      </c>
      <c r="B11" s="12" t="s">
        <v>35</v>
      </c>
      <c r="C11" s="12" t="s">
        <v>130</v>
      </c>
      <c r="D11" s="14">
        <v>2006</v>
      </c>
      <c r="E11" s="14" t="s">
        <v>110</v>
      </c>
      <c r="F11" s="14">
        <v>15</v>
      </c>
      <c r="G11" s="14">
        <v>0</v>
      </c>
      <c r="H11" s="14">
        <v>13.2</v>
      </c>
      <c r="I11" s="14">
        <v>13.6</v>
      </c>
      <c r="J11" s="64">
        <f>SUM(F11:I11)</f>
        <v>41.8</v>
      </c>
      <c r="K11" s="101">
        <f>SUM(J11:J14)</f>
        <v>168.4</v>
      </c>
    </row>
    <row r="12" spans="1:16" x14ac:dyDescent="0.25">
      <c r="A12" s="117"/>
      <c r="B12" s="1" t="s">
        <v>35</v>
      </c>
      <c r="C12" s="1" t="s">
        <v>131</v>
      </c>
      <c r="D12" s="9">
        <v>2007</v>
      </c>
      <c r="E12" s="9" t="s">
        <v>110</v>
      </c>
      <c r="F12" s="9">
        <v>14.85</v>
      </c>
      <c r="G12" s="9">
        <v>14.35</v>
      </c>
      <c r="H12" s="9">
        <v>13.6</v>
      </c>
      <c r="I12" s="9">
        <v>13.95</v>
      </c>
      <c r="J12" s="53">
        <f t="shared" ref="J12:J14" si="0">SUM(F12:I12)</f>
        <v>56.75</v>
      </c>
      <c r="K12" s="102"/>
    </row>
    <row r="13" spans="1:16" x14ac:dyDescent="0.25">
      <c r="A13" s="117"/>
      <c r="B13" s="1" t="s">
        <v>35</v>
      </c>
      <c r="C13" s="1" t="s">
        <v>132</v>
      </c>
      <c r="D13" s="9">
        <v>2007</v>
      </c>
      <c r="E13" s="9" t="s">
        <v>110</v>
      </c>
      <c r="F13" s="9">
        <v>14.5</v>
      </c>
      <c r="G13" s="9">
        <v>13.7</v>
      </c>
      <c r="H13" s="9">
        <v>0</v>
      </c>
      <c r="I13" s="9">
        <v>0</v>
      </c>
      <c r="J13" s="53">
        <f t="shared" si="0"/>
        <v>28.2</v>
      </c>
      <c r="K13" s="102"/>
    </row>
    <row r="14" spans="1:16" ht="15.75" thickBot="1" x14ac:dyDescent="0.3">
      <c r="A14" s="118"/>
      <c r="B14" s="61" t="s">
        <v>36</v>
      </c>
      <c r="C14" s="61" t="s">
        <v>133</v>
      </c>
      <c r="D14" s="62">
        <v>2006</v>
      </c>
      <c r="E14" s="62" t="s">
        <v>110</v>
      </c>
      <c r="F14" s="62">
        <v>0</v>
      </c>
      <c r="G14" s="62">
        <v>14.200000000000001</v>
      </c>
      <c r="H14" s="62">
        <v>13.95</v>
      </c>
      <c r="I14" s="62">
        <v>13.5</v>
      </c>
      <c r="J14" s="54">
        <f t="shared" si="0"/>
        <v>41.65</v>
      </c>
      <c r="K14" s="103"/>
    </row>
    <row r="15" spans="1:16" ht="15.75" thickBot="1" x14ac:dyDescent="0.3">
      <c r="A15" s="55"/>
      <c r="B15" s="49"/>
      <c r="C15" s="49"/>
      <c r="D15" s="56"/>
      <c r="E15" s="56"/>
      <c r="F15" s="56"/>
      <c r="G15" s="56"/>
      <c r="H15" s="56"/>
      <c r="I15" s="56"/>
      <c r="J15" s="57"/>
      <c r="K15" s="58"/>
    </row>
    <row r="16" spans="1:16" x14ac:dyDescent="0.25">
      <c r="A16" s="116">
        <v>3</v>
      </c>
      <c r="B16" s="12" t="s">
        <v>134</v>
      </c>
      <c r="C16" s="12" t="s">
        <v>135</v>
      </c>
      <c r="D16" s="14">
        <v>2007</v>
      </c>
      <c r="E16" s="14" t="s">
        <v>110</v>
      </c>
      <c r="F16" s="14">
        <v>13.2</v>
      </c>
      <c r="G16" s="14">
        <v>13.5</v>
      </c>
      <c r="H16" s="14">
        <v>11.95</v>
      </c>
      <c r="I16" s="14">
        <v>11.55</v>
      </c>
      <c r="J16" s="59">
        <f>SUM(F16:I16)</f>
        <v>50.2</v>
      </c>
      <c r="K16" s="101">
        <f>SUM(J16:J19)</f>
        <v>153.35000000000002</v>
      </c>
    </row>
    <row r="17" spans="1:16" x14ac:dyDescent="0.25">
      <c r="A17" s="117"/>
      <c r="B17" s="1" t="s">
        <v>134</v>
      </c>
      <c r="C17" s="1" t="s">
        <v>136</v>
      </c>
      <c r="D17" s="9">
        <v>2007</v>
      </c>
      <c r="E17" s="9" t="s">
        <v>110</v>
      </c>
      <c r="F17" s="9">
        <v>13.8</v>
      </c>
      <c r="G17" s="9">
        <v>13.05</v>
      </c>
      <c r="H17" s="9">
        <v>10</v>
      </c>
      <c r="I17" s="9">
        <v>11.350000000000001</v>
      </c>
      <c r="J17" s="60">
        <f>SUM(F17:I17)</f>
        <v>48.2</v>
      </c>
      <c r="K17" s="102"/>
    </row>
    <row r="18" spans="1:16" x14ac:dyDescent="0.25">
      <c r="A18" s="117"/>
      <c r="B18" s="1" t="s">
        <v>134</v>
      </c>
      <c r="C18" s="1" t="s">
        <v>137</v>
      </c>
      <c r="D18" s="9">
        <v>2007</v>
      </c>
      <c r="E18" s="9" t="s">
        <v>110</v>
      </c>
      <c r="F18" s="9">
        <v>14.45</v>
      </c>
      <c r="G18" s="9">
        <v>13</v>
      </c>
      <c r="H18" s="9">
        <v>13</v>
      </c>
      <c r="I18" s="9">
        <v>14.5</v>
      </c>
      <c r="J18" s="60">
        <f>SUM(F18:I18)</f>
        <v>54.95</v>
      </c>
      <c r="K18" s="102"/>
    </row>
    <row r="19" spans="1:16" ht="15.75" thickBot="1" x14ac:dyDescent="0.3">
      <c r="A19" s="118"/>
      <c r="B19" s="61"/>
      <c r="C19" s="61"/>
      <c r="D19" s="62"/>
      <c r="E19" s="62"/>
      <c r="F19" s="62"/>
      <c r="G19" s="62"/>
      <c r="H19" s="62"/>
      <c r="I19" s="62"/>
      <c r="J19" s="63"/>
      <c r="K19" s="103"/>
    </row>
    <row r="20" spans="1:16" x14ac:dyDescent="0.25">
      <c r="A20" s="16"/>
      <c r="E20" s="16" t="s">
        <v>146</v>
      </c>
    </row>
    <row r="21" spans="1:16" ht="15.75" x14ac:dyDescent="0.25">
      <c r="A21" s="76" t="s">
        <v>92</v>
      </c>
    </row>
    <row r="22" spans="1:16" ht="15.75" x14ac:dyDescent="0.25">
      <c r="A22" s="76" t="s">
        <v>93</v>
      </c>
      <c r="B22" s="77" t="s">
        <v>94</v>
      </c>
      <c r="C22" s="77"/>
      <c r="D22" s="77"/>
      <c r="E22" s="77"/>
      <c r="F22" s="77"/>
      <c r="G22" s="77"/>
      <c r="H22" s="77" t="s">
        <v>95</v>
      </c>
      <c r="I22" s="77"/>
      <c r="J22" s="77" t="s">
        <v>96</v>
      </c>
      <c r="K22" s="77"/>
      <c r="O22" s="77"/>
      <c r="P22" s="77"/>
    </row>
    <row r="23" spans="1:16" ht="15.75" x14ac:dyDescent="0.25">
      <c r="A23" s="76" t="s">
        <v>97</v>
      </c>
      <c r="B23" s="77" t="s">
        <v>98</v>
      </c>
      <c r="C23" s="77"/>
      <c r="D23" s="77"/>
      <c r="E23" s="77"/>
      <c r="F23" s="77"/>
      <c r="G23" s="77"/>
      <c r="H23" s="77"/>
      <c r="I23" s="77"/>
      <c r="J23" s="77"/>
      <c r="K23" s="77"/>
      <c r="O23" s="77"/>
      <c r="P23" s="77"/>
    </row>
    <row r="24" spans="1:16" ht="15.75" x14ac:dyDescent="0.25">
      <c r="A24" s="76" t="s">
        <v>99</v>
      </c>
      <c r="B24" s="77" t="s">
        <v>100</v>
      </c>
      <c r="C24" s="77"/>
      <c r="D24" s="77"/>
      <c r="E24" s="77"/>
      <c r="F24" s="77"/>
      <c r="G24" s="77"/>
      <c r="H24" s="77"/>
      <c r="I24" s="77"/>
      <c r="J24" s="77"/>
      <c r="K24" s="77"/>
      <c r="O24" s="77"/>
      <c r="P24" s="77"/>
    </row>
    <row r="25" spans="1:16" ht="15.75" x14ac:dyDescent="0.25">
      <c r="A25" s="76" t="s">
        <v>101</v>
      </c>
      <c r="B25" s="77" t="s">
        <v>102</v>
      </c>
      <c r="C25" s="77"/>
      <c r="D25" s="77"/>
      <c r="E25" s="77"/>
      <c r="F25" s="77"/>
      <c r="G25" s="77"/>
      <c r="H25" s="77" t="s">
        <v>103</v>
      </c>
      <c r="I25" s="77"/>
      <c r="J25" s="77" t="s">
        <v>104</v>
      </c>
      <c r="K25" s="77"/>
      <c r="O25" s="77"/>
      <c r="P25" s="77"/>
    </row>
    <row r="27" spans="1:16" x14ac:dyDescent="0.25">
      <c r="K27" s="41" t="s">
        <v>80</v>
      </c>
    </row>
  </sheetData>
  <mergeCells count="9">
    <mergeCell ref="A16:A19"/>
    <mergeCell ref="K16:K19"/>
    <mergeCell ref="A1:K1"/>
    <mergeCell ref="A2:K2"/>
    <mergeCell ref="A3:K3"/>
    <mergeCell ref="A6:A9"/>
    <mergeCell ref="K6:K9"/>
    <mergeCell ref="A11:A14"/>
    <mergeCell ref="K11:K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G18" sqref="G18"/>
    </sheetView>
  </sheetViews>
  <sheetFormatPr defaultRowHeight="15" x14ac:dyDescent="0.25"/>
  <cols>
    <col min="2" max="2" width="25.140625" bestFit="1" customWidth="1"/>
    <col min="5" max="5" width="25.7109375" bestFit="1" customWidth="1"/>
    <col min="6" max="8" width="5.7109375" customWidth="1"/>
    <col min="9" max="9" width="6.5703125" customWidth="1"/>
    <col min="10" max="12" width="5.7109375" customWidth="1"/>
    <col min="13" max="13" width="6.5703125" customWidth="1"/>
    <col min="14" max="16" width="5.7109375" customWidth="1"/>
    <col min="17" max="17" width="6.85546875" customWidth="1"/>
    <col min="18" max="20" width="5.7109375" customWidth="1"/>
    <col min="21" max="21" width="6.42578125" customWidth="1"/>
  </cols>
  <sheetData>
    <row r="1" spans="1:22" ht="23.25" x14ac:dyDescent="0.35">
      <c r="A1" s="96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3.25" x14ac:dyDescent="0.35">
      <c r="A3" s="97" t="s">
        <v>125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thickBot="1" x14ac:dyDescent="0.3">
      <c r="A4" s="16"/>
    </row>
    <row r="5" spans="1:22" ht="15.75" thickBot="1" x14ac:dyDescent="0.3">
      <c r="A5" s="2"/>
      <c r="B5" s="2"/>
      <c r="C5" s="3"/>
      <c r="D5" s="4"/>
      <c r="E5" s="5"/>
      <c r="F5" s="104" t="s">
        <v>72</v>
      </c>
      <c r="G5" s="105"/>
      <c r="H5" s="105"/>
      <c r="I5" s="106"/>
      <c r="J5" s="107" t="s">
        <v>73</v>
      </c>
      <c r="K5" s="108"/>
      <c r="L5" s="108"/>
      <c r="M5" s="109"/>
      <c r="N5" s="104" t="s">
        <v>2</v>
      </c>
      <c r="O5" s="105"/>
      <c r="P5" s="105"/>
      <c r="Q5" s="106"/>
      <c r="R5" s="104" t="s">
        <v>4</v>
      </c>
      <c r="S5" s="105"/>
      <c r="T5" s="105"/>
      <c r="U5" s="106"/>
      <c r="V5" s="2"/>
    </row>
    <row r="6" spans="1:22" ht="19.5" thickBot="1" x14ac:dyDescent="0.35">
      <c r="A6" s="24" t="s">
        <v>14</v>
      </c>
      <c r="B6" s="23" t="s">
        <v>7</v>
      </c>
      <c r="C6" s="19" t="s">
        <v>28</v>
      </c>
      <c r="D6" s="19" t="s">
        <v>21</v>
      </c>
      <c r="E6" s="25" t="s">
        <v>8</v>
      </c>
      <c r="F6" s="20" t="s">
        <v>5</v>
      </c>
      <c r="G6" s="19" t="s">
        <v>6</v>
      </c>
      <c r="H6" s="19" t="s">
        <v>0</v>
      </c>
      <c r="I6" s="21" t="s">
        <v>87</v>
      </c>
      <c r="J6" s="20" t="s">
        <v>5</v>
      </c>
      <c r="K6" s="19" t="s">
        <v>6</v>
      </c>
      <c r="L6" s="19" t="s">
        <v>0</v>
      </c>
      <c r="M6" s="21" t="s">
        <v>88</v>
      </c>
      <c r="N6" s="20" t="s">
        <v>5</v>
      </c>
      <c r="O6" s="19" t="s">
        <v>6</v>
      </c>
      <c r="P6" s="19" t="s">
        <v>0</v>
      </c>
      <c r="Q6" s="21" t="s">
        <v>23</v>
      </c>
      <c r="R6" s="20" t="s">
        <v>5</v>
      </c>
      <c r="S6" s="19" t="s">
        <v>6</v>
      </c>
      <c r="T6" s="19" t="s">
        <v>0</v>
      </c>
      <c r="U6" s="21" t="s">
        <v>89</v>
      </c>
      <c r="V6" s="22" t="s">
        <v>22</v>
      </c>
    </row>
    <row r="7" spans="1:22" x14ac:dyDescent="0.25">
      <c r="A7" s="81">
        <v>1</v>
      </c>
      <c r="B7" s="26" t="s">
        <v>129</v>
      </c>
      <c r="C7" s="28">
        <v>2007</v>
      </c>
      <c r="D7" s="27" t="s">
        <v>30</v>
      </c>
      <c r="E7" s="35" t="s">
        <v>32</v>
      </c>
      <c r="F7" s="26">
        <v>6</v>
      </c>
      <c r="G7" s="27">
        <v>8.8000000000000007</v>
      </c>
      <c r="H7" s="27">
        <v>0</v>
      </c>
      <c r="I7" s="86">
        <v>14.8</v>
      </c>
      <c r="J7" s="26">
        <v>6</v>
      </c>
      <c r="K7" s="27">
        <v>8.85</v>
      </c>
      <c r="L7" s="27">
        <v>0</v>
      </c>
      <c r="M7" s="89">
        <v>14.85</v>
      </c>
      <c r="N7" s="26">
        <v>6.8</v>
      </c>
      <c r="O7" s="27">
        <v>7.8</v>
      </c>
      <c r="P7" s="27">
        <v>0</v>
      </c>
      <c r="Q7" s="86">
        <v>14.6</v>
      </c>
      <c r="R7" s="26">
        <v>7.4</v>
      </c>
      <c r="S7" s="27">
        <v>7.45</v>
      </c>
      <c r="T7" s="27">
        <v>0</v>
      </c>
      <c r="U7" s="86">
        <v>14.850000000000001</v>
      </c>
      <c r="V7" s="38">
        <v>59.1</v>
      </c>
    </row>
    <row r="8" spans="1:22" x14ac:dyDescent="0.25">
      <c r="A8" s="82">
        <v>2</v>
      </c>
      <c r="B8" s="29" t="s">
        <v>131</v>
      </c>
      <c r="C8" s="18">
        <v>2007</v>
      </c>
      <c r="D8" s="17" t="s">
        <v>30</v>
      </c>
      <c r="E8" s="36" t="s">
        <v>35</v>
      </c>
      <c r="F8" s="29">
        <v>6</v>
      </c>
      <c r="G8" s="17">
        <v>8.85</v>
      </c>
      <c r="H8" s="17">
        <v>0</v>
      </c>
      <c r="I8" s="87">
        <v>14.85</v>
      </c>
      <c r="J8" s="29">
        <v>6</v>
      </c>
      <c r="K8" s="17">
        <v>8.35</v>
      </c>
      <c r="L8" s="17">
        <v>0</v>
      </c>
      <c r="M8" s="90">
        <v>14.35</v>
      </c>
      <c r="N8" s="29">
        <v>6</v>
      </c>
      <c r="O8" s="17">
        <v>7.6</v>
      </c>
      <c r="P8" s="17">
        <v>0</v>
      </c>
      <c r="Q8" s="87">
        <v>13.6</v>
      </c>
      <c r="R8" s="29">
        <v>6.4</v>
      </c>
      <c r="S8" s="17">
        <v>7.55</v>
      </c>
      <c r="T8" s="17">
        <v>0</v>
      </c>
      <c r="U8" s="87">
        <v>13.95</v>
      </c>
      <c r="V8" s="39">
        <v>56.75</v>
      </c>
    </row>
    <row r="9" spans="1:22" x14ac:dyDescent="0.25">
      <c r="A9" s="82">
        <v>3</v>
      </c>
      <c r="B9" s="29" t="s">
        <v>126</v>
      </c>
      <c r="C9" s="18">
        <v>2006</v>
      </c>
      <c r="D9" s="17" t="s">
        <v>30</v>
      </c>
      <c r="E9" s="36" t="s">
        <v>32</v>
      </c>
      <c r="F9" s="29">
        <v>6</v>
      </c>
      <c r="G9" s="17">
        <v>8.3000000000000007</v>
      </c>
      <c r="H9" s="17">
        <v>0</v>
      </c>
      <c r="I9" s="87">
        <v>14.3</v>
      </c>
      <c r="J9" s="29">
        <v>6</v>
      </c>
      <c r="K9" s="17">
        <v>8.1999999999999993</v>
      </c>
      <c r="L9" s="17">
        <v>0</v>
      </c>
      <c r="M9" s="90">
        <v>14.2</v>
      </c>
      <c r="N9" s="29">
        <v>6.2</v>
      </c>
      <c r="O9" s="17">
        <v>7.3500000000000005</v>
      </c>
      <c r="P9" s="17">
        <v>0</v>
      </c>
      <c r="Q9" s="87">
        <v>13.55</v>
      </c>
      <c r="R9" s="29">
        <v>7.4</v>
      </c>
      <c r="S9" s="17">
        <v>6.8500000000000005</v>
      </c>
      <c r="T9" s="17">
        <v>0</v>
      </c>
      <c r="U9" s="87">
        <v>14.25</v>
      </c>
      <c r="V9" s="39">
        <v>56.3</v>
      </c>
    </row>
    <row r="10" spans="1:22" x14ac:dyDescent="0.25">
      <c r="A10" s="82">
        <v>4</v>
      </c>
      <c r="B10" s="29" t="s">
        <v>128</v>
      </c>
      <c r="C10" s="18">
        <v>2007</v>
      </c>
      <c r="D10" s="17" t="s">
        <v>30</v>
      </c>
      <c r="E10" s="36" t="s">
        <v>32</v>
      </c>
      <c r="F10" s="29">
        <v>6</v>
      </c>
      <c r="G10" s="17">
        <v>8.9499999999999993</v>
      </c>
      <c r="H10" s="17">
        <v>0</v>
      </c>
      <c r="I10" s="87">
        <v>14.95</v>
      </c>
      <c r="J10" s="29">
        <v>6</v>
      </c>
      <c r="K10" s="17">
        <v>8.5</v>
      </c>
      <c r="L10" s="17">
        <v>0</v>
      </c>
      <c r="M10" s="90">
        <v>14.5</v>
      </c>
      <c r="N10" s="29">
        <v>6</v>
      </c>
      <c r="O10" s="17">
        <v>6.65</v>
      </c>
      <c r="P10" s="17">
        <v>0</v>
      </c>
      <c r="Q10" s="87">
        <v>12.65</v>
      </c>
      <c r="R10" s="29">
        <v>6.7</v>
      </c>
      <c r="S10" s="17">
        <v>7.4</v>
      </c>
      <c r="T10" s="17">
        <v>0</v>
      </c>
      <c r="U10" s="87">
        <v>14.100000000000001</v>
      </c>
      <c r="V10" s="39">
        <v>56.2</v>
      </c>
    </row>
    <row r="11" spans="1:22" x14ac:dyDescent="0.25">
      <c r="A11" s="82">
        <v>5</v>
      </c>
      <c r="B11" s="29" t="s">
        <v>133</v>
      </c>
      <c r="C11" s="18">
        <v>2006</v>
      </c>
      <c r="D11" s="17" t="s">
        <v>30</v>
      </c>
      <c r="E11" s="36" t="s">
        <v>36</v>
      </c>
      <c r="F11" s="29">
        <v>6</v>
      </c>
      <c r="G11" s="17">
        <v>8.25</v>
      </c>
      <c r="H11" s="17">
        <v>0</v>
      </c>
      <c r="I11" s="87">
        <v>14.25</v>
      </c>
      <c r="J11" s="29">
        <v>6</v>
      </c>
      <c r="K11" s="17">
        <v>8.2000000000000011</v>
      </c>
      <c r="L11" s="17">
        <v>0</v>
      </c>
      <c r="M11" s="90">
        <v>14.200000000000001</v>
      </c>
      <c r="N11" s="29">
        <v>6</v>
      </c>
      <c r="O11" s="17">
        <v>7.9499999999999993</v>
      </c>
      <c r="P11" s="17">
        <v>0</v>
      </c>
      <c r="Q11" s="87">
        <v>13.95</v>
      </c>
      <c r="R11" s="29">
        <v>6.2</v>
      </c>
      <c r="S11" s="17">
        <v>7.3000000000000007</v>
      </c>
      <c r="T11" s="17">
        <v>0</v>
      </c>
      <c r="U11" s="87">
        <v>13.5</v>
      </c>
      <c r="V11" s="39">
        <v>55.900000000000006</v>
      </c>
    </row>
    <row r="12" spans="1:22" x14ac:dyDescent="0.25">
      <c r="A12" s="82">
        <v>6</v>
      </c>
      <c r="B12" s="29" t="s">
        <v>130</v>
      </c>
      <c r="C12" s="18">
        <v>2006</v>
      </c>
      <c r="D12" s="17" t="s">
        <v>30</v>
      </c>
      <c r="E12" s="36" t="s">
        <v>35</v>
      </c>
      <c r="F12" s="29">
        <v>6</v>
      </c>
      <c r="G12" s="17">
        <v>9</v>
      </c>
      <c r="H12" s="17">
        <v>0</v>
      </c>
      <c r="I12" s="87">
        <v>15</v>
      </c>
      <c r="J12" s="29">
        <v>6</v>
      </c>
      <c r="K12" s="17">
        <v>7.5</v>
      </c>
      <c r="L12" s="17">
        <v>0</v>
      </c>
      <c r="M12" s="90">
        <v>13.5</v>
      </c>
      <c r="N12" s="29">
        <v>6</v>
      </c>
      <c r="O12" s="17">
        <v>7.2</v>
      </c>
      <c r="P12" s="17">
        <v>0</v>
      </c>
      <c r="Q12" s="87">
        <v>13.2</v>
      </c>
      <c r="R12" s="29">
        <v>6.2</v>
      </c>
      <c r="S12" s="17">
        <v>7.3999999999999995</v>
      </c>
      <c r="T12" s="17">
        <v>0</v>
      </c>
      <c r="U12" s="87">
        <v>13.6</v>
      </c>
      <c r="V12" s="39">
        <v>55.300000000000004</v>
      </c>
    </row>
    <row r="13" spans="1:22" x14ac:dyDescent="0.25">
      <c r="A13" s="82">
        <v>7</v>
      </c>
      <c r="B13" s="29" t="s">
        <v>137</v>
      </c>
      <c r="C13" s="18">
        <v>2007</v>
      </c>
      <c r="D13" s="17" t="s">
        <v>30</v>
      </c>
      <c r="E13" s="36" t="s">
        <v>134</v>
      </c>
      <c r="F13" s="29">
        <v>6</v>
      </c>
      <c r="G13" s="17">
        <v>8.4499999999999993</v>
      </c>
      <c r="H13" s="17">
        <v>0</v>
      </c>
      <c r="I13" s="87">
        <v>14.45</v>
      </c>
      <c r="J13" s="29">
        <v>6</v>
      </c>
      <c r="K13" s="17">
        <v>7.0000000000000009</v>
      </c>
      <c r="L13" s="17">
        <v>0</v>
      </c>
      <c r="M13" s="90">
        <v>13</v>
      </c>
      <c r="N13" s="29">
        <v>6</v>
      </c>
      <c r="O13" s="17">
        <v>7</v>
      </c>
      <c r="P13" s="17">
        <v>0</v>
      </c>
      <c r="Q13" s="87">
        <v>13</v>
      </c>
      <c r="R13" s="29">
        <v>6.4</v>
      </c>
      <c r="S13" s="17">
        <v>8.1</v>
      </c>
      <c r="T13" s="17">
        <v>0</v>
      </c>
      <c r="U13" s="87">
        <v>14.5</v>
      </c>
      <c r="V13" s="39">
        <v>54.95</v>
      </c>
    </row>
    <row r="14" spans="1:22" x14ac:dyDescent="0.25">
      <c r="A14" s="82">
        <v>8</v>
      </c>
      <c r="B14" s="29" t="s">
        <v>127</v>
      </c>
      <c r="C14" s="18">
        <v>2006</v>
      </c>
      <c r="D14" s="17" t="s">
        <v>30</v>
      </c>
      <c r="E14" s="36" t="s">
        <v>32</v>
      </c>
      <c r="F14" s="29">
        <v>6</v>
      </c>
      <c r="G14" s="17">
        <v>9.15</v>
      </c>
      <c r="H14" s="17">
        <v>0</v>
      </c>
      <c r="I14" s="87">
        <v>15.15</v>
      </c>
      <c r="J14" s="29">
        <v>6</v>
      </c>
      <c r="K14" s="17">
        <v>6.9</v>
      </c>
      <c r="L14" s="17">
        <v>0</v>
      </c>
      <c r="M14" s="90">
        <v>12.9</v>
      </c>
      <c r="N14" s="29">
        <v>6</v>
      </c>
      <c r="O14" s="17">
        <v>7.65</v>
      </c>
      <c r="P14" s="17">
        <v>0</v>
      </c>
      <c r="Q14" s="87">
        <v>13.65</v>
      </c>
      <c r="R14" s="29">
        <v>6.7</v>
      </c>
      <c r="S14" s="17">
        <v>6.4</v>
      </c>
      <c r="T14" s="17">
        <v>0</v>
      </c>
      <c r="U14" s="87">
        <v>13.100000000000001</v>
      </c>
      <c r="V14" s="39">
        <v>54.800000000000004</v>
      </c>
    </row>
    <row r="15" spans="1:22" x14ac:dyDescent="0.25">
      <c r="A15" s="82">
        <v>9</v>
      </c>
      <c r="B15" s="29" t="s">
        <v>132</v>
      </c>
      <c r="C15" s="18">
        <v>2007</v>
      </c>
      <c r="D15" s="17" t="s">
        <v>30</v>
      </c>
      <c r="E15" s="36" t="s">
        <v>35</v>
      </c>
      <c r="F15" s="29">
        <v>6</v>
      </c>
      <c r="G15" s="17">
        <v>8.5</v>
      </c>
      <c r="H15" s="17">
        <v>0</v>
      </c>
      <c r="I15" s="87">
        <v>14.5</v>
      </c>
      <c r="J15" s="29">
        <v>6</v>
      </c>
      <c r="K15" s="17">
        <v>7.7</v>
      </c>
      <c r="L15" s="17">
        <v>0</v>
      </c>
      <c r="M15" s="90">
        <v>13.7</v>
      </c>
      <c r="N15" s="29">
        <v>6</v>
      </c>
      <c r="O15" s="17">
        <v>5.6499999999999995</v>
      </c>
      <c r="P15" s="17">
        <v>0</v>
      </c>
      <c r="Q15" s="87">
        <v>11.649999999999999</v>
      </c>
      <c r="R15" s="29">
        <v>5.9</v>
      </c>
      <c r="S15" s="17">
        <v>5.7999999999999989</v>
      </c>
      <c r="T15" s="17">
        <v>0</v>
      </c>
      <c r="U15" s="87">
        <v>11.7</v>
      </c>
      <c r="V15" s="39">
        <v>51.55</v>
      </c>
    </row>
    <row r="16" spans="1:22" x14ac:dyDescent="0.25">
      <c r="A16" s="82">
        <v>10</v>
      </c>
      <c r="B16" s="29" t="s">
        <v>135</v>
      </c>
      <c r="C16" s="18">
        <v>2007</v>
      </c>
      <c r="D16" s="17" t="s">
        <v>30</v>
      </c>
      <c r="E16" s="36" t="s">
        <v>134</v>
      </c>
      <c r="F16" s="29">
        <v>6</v>
      </c>
      <c r="G16" s="17">
        <v>7.2</v>
      </c>
      <c r="H16" s="17">
        <v>0</v>
      </c>
      <c r="I16" s="87">
        <v>13.2</v>
      </c>
      <c r="J16" s="29">
        <v>6</v>
      </c>
      <c r="K16" s="17">
        <v>7.4999999999999991</v>
      </c>
      <c r="L16" s="17">
        <v>0</v>
      </c>
      <c r="M16" s="90">
        <v>13.5</v>
      </c>
      <c r="N16" s="29">
        <v>6</v>
      </c>
      <c r="O16" s="17">
        <v>5.9499999999999993</v>
      </c>
      <c r="P16" s="17">
        <v>0</v>
      </c>
      <c r="Q16" s="87">
        <v>11.95</v>
      </c>
      <c r="R16" s="29">
        <v>6.2</v>
      </c>
      <c r="S16" s="17">
        <v>5.35</v>
      </c>
      <c r="T16" s="17">
        <v>0</v>
      </c>
      <c r="U16" s="87">
        <v>11.55</v>
      </c>
      <c r="V16" s="39">
        <v>50.2</v>
      </c>
    </row>
    <row r="17" spans="1:22" x14ac:dyDescent="0.25">
      <c r="A17" s="82">
        <v>11</v>
      </c>
      <c r="B17" s="29" t="s">
        <v>136</v>
      </c>
      <c r="C17" s="18">
        <v>2007</v>
      </c>
      <c r="D17" s="17" t="s">
        <v>30</v>
      </c>
      <c r="E17" s="36" t="s">
        <v>134</v>
      </c>
      <c r="F17" s="29">
        <v>6</v>
      </c>
      <c r="G17" s="17">
        <v>7.8</v>
      </c>
      <c r="H17" s="17">
        <v>0</v>
      </c>
      <c r="I17" s="87">
        <v>13.8</v>
      </c>
      <c r="J17" s="29">
        <v>6</v>
      </c>
      <c r="K17" s="17">
        <v>7.05</v>
      </c>
      <c r="L17" s="17">
        <v>0</v>
      </c>
      <c r="M17" s="90">
        <v>13.05</v>
      </c>
      <c r="N17" s="29">
        <v>5</v>
      </c>
      <c r="O17" s="17">
        <v>5.0000000000000009</v>
      </c>
      <c r="P17" s="17">
        <v>0</v>
      </c>
      <c r="Q17" s="87">
        <v>10</v>
      </c>
      <c r="R17" s="29">
        <v>6</v>
      </c>
      <c r="S17" s="17">
        <v>5.3500000000000014</v>
      </c>
      <c r="T17" s="17">
        <v>0</v>
      </c>
      <c r="U17" s="87">
        <v>11.350000000000001</v>
      </c>
      <c r="V17" s="39">
        <v>48.2</v>
      </c>
    </row>
    <row r="18" spans="1:22" x14ac:dyDescent="0.25">
      <c r="A18" s="82"/>
      <c r="B18" s="29"/>
      <c r="C18" s="18"/>
      <c r="D18" s="17"/>
      <c r="E18" s="36"/>
      <c r="F18" s="29"/>
      <c r="G18" s="17"/>
      <c r="H18" s="17"/>
      <c r="I18" s="87"/>
      <c r="J18" s="29"/>
      <c r="K18" s="17"/>
      <c r="L18" s="17"/>
      <c r="M18" s="90"/>
      <c r="N18" s="29"/>
      <c r="O18" s="17"/>
      <c r="P18" s="17"/>
      <c r="Q18" s="87"/>
      <c r="R18" s="29"/>
      <c r="S18" s="17"/>
      <c r="T18" s="17"/>
      <c r="U18" s="87"/>
      <c r="V18" s="39"/>
    </row>
    <row r="19" spans="1:22" ht="15.75" thickBot="1" x14ac:dyDescent="0.3">
      <c r="A19" s="83"/>
      <c r="B19" s="30" t="s">
        <v>138</v>
      </c>
      <c r="C19" s="32">
        <v>2005</v>
      </c>
      <c r="D19" s="31" t="s">
        <v>30</v>
      </c>
      <c r="E19" s="37" t="s">
        <v>35</v>
      </c>
      <c r="F19" s="31">
        <f>[1]PŘESKOK!F19</f>
        <v>6</v>
      </c>
      <c r="G19" s="31">
        <f>[1]PŘESKOK!M19</f>
        <v>9</v>
      </c>
      <c r="H19" s="31">
        <f>[1]PŘESKOK!K19</f>
        <v>0</v>
      </c>
      <c r="I19" s="93">
        <f>[1]PŘESKOK!N19</f>
        <v>15</v>
      </c>
      <c r="J19" s="31">
        <f>[1]BRADLA!F19</f>
        <v>6</v>
      </c>
      <c r="K19" s="31">
        <f>[1]BRADLA!M19</f>
        <v>7.5</v>
      </c>
      <c r="L19" s="31">
        <f>[1]BRADLA!K19</f>
        <v>0</v>
      </c>
      <c r="M19" s="91">
        <f>[1]BRADLA!N19</f>
        <v>13.5</v>
      </c>
      <c r="N19" s="30">
        <f>[1]KLADINA!F19</f>
        <v>6</v>
      </c>
      <c r="O19" s="31">
        <f>[1]KLADINA!M19</f>
        <v>7.2</v>
      </c>
      <c r="P19" s="31">
        <f>[1]KLADINA!K19</f>
        <v>0</v>
      </c>
      <c r="Q19" s="88">
        <f>[1]KLADINA!N19</f>
        <v>13.2</v>
      </c>
      <c r="R19" s="30">
        <f>[1]PROSTNÁ!F19</f>
        <v>6.2</v>
      </c>
      <c r="S19" s="31">
        <f>[1]PROSTNÁ!M19</f>
        <v>7.3999999999999995</v>
      </c>
      <c r="T19" s="31">
        <f>[1]PROSTNÁ!K19</f>
        <v>0</v>
      </c>
      <c r="U19" s="88">
        <f>[1]PROSTNÁ!N19</f>
        <v>13.6</v>
      </c>
      <c r="V19" s="40">
        <f t="shared" ref="V19" si="0">I19+M19+Q19+U19</f>
        <v>55.300000000000004</v>
      </c>
    </row>
    <row r="22" spans="1:22" ht="15.75" x14ac:dyDescent="0.25">
      <c r="B22" s="76" t="s">
        <v>92</v>
      </c>
    </row>
    <row r="24" spans="1:22" ht="15.75" x14ac:dyDescent="0.25">
      <c r="B24" s="76" t="s">
        <v>93</v>
      </c>
      <c r="C24" s="77" t="s">
        <v>94</v>
      </c>
      <c r="D24" s="77"/>
      <c r="E24" s="77"/>
      <c r="F24" s="77"/>
      <c r="G24" s="77"/>
      <c r="H24" s="77"/>
      <c r="I24" s="77"/>
      <c r="J24" s="77"/>
      <c r="K24" s="77"/>
      <c r="L24" s="77"/>
      <c r="M24" s="77" t="s">
        <v>95</v>
      </c>
      <c r="N24" s="77"/>
      <c r="P24" s="77" t="s">
        <v>96</v>
      </c>
      <c r="Q24" s="77"/>
    </row>
    <row r="25" spans="1:22" ht="15.75" x14ac:dyDescent="0.25">
      <c r="B25" s="76" t="s">
        <v>97</v>
      </c>
      <c r="C25" s="77" t="s">
        <v>98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P25" s="77"/>
      <c r="Q25" s="77"/>
    </row>
    <row r="26" spans="1:22" ht="15.75" x14ac:dyDescent="0.25">
      <c r="B26" s="76" t="s">
        <v>99</v>
      </c>
      <c r="C26" s="77" t="s">
        <v>100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P26" s="77"/>
      <c r="Q26" s="77"/>
    </row>
    <row r="27" spans="1:22" ht="15.75" x14ac:dyDescent="0.25">
      <c r="B27" s="76" t="s">
        <v>101</v>
      </c>
      <c r="C27" s="77" t="s">
        <v>102</v>
      </c>
      <c r="D27" s="77"/>
      <c r="E27" s="77"/>
      <c r="F27" s="77"/>
      <c r="G27" s="77"/>
      <c r="H27" s="77"/>
      <c r="I27" s="77"/>
      <c r="J27" s="77"/>
      <c r="K27" s="77"/>
      <c r="L27" s="77"/>
      <c r="M27" s="77" t="s">
        <v>103</v>
      </c>
      <c r="N27" s="77"/>
      <c r="P27" s="77" t="s">
        <v>104</v>
      </c>
      <c r="Q27" s="77"/>
    </row>
    <row r="29" spans="1:22" ht="15.75" x14ac:dyDescent="0.25">
      <c r="O29" s="77"/>
      <c r="Q29" s="92" t="s">
        <v>80</v>
      </c>
    </row>
  </sheetData>
  <mergeCells count="7">
    <mergeCell ref="A1:V1"/>
    <mergeCell ref="A2:V2"/>
    <mergeCell ref="A3:V3"/>
    <mergeCell ref="F5:I5"/>
    <mergeCell ref="J5:M5"/>
    <mergeCell ref="N5:Q5"/>
    <mergeCell ref="R5:U5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A2" sqref="A2:V2"/>
    </sheetView>
  </sheetViews>
  <sheetFormatPr defaultRowHeight="15" x14ac:dyDescent="0.25"/>
  <cols>
    <col min="2" max="2" width="25.140625" bestFit="1" customWidth="1"/>
    <col min="5" max="5" width="25.7109375" bestFit="1" customWidth="1"/>
    <col min="6" max="8" width="5.7109375" customWidth="1"/>
    <col min="9" max="9" width="6.5703125" customWidth="1"/>
    <col min="10" max="12" width="5.7109375" customWidth="1"/>
    <col min="13" max="13" width="6.7109375" customWidth="1"/>
    <col min="14" max="16" width="5.7109375" customWidth="1"/>
    <col min="17" max="17" width="6.5703125" customWidth="1"/>
    <col min="18" max="20" width="5.7109375" customWidth="1"/>
    <col min="21" max="21" width="6.28515625" customWidth="1"/>
  </cols>
  <sheetData>
    <row r="1" spans="1:22" ht="23.25" x14ac:dyDescent="0.35">
      <c r="A1" s="96" t="s">
        <v>91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3.25" x14ac:dyDescent="0.35">
      <c r="A3" s="97" t="s">
        <v>139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thickBot="1" x14ac:dyDescent="0.3">
      <c r="A4" s="16"/>
    </row>
    <row r="5" spans="1:22" ht="15.75" thickBot="1" x14ac:dyDescent="0.3">
      <c r="A5" s="2"/>
      <c r="B5" s="2"/>
      <c r="C5" s="3"/>
      <c r="D5" s="4"/>
      <c r="E5" s="5"/>
      <c r="F5" s="104" t="s">
        <v>72</v>
      </c>
      <c r="G5" s="105"/>
      <c r="H5" s="105"/>
      <c r="I5" s="106"/>
      <c r="J5" s="107" t="s">
        <v>73</v>
      </c>
      <c r="K5" s="108"/>
      <c r="L5" s="108"/>
      <c r="M5" s="109"/>
      <c r="N5" s="104" t="s">
        <v>2</v>
      </c>
      <c r="O5" s="105"/>
      <c r="P5" s="105"/>
      <c r="Q5" s="106"/>
      <c r="R5" s="104" t="s">
        <v>4</v>
      </c>
      <c r="S5" s="105"/>
      <c r="T5" s="105"/>
      <c r="U5" s="106"/>
      <c r="V5" s="2"/>
    </row>
    <row r="6" spans="1:22" ht="19.5" thickBot="1" x14ac:dyDescent="0.35">
      <c r="A6" s="24" t="s">
        <v>14</v>
      </c>
      <c r="B6" s="23" t="s">
        <v>7</v>
      </c>
      <c r="C6" s="19" t="s">
        <v>28</v>
      </c>
      <c r="D6" s="19" t="s">
        <v>21</v>
      </c>
      <c r="E6" s="25" t="s">
        <v>8</v>
      </c>
      <c r="F6" s="20" t="s">
        <v>5</v>
      </c>
      <c r="G6" s="19" t="s">
        <v>6</v>
      </c>
      <c r="H6" s="19" t="s">
        <v>0</v>
      </c>
      <c r="I6" s="21" t="s">
        <v>87</v>
      </c>
      <c r="J6" s="20" t="s">
        <v>5</v>
      </c>
      <c r="K6" s="19" t="s">
        <v>6</v>
      </c>
      <c r="L6" s="19" t="s">
        <v>0</v>
      </c>
      <c r="M6" s="21" t="s">
        <v>88</v>
      </c>
      <c r="N6" s="20" t="s">
        <v>5</v>
      </c>
      <c r="O6" s="19" t="s">
        <v>6</v>
      </c>
      <c r="P6" s="19" t="s">
        <v>0</v>
      </c>
      <c r="Q6" s="21" t="s">
        <v>23</v>
      </c>
      <c r="R6" s="20" t="s">
        <v>5</v>
      </c>
      <c r="S6" s="19" t="s">
        <v>6</v>
      </c>
      <c r="T6" s="19" t="s">
        <v>0</v>
      </c>
      <c r="U6" s="21" t="s">
        <v>89</v>
      </c>
      <c r="V6" s="22" t="s">
        <v>22</v>
      </c>
    </row>
    <row r="7" spans="1:22" x14ac:dyDescent="0.25">
      <c r="A7" s="81">
        <v>1</v>
      </c>
      <c r="B7" s="33" t="s">
        <v>140</v>
      </c>
      <c r="C7" s="28">
        <v>2008</v>
      </c>
      <c r="D7" s="27" t="s">
        <v>29</v>
      </c>
      <c r="E7" s="35" t="s">
        <v>3</v>
      </c>
      <c r="F7" s="26">
        <v>6</v>
      </c>
      <c r="G7" s="27">
        <v>8.5</v>
      </c>
      <c r="H7" s="27">
        <v>0</v>
      </c>
      <c r="I7" s="86">
        <v>14.5</v>
      </c>
      <c r="J7" s="26">
        <v>6</v>
      </c>
      <c r="K7" s="27">
        <v>8.6</v>
      </c>
      <c r="L7" s="27">
        <v>0</v>
      </c>
      <c r="M7" s="86">
        <v>14.6</v>
      </c>
      <c r="N7" s="26">
        <v>6</v>
      </c>
      <c r="O7" s="27">
        <v>7</v>
      </c>
      <c r="P7" s="27">
        <v>0</v>
      </c>
      <c r="Q7" s="86">
        <v>13</v>
      </c>
      <c r="R7" s="26">
        <v>6</v>
      </c>
      <c r="S7" s="27">
        <v>7.0499999999999989</v>
      </c>
      <c r="T7" s="27">
        <v>0</v>
      </c>
      <c r="U7" s="86">
        <v>13.049999999999999</v>
      </c>
      <c r="V7" s="38">
        <v>55.15</v>
      </c>
    </row>
    <row r="8" spans="1:22" x14ac:dyDescent="0.25">
      <c r="A8" s="82">
        <v>2</v>
      </c>
      <c r="B8" s="6" t="s">
        <v>141</v>
      </c>
      <c r="C8" s="18">
        <v>2008</v>
      </c>
      <c r="D8" s="17" t="s">
        <v>29</v>
      </c>
      <c r="E8" s="36" t="s">
        <v>3</v>
      </c>
      <c r="F8" s="29">
        <v>6</v>
      </c>
      <c r="G8" s="17">
        <v>8.4499999999999993</v>
      </c>
      <c r="H8" s="17">
        <v>0</v>
      </c>
      <c r="I8" s="87">
        <v>14.45</v>
      </c>
      <c r="J8" s="29">
        <v>6</v>
      </c>
      <c r="K8" s="17">
        <v>8.25</v>
      </c>
      <c r="L8" s="17">
        <v>0</v>
      </c>
      <c r="M8" s="87">
        <v>14.25</v>
      </c>
      <c r="N8" s="29">
        <v>6</v>
      </c>
      <c r="O8" s="17">
        <v>5.5000000000000009</v>
      </c>
      <c r="P8" s="17">
        <v>0</v>
      </c>
      <c r="Q8" s="87">
        <v>11.5</v>
      </c>
      <c r="R8" s="29">
        <v>6</v>
      </c>
      <c r="S8" s="17">
        <v>6.05</v>
      </c>
      <c r="T8" s="17">
        <v>0</v>
      </c>
      <c r="U8" s="87">
        <v>12.05</v>
      </c>
      <c r="V8" s="39">
        <v>52.25</v>
      </c>
    </row>
    <row r="9" spans="1:22" ht="15.75" thickBot="1" x14ac:dyDescent="0.3">
      <c r="A9" s="94"/>
      <c r="B9" s="34"/>
      <c r="C9" s="32"/>
      <c r="D9" s="31"/>
      <c r="E9" s="37"/>
      <c r="F9" s="30"/>
      <c r="G9" s="31"/>
      <c r="H9" s="31"/>
      <c r="I9" s="37"/>
      <c r="J9" s="30"/>
      <c r="K9" s="31"/>
      <c r="L9" s="31"/>
      <c r="M9" s="37"/>
      <c r="N9" s="30"/>
      <c r="O9" s="31"/>
      <c r="P9" s="31"/>
      <c r="Q9" s="37"/>
      <c r="R9" s="30"/>
      <c r="S9" s="31"/>
      <c r="T9" s="31"/>
      <c r="U9" s="37"/>
      <c r="V9" s="40"/>
    </row>
    <row r="10" spans="1:22" x14ac:dyDescent="0.25">
      <c r="V10" s="41"/>
    </row>
    <row r="12" spans="1:22" ht="23.25" x14ac:dyDescent="0.35">
      <c r="A12" s="96" t="s">
        <v>77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2" ht="23.25" x14ac:dyDescent="0.35">
      <c r="A13" s="97" t="s">
        <v>74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</row>
    <row r="14" spans="1:22" ht="23.25" x14ac:dyDescent="0.35">
      <c r="A14" s="97" t="s">
        <v>139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</row>
    <row r="15" spans="1:22" ht="15.75" thickBot="1" x14ac:dyDescent="0.3">
      <c r="A15" s="16"/>
    </row>
    <row r="16" spans="1:22" ht="15.75" thickBot="1" x14ac:dyDescent="0.3">
      <c r="A16" s="2"/>
      <c r="B16" s="2"/>
      <c r="C16" s="3"/>
      <c r="D16" s="4"/>
      <c r="E16" s="5"/>
      <c r="F16" s="104" t="s">
        <v>72</v>
      </c>
      <c r="G16" s="105"/>
      <c r="H16" s="105"/>
      <c r="I16" s="106"/>
      <c r="J16" s="107" t="s">
        <v>73</v>
      </c>
      <c r="K16" s="108"/>
      <c r="L16" s="108"/>
      <c r="M16" s="109"/>
      <c r="N16" s="104" t="s">
        <v>2</v>
      </c>
      <c r="O16" s="105"/>
      <c r="P16" s="105"/>
      <c r="Q16" s="106"/>
      <c r="R16" s="104" t="s">
        <v>4</v>
      </c>
      <c r="S16" s="105"/>
      <c r="T16" s="105"/>
      <c r="U16" s="106"/>
      <c r="V16" s="2"/>
    </row>
    <row r="17" spans="1:22" ht="19.5" thickBot="1" x14ac:dyDescent="0.35">
      <c r="A17" s="24" t="s">
        <v>14</v>
      </c>
      <c r="B17" s="23" t="s">
        <v>7</v>
      </c>
      <c r="C17" s="19" t="s">
        <v>28</v>
      </c>
      <c r="D17" s="19" t="s">
        <v>21</v>
      </c>
      <c r="E17" s="25" t="s">
        <v>8</v>
      </c>
      <c r="F17" s="20" t="s">
        <v>5</v>
      </c>
      <c r="G17" s="19" t="s">
        <v>6</v>
      </c>
      <c r="H17" s="19" t="s">
        <v>0</v>
      </c>
      <c r="I17" s="21" t="s">
        <v>87</v>
      </c>
      <c r="J17" s="20" t="s">
        <v>5</v>
      </c>
      <c r="K17" s="19" t="s">
        <v>6</v>
      </c>
      <c r="L17" s="19" t="s">
        <v>0</v>
      </c>
      <c r="M17" s="21" t="s">
        <v>88</v>
      </c>
      <c r="N17" s="20" t="s">
        <v>5</v>
      </c>
      <c r="O17" s="19" t="s">
        <v>6</v>
      </c>
      <c r="P17" s="19" t="s">
        <v>0</v>
      </c>
      <c r="Q17" s="21" t="s">
        <v>23</v>
      </c>
      <c r="R17" s="20" t="s">
        <v>5</v>
      </c>
      <c r="S17" s="19" t="s">
        <v>6</v>
      </c>
      <c r="T17" s="19" t="s">
        <v>0</v>
      </c>
      <c r="U17" s="21" t="s">
        <v>89</v>
      </c>
      <c r="V17" s="22" t="s">
        <v>22</v>
      </c>
    </row>
    <row r="18" spans="1:22" x14ac:dyDescent="0.25">
      <c r="A18" s="81">
        <v>1</v>
      </c>
      <c r="B18" s="33" t="s">
        <v>142</v>
      </c>
      <c r="C18" s="28">
        <v>2007</v>
      </c>
      <c r="D18" s="27" t="s">
        <v>49</v>
      </c>
      <c r="E18" s="35" t="s">
        <v>32</v>
      </c>
      <c r="F18" s="26">
        <v>6</v>
      </c>
      <c r="G18" s="27">
        <v>8.5500000000000007</v>
      </c>
      <c r="H18" s="27">
        <v>0</v>
      </c>
      <c r="I18" s="86">
        <v>14.55</v>
      </c>
      <c r="J18" s="26">
        <v>6</v>
      </c>
      <c r="K18" s="27">
        <v>8.9</v>
      </c>
      <c r="L18" s="27">
        <v>0</v>
      </c>
      <c r="M18" s="86">
        <v>14.9</v>
      </c>
      <c r="N18" s="26">
        <v>6</v>
      </c>
      <c r="O18" s="27">
        <v>8.3000000000000007</v>
      </c>
      <c r="P18" s="27">
        <v>0</v>
      </c>
      <c r="Q18" s="86">
        <v>14.3</v>
      </c>
      <c r="R18" s="26">
        <v>6</v>
      </c>
      <c r="S18" s="27">
        <v>7.9499999999999993</v>
      </c>
      <c r="T18" s="27">
        <v>0</v>
      </c>
      <c r="U18" s="86">
        <v>13.95</v>
      </c>
      <c r="V18" s="38">
        <v>57.7</v>
      </c>
    </row>
    <row r="19" spans="1:22" x14ac:dyDescent="0.25">
      <c r="A19" s="82">
        <v>2</v>
      </c>
      <c r="B19" s="6" t="s">
        <v>143</v>
      </c>
      <c r="C19" s="18">
        <v>2007</v>
      </c>
      <c r="D19" s="17" t="s">
        <v>49</v>
      </c>
      <c r="E19" s="36" t="s">
        <v>32</v>
      </c>
      <c r="F19" s="29">
        <v>6</v>
      </c>
      <c r="G19" s="17">
        <v>8.5500000000000007</v>
      </c>
      <c r="H19" s="17">
        <v>0</v>
      </c>
      <c r="I19" s="87">
        <v>14.55</v>
      </c>
      <c r="J19" s="29">
        <v>6</v>
      </c>
      <c r="K19" s="17">
        <v>8.4499999999999993</v>
      </c>
      <c r="L19" s="17">
        <v>0</v>
      </c>
      <c r="M19" s="87">
        <v>14.45</v>
      </c>
      <c r="N19" s="29">
        <v>6</v>
      </c>
      <c r="O19" s="17">
        <v>8.25</v>
      </c>
      <c r="P19" s="17">
        <v>0</v>
      </c>
      <c r="Q19" s="87">
        <v>14.25</v>
      </c>
      <c r="R19" s="29">
        <v>6</v>
      </c>
      <c r="S19" s="17">
        <v>7.45</v>
      </c>
      <c r="T19" s="17">
        <v>0</v>
      </c>
      <c r="U19" s="87">
        <v>13.45</v>
      </c>
      <c r="V19" s="39">
        <v>56.7</v>
      </c>
    </row>
    <row r="20" spans="1:22" x14ac:dyDescent="0.25">
      <c r="A20" s="82">
        <v>3</v>
      </c>
      <c r="B20" s="6" t="s">
        <v>144</v>
      </c>
      <c r="C20" s="18">
        <v>2008</v>
      </c>
      <c r="D20" s="17" t="s">
        <v>49</v>
      </c>
      <c r="E20" s="36" t="s">
        <v>32</v>
      </c>
      <c r="F20" s="29">
        <v>6</v>
      </c>
      <c r="G20" s="17">
        <v>8.4500000000000011</v>
      </c>
      <c r="H20" s="17">
        <v>0</v>
      </c>
      <c r="I20" s="87">
        <v>14.450000000000001</v>
      </c>
      <c r="J20" s="29">
        <v>6</v>
      </c>
      <c r="K20" s="17">
        <v>8.0500000000000007</v>
      </c>
      <c r="L20" s="17">
        <v>0</v>
      </c>
      <c r="M20" s="87">
        <v>14.05</v>
      </c>
      <c r="N20" s="29">
        <v>6</v>
      </c>
      <c r="O20" s="17">
        <v>7.45</v>
      </c>
      <c r="P20" s="17">
        <v>0</v>
      </c>
      <c r="Q20" s="87">
        <v>13.45</v>
      </c>
      <c r="R20" s="29">
        <v>6</v>
      </c>
      <c r="S20" s="17">
        <v>6.5</v>
      </c>
      <c r="T20" s="17">
        <v>0</v>
      </c>
      <c r="U20" s="87">
        <v>12.5</v>
      </c>
      <c r="V20" s="39">
        <v>54.45</v>
      </c>
    </row>
    <row r="21" spans="1:22" x14ac:dyDescent="0.25">
      <c r="A21" s="82">
        <v>4</v>
      </c>
      <c r="B21" s="6" t="s">
        <v>145</v>
      </c>
      <c r="C21" s="18">
        <v>2006</v>
      </c>
      <c r="D21" s="17" t="s">
        <v>49</v>
      </c>
      <c r="E21" s="36" t="s">
        <v>32</v>
      </c>
      <c r="F21" s="29">
        <v>6</v>
      </c>
      <c r="G21" s="17">
        <v>7.9</v>
      </c>
      <c r="H21" s="17">
        <v>0</v>
      </c>
      <c r="I21" s="87">
        <v>13.9</v>
      </c>
      <c r="J21" s="29">
        <v>6</v>
      </c>
      <c r="K21" s="17">
        <v>8.35</v>
      </c>
      <c r="L21" s="17">
        <v>0</v>
      </c>
      <c r="M21" s="87">
        <v>14.35</v>
      </c>
      <c r="N21" s="29">
        <v>6</v>
      </c>
      <c r="O21" s="17">
        <v>6.9500000000000011</v>
      </c>
      <c r="P21" s="17">
        <v>0</v>
      </c>
      <c r="Q21" s="87">
        <v>12.950000000000001</v>
      </c>
      <c r="R21" s="29">
        <v>6</v>
      </c>
      <c r="S21" s="17">
        <v>7.0500000000000007</v>
      </c>
      <c r="T21" s="17">
        <v>0</v>
      </c>
      <c r="U21" s="87">
        <v>13.05</v>
      </c>
      <c r="V21" s="39">
        <v>54.25</v>
      </c>
    </row>
    <row r="22" spans="1:22" ht="15.75" thickBot="1" x14ac:dyDescent="0.3">
      <c r="A22" s="94"/>
      <c r="B22" s="34"/>
      <c r="C22" s="32"/>
      <c r="D22" s="31"/>
      <c r="E22" s="37"/>
      <c r="F22" s="30"/>
      <c r="G22" s="31"/>
      <c r="H22" s="31"/>
      <c r="I22" s="88"/>
      <c r="J22" s="30"/>
      <c r="K22" s="31"/>
      <c r="L22" s="31"/>
      <c r="M22" s="37"/>
      <c r="N22" s="30"/>
      <c r="O22" s="31"/>
      <c r="P22" s="31"/>
      <c r="Q22" s="37"/>
      <c r="R22" s="30"/>
      <c r="S22" s="31"/>
      <c r="T22" s="31"/>
      <c r="U22" s="37"/>
      <c r="V22" s="40"/>
    </row>
    <row r="23" spans="1:22" ht="15.75" x14ac:dyDescent="0.25">
      <c r="B23" s="76" t="s">
        <v>92</v>
      </c>
    </row>
    <row r="24" spans="1:22" ht="15.75" x14ac:dyDescent="0.25">
      <c r="B24" s="76" t="s">
        <v>93</v>
      </c>
      <c r="C24" s="77" t="s">
        <v>94</v>
      </c>
      <c r="D24" s="77"/>
      <c r="E24" s="77"/>
      <c r="F24" s="77"/>
      <c r="G24" s="77"/>
      <c r="H24" s="77"/>
      <c r="I24" s="77"/>
      <c r="J24" s="77"/>
      <c r="K24" s="77"/>
      <c r="L24" s="77"/>
      <c r="M24" s="77" t="s">
        <v>95</v>
      </c>
      <c r="N24" s="77"/>
      <c r="P24" s="77" t="s">
        <v>96</v>
      </c>
      <c r="Q24" s="77"/>
    </row>
    <row r="25" spans="1:22" ht="15.75" x14ac:dyDescent="0.25">
      <c r="B25" s="76" t="s">
        <v>97</v>
      </c>
      <c r="C25" s="77" t="s">
        <v>98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P25" s="77"/>
      <c r="Q25" s="77"/>
    </row>
    <row r="26" spans="1:22" ht="15.75" x14ac:dyDescent="0.25">
      <c r="B26" s="76" t="s">
        <v>99</v>
      </c>
      <c r="C26" s="77" t="s">
        <v>100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P26" s="77"/>
      <c r="Q26" s="77"/>
    </row>
    <row r="27" spans="1:22" ht="15.75" x14ac:dyDescent="0.25">
      <c r="B27" s="76" t="s">
        <v>101</v>
      </c>
      <c r="C27" s="77" t="s">
        <v>102</v>
      </c>
      <c r="D27" s="77"/>
      <c r="E27" s="77"/>
      <c r="F27" s="77"/>
      <c r="G27" s="77"/>
      <c r="H27" s="77"/>
      <c r="I27" s="77"/>
      <c r="J27" s="77"/>
      <c r="K27" s="77"/>
      <c r="L27" s="77"/>
      <c r="M27" s="77" t="s">
        <v>103</v>
      </c>
      <c r="N27" s="77"/>
      <c r="P27" s="77" t="s">
        <v>104</v>
      </c>
      <c r="Q27" s="77"/>
    </row>
    <row r="28" spans="1:22" ht="15.75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</row>
    <row r="29" spans="1:22" x14ac:dyDescent="0.25">
      <c r="R29" s="95" t="s">
        <v>80</v>
      </c>
    </row>
  </sheetData>
  <mergeCells count="14">
    <mergeCell ref="A1:V1"/>
    <mergeCell ref="A2:V2"/>
    <mergeCell ref="A3:V3"/>
    <mergeCell ref="F5:I5"/>
    <mergeCell ref="J5:M5"/>
    <mergeCell ref="N5:Q5"/>
    <mergeCell ref="R5:U5"/>
    <mergeCell ref="A12:V12"/>
    <mergeCell ref="A13:V13"/>
    <mergeCell ref="A14:V14"/>
    <mergeCell ref="F16:I16"/>
    <mergeCell ref="J16:M16"/>
    <mergeCell ref="N16:Q16"/>
    <mergeCell ref="R16:U1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V23"/>
  <sheetViews>
    <sheetView zoomScale="85" zoomScaleNormal="85" workbookViewId="0">
      <selection activeCell="Y21" sqref="Y21:Z21"/>
    </sheetView>
  </sheetViews>
  <sheetFormatPr defaultRowHeight="15" x14ac:dyDescent="0.25"/>
  <cols>
    <col min="1" max="1" width="7.28515625" customWidth="1"/>
    <col min="2" max="2" width="21.42578125" customWidth="1"/>
    <col min="3" max="3" width="7.42578125" customWidth="1"/>
    <col min="4" max="4" width="8.140625" customWidth="1"/>
    <col min="5" max="5" width="24" customWidth="1"/>
    <col min="6" max="8" width="5.7109375" customWidth="1"/>
    <col min="9" max="9" width="6.28515625" customWidth="1"/>
    <col min="10" max="12" width="5.7109375" customWidth="1"/>
    <col min="13" max="13" width="6.28515625" customWidth="1"/>
    <col min="14" max="16" width="5.7109375" customWidth="1"/>
    <col min="17" max="17" width="6.28515625" customWidth="1"/>
    <col min="18" max="20" width="5.7109375" customWidth="1"/>
    <col min="21" max="21" width="6" customWidth="1"/>
  </cols>
  <sheetData>
    <row r="1" spans="1:22" ht="23.25" customHeight="1" x14ac:dyDescent="0.35">
      <c r="A1" s="96" t="s">
        <v>91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23.25" customHeight="1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3.25" customHeight="1" x14ac:dyDescent="0.35">
      <c r="A3" s="97" t="s">
        <v>81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thickBot="1" x14ac:dyDescent="0.3">
      <c r="A4" s="16"/>
    </row>
    <row r="5" spans="1:22" ht="15.75" thickBot="1" x14ac:dyDescent="0.3">
      <c r="A5" s="2"/>
      <c r="B5" s="2"/>
      <c r="C5" s="3"/>
      <c r="D5" s="4"/>
      <c r="E5" s="5"/>
      <c r="F5" s="104" t="s">
        <v>72</v>
      </c>
      <c r="G5" s="105"/>
      <c r="H5" s="105"/>
      <c r="I5" s="106"/>
      <c r="J5" s="107" t="s">
        <v>73</v>
      </c>
      <c r="K5" s="108"/>
      <c r="L5" s="108"/>
      <c r="M5" s="109"/>
      <c r="N5" s="104" t="s">
        <v>2</v>
      </c>
      <c r="O5" s="105"/>
      <c r="P5" s="105"/>
      <c r="Q5" s="106"/>
      <c r="R5" s="104" t="s">
        <v>4</v>
      </c>
      <c r="S5" s="105"/>
      <c r="T5" s="105"/>
      <c r="U5" s="106"/>
      <c r="V5" s="2"/>
    </row>
    <row r="6" spans="1:22" ht="19.5" thickBot="1" x14ac:dyDescent="0.35">
      <c r="A6" s="24" t="s">
        <v>14</v>
      </c>
      <c r="B6" s="23" t="s">
        <v>7</v>
      </c>
      <c r="C6" s="19" t="s">
        <v>28</v>
      </c>
      <c r="D6" s="19" t="s">
        <v>21</v>
      </c>
      <c r="E6" s="25" t="s">
        <v>8</v>
      </c>
      <c r="F6" s="20" t="s">
        <v>5</v>
      </c>
      <c r="G6" s="19" t="s">
        <v>6</v>
      </c>
      <c r="H6" s="19" t="s">
        <v>0</v>
      </c>
      <c r="I6" s="21" t="s">
        <v>87</v>
      </c>
      <c r="J6" s="20" t="s">
        <v>5</v>
      </c>
      <c r="K6" s="19" t="s">
        <v>6</v>
      </c>
      <c r="L6" s="19" t="s">
        <v>0</v>
      </c>
      <c r="M6" s="21" t="s">
        <v>88</v>
      </c>
      <c r="N6" s="20" t="s">
        <v>5</v>
      </c>
      <c r="O6" s="19" t="s">
        <v>6</v>
      </c>
      <c r="P6" s="19" t="s">
        <v>0</v>
      </c>
      <c r="Q6" s="21" t="s">
        <v>23</v>
      </c>
      <c r="R6" s="20" t="s">
        <v>5</v>
      </c>
      <c r="S6" s="19" t="s">
        <v>6</v>
      </c>
      <c r="T6" s="19" t="s">
        <v>0</v>
      </c>
      <c r="U6" s="21" t="s">
        <v>89</v>
      </c>
      <c r="V6" s="22" t="s">
        <v>22</v>
      </c>
    </row>
    <row r="7" spans="1:22" x14ac:dyDescent="0.25">
      <c r="A7" s="81">
        <v>1</v>
      </c>
      <c r="B7" s="33" t="s">
        <v>19</v>
      </c>
      <c r="C7" s="28">
        <v>2000</v>
      </c>
      <c r="D7" s="27" t="s">
        <v>90</v>
      </c>
      <c r="E7" s="35" t="s">
        <v>3</v>
      </c>
      <c r="F7" s="26">
        <v>3</v>
      </c>
      <c r="G7" s="27">
        <v>8.9</v>
      </c>
      <c r="H7" s="27">
        <v>0</v>
      </c>
      <c r="I7" s="86">
        <v>11.9</v>
      </c>
      <c r="J7" s="26">
        <v>1.4</v>
      </c>
      <c r="K7" s="27">
        <v>6.8999999999999995</v>
      </c>
      <c r="L7" s="27">
        <v>0</v>
      </c>
      <c r="M7" s="86">
        <v>8.2999999999999989</v>
      </c>
      <c r="N7" s="26">
        <v>2.7</v>
      </c>
      <c r="O7" s="27">
        <v>8.3000000000000007</v>
      </c>
      <c r="P7" s="27">
        <v>0</v>
      </c>
      <c r="Q7" s="86">
        <v>11</v>
      </c>
      <c r="R7" s="26">
        <v>2.9</v>
      </c>
      <c r="S7" s="27">
        <v>8.25</v>
      </c>
      <c r="T7" s="27">
        <v>0</v>
      </c>
      <c r="U7" s="86">
        <v>11.15</v>
      </c>
      <c r="V7" s="38">
        <v>42.35</v>
      </c>
    </row>
    <row r="8" spans="1:22" x14ac:dyDescent="0.25">
      <c r="A8" s="82">
        <v>2</v>
      </c>
      <c r="B8" s="6" t="s">
        <v>61</v>
      </c>
      <c r="C8" s="18">
        <v>2004</v>
      </c>
      <c r="D8" s="17" t="s">
        <v>90</v>
      </c>
      <c r="E8" s="36" t="s">
        <v>33</v>
      </c>
      <c r="F8" s="29">
        <v>2.4</v>
      </c>
      <c r="G8" s="17">
        <v>9.0500000000000007</v>
      </c>
      <c r="H8" s="17">
        <v>0</v>
      </c>
      <c r="I8" s="87">
        <v>11.450000000000001</v>
      </c>
      <c r="J8" s="29">
        <v>1.1000000000000001</v>
      </c>
      <c r="K8" s="17">
        <v>8.1999999999999993</v>
      </c>
      <c r="L8" s="17">
        <v>2</v>
      </c>
      <c r="M8" s="87">
        <v>7.2999999999999989</v>
      </c>
      <c r="N8" s="29">
        <v>3.1</v>
      </c>
      <c r="O8" s="17">
        <v>8.15</v>
      </c>
      <c r="P8" s="17">
        <v>0</v>
      </c>
      <c r="Q8" s="87">
        <v>11.25</v>
      </c>
      <c r="R8" s="29">
        <v>2.7</v>
      </c>
      <c r="S8" s="17">
        <v>8.8000000000000007</v>
      </c>
      <c r="T8" s="17">
        <v>0</v>
      </c>
      <c r="U8" s="87">
        <v>11.5</v>
      </c>
      <c r="V8" s="39">
        <v>41.5</v>
      </c>
    </row>
    <row r="9" spans="1:22" x14ac:dyDescent="0.25">
      <c r="A9" s="82">
        <v>3</v>
      </c>
      <c r="B9" s="6" t="s">
        <v>60</v>
      </c>
      <c r="C9" s="18">
        <v>2004</v>
      </c>
      <c r="D9" s="17" t="s">
        <v>90</v>
      </c>
      <c r="E9" s="36" t="s">
        <v>33</v>
      </c>
      <c r="F9" s="29">
        <v>3</v>
      </c>
      <c r="G9" s="17">
        <v>8.15</v>
      </c>
      <c r="H9" s="17">
        <v>0</v>
      </c>
      <c r="I9" s="87">
        <v>11.15</v>
      </c>
      <c r="J9" s="29">
        <v>1.2</v>
      </c>
      <c r="K9" s="17">
        <v>8.1</v>
      </c>
      <c r="L9" s="17">
        <v>0</v>
      </c>
      <c r="M9" s="87">
        <v>9.2999999999999989</v>
      </c>
      <c r="N9" s="29">
        <v>2.6</v>
      </c>
      <c r="O9" s="17">
        <v>7.4499999999999993</v>
      </c>
      <c r="P9" s="17">
        <v>0</v>
      </c>
      <c r="Q9" s="87">
        <v>10.049999999999999</v>
      </c>
      <c r="R9" s="29">
        <v>2.2000000000000002</v>
      </c>
      <c r="S9" s="17">
        <v>8.2000000000000011</v>
      </c>
      <c r="T9" s="17">
        <v>0</v>
      </c>
      <c r="U9" s="87">
        <v>10.400000000000002</v>
      </c>
      <c r="V9" s="39">
        <v>40.900000000000006</v>
      </c>
    </row>
    <row r="10" spans="1:22" x14ac:dyDescent="0.25">
      <c r="A10" s="82">
        <v>4</v>
      </c>
      <c r="B10" s="6" t="s">
        <v>62</v>
      </c>
      <c r="C10" s="18">
        <v>1998</v>
      </c>
      <c r="D10" s="17" t="s">
        <v>90</v>
      </c>
      <c r="E10" s="36" t="s">
        <v>3</v>
      </c>
      <c r="F10" s="29">
        <v>3.4</v>
      </c>
      <c r="G10" s="17">
        <v>8.6</v>
      </c>
      <c r="H10" s="17">
        <v>0</v>
      </c>
      <c r="I10" s="87">
        <v>12</v>
      </c>
      <c r="J10" s="29">
        <v>0</v>
      </c>
      <c r="K10" s="17">
        <v>0</v>
      </c>
      <c r="L10" s="17">
        <v>0</v>
      </c>
      <c r="M10" s="87">
        <v>0</v>
      </c>
      <c r="N10" s="29">
        <v>0</v>
      </c>
      <c r="O10" s="17">
        <v>0</v>
      </c>
      <c r="P10" s="17">
        <v>0</v>
      </c>
      <c r="Q10" s="87">
        <v>0</v>
      </c>
      <c r="R10" s="29">
        <v>3.2</v>
      </c>
      <c r="S10" s="17">
        <v>8.4</v>
      </c>
      <c r="T10" s="17">
        <v>0</v>
      </c>
      <c r="U10" s="87">
        <v>11.600000000000001</v>
      </c>
      <c r="V10" s="39">
        <v>23.6</v>
      </c>
    </row>
    <row r="11" spans="1:22" ht="15.75" thickBot="1" x14ac:dyDescent="0.3">
      <c r="A11" s="83">
        <v>5</v>
      </c>
      <c r="B11" s="34" t="s">
        <v>18</v>
      </c>
      <c r="C11" s="32">
        <v>2003</v>
      </c>
      <c r="D11" s="31" t="s">
        <v>90</v>
      </c>
      <c r="E11" s="37" t="s">
        <v>3</v>
      </c>
      <c r="F11" s="30">
        <v>0</v>
      </c>
      <c r="G11" s="31">
        <v>0</v>
      </c>
      <c r="H11" s="31">
        <v>0</v>
      </c>
      <c r="I11" s="88">
        <v>0</v>
      </c>
      <c r="J11" s="30">
        <v>1</v>
      </c>
      <c r="K11" s="31">
        <v>6.8999999999999995</v>
      </c>
      <c r="L11" s="31">
        <v>2</v>
      </c>
      <c r="M11" s="88">
        <v>5.8999999999999995</v>
      </c>
      <c r="N11" s="30">
        <v>2.4</v>
      </c>
      <c r="O11" s="31">
        <v>6.1</v>
      </c>
      <c r="P11" s="31">
        <v>0</v>
      </c>
      <c r="Q11" s="88">
        <v>8.5</v>
      </c>
      <c r="R11" s="30">
        <v>0</v>
      </c>
      <c r="S11" s="31">
        <v>0</v>
      </c>
      <c r="T11" s="31">
        <v>0</v>
      </c>
      <c r="U11" s="88">
        <v>0</v>
      </c>
      <c r="V11" s="40">
        <v>14.399999999999999</v>
      </c>
    </row>
    <row r="12" spans="1:22" x14ac:dyDescent="0.25">
      <c r="V12" s="41"/>
    </row>
    <row r="14" spans="1:22" ht="19.5" customHeight="1" x14ac:dyDescent="0.25"/>
    <row r="15" spans="1:22" ht="19.5" customHeight="1" x14ac:dyDescent="0.25"/>
    <row r="17" spans="2:21" ht="15.75" x14ac:dyDescent="0.25">
      <c r="B17" s="76" t="s">
        <v>92</v>
      </c>
      <c r="F17" s="16"/>
      <c r="G17" s="16"/>
      <c r="H17" s="16"/>
      <c r="I17" s="16"/>
      <c r="J17" s="16"/>
      <c r="K17" s="16"/>
      <c r="L17" s="16"/>
    </row>
    <row r="18" spans="2:21" ht="15.75" x14ac:dyDescent="0.25">
      <c r="B18" s="76" t="s">
        <v>93</v>
      </c>
      <c r="C18" s="77" t="s">
        <v>94</v>
      </c>
      <c r="D18" s="77"/>
      <c r="E18" s="77"/>
      <c r="F18" s="77"/>
      <c r="G18" s="77"/>
      <c r="H18" s="77"/>
      <c r="M18" s="77" t="s">
        <v>95</v>
      </c>
      <c r="N18" s="77"/>
      <c r="P18" s="77"/>
      <c r="Q18" s="77" t="s">
        <v>96</v>
      </c>
    </row>
    <row r="19" spans="2:21" ht="15.75" x14ac:dyDescent="0.25">
      <c r="B19" s="76" t="s">
        <v>97</v>
      </c>
      <c r="C19" s="77" t="s">
        <v>98</v>
      </c>
      <c r="D19" s="77"/>
      <c r="E19" s="77"/>
      <c r="F19" s="77"/>
      <c r="G19" s="77"/>
      <c r="H19" s="77"/>
      <c r="M19" s="77"/>
      <c r="N19" s="77"/>
      <c r="P19" s="77"/>
      <c r="Q19" s="77"/>
    </row>
    <row r="20" spans="2:21" ht="15.75" x14ac:dyDescent="0.25">
      <c r="B20" s="76" t="s">
        <v>99</v>
      </c>
      <c r="C20" s="77" t="s">
        <v>100</v>
      </c>
      <c r="D20" s="77"/>
      <c r="E20" s="77"/>
      <c r="F20" s="77"/>
      <c r="G20" s="77"/>
      <c r="H20" s="77"/>
      <c r="M20" s="77"/>
      <c r="N20" s="77"/>
      <c r="P20" s="77"/>
      <c r="Q20" s="77"/>
    </row>
    <row r="21" spans="2:21" ht="15.75" x14ac:dyDescent="0.25">
      <c r="B21" s="76" t="s">
        <v>101</v>
      </c>
      <c r="C21" s="77" t="s">
        <v>102</v>
      </c>
      <c r="D21" s="77"/>
      <c r="E21" s="77"/>
      <c r="F21" s="77"/>
      <c r="G21" s="77"/>
      <c r="H21" s="77"/>
      <c r="M21" s="77" t="s">
        <v>103</v>
      </c>
      <c r="N21" s="77"/>
      <c r="P21" s="77"/>
      <c r="Q21" s="77" t="s">
        <v>104</v>
      </c>
    </row>
    <row r="22" spans="2:21" ht="27" customHeight="1" x14ac:dyDescent="0.25">
      <c r="F22" s="16"/>
      <c r="G22" s="16"/>
      <c r="H22" s="16"/>
      <c r="M22" s="16"/>
      <c r="N22" s="16"/>
      <c r="O22" s="16"/>
      <c r="P22" s="16"/>
    </row>
    <row r="23" spans="2:21" ht="15.75" x14ac:dyDescent="0.25">
      <c r="F23" s="16"/>
      <c r="G23" s="16"/>
      <c r="H23" s="16"/>
      <c r="M23" s="16"/>
      <c r="N23" s="16"/>
      <c r="O23" s="16"/>
      <c r="U23" s="84" t="s">
        <v>80</v>
      </c>
    </row>
  </sheetData>
  <mergeCells count="7">
    <mergeCell ref="A1:V1"/>
    <mergeCell ref="A2:V2"/>
    <mergeCell ref="A3:V3"/>
    <mergeCell ref="F5:I5"/>
    <mergeCell ref="J5:M5"/>
    <mergeCell ref="N5:Q5"/>
    <mergeCell ref="R5:U5"/>
  </mergeCells>
  <pageMargins left="0.23622047244094491" right="0.23622047244094491" top="0.55118110236220474" bottom="0.35433070866141736" header="0.31496062992125984" footer="0.31496062992125984"/>
  <pageSetup paperSize="9" scale="81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36"/>
  <sheetViews>
    <sheetView zoomScale="85" zoomScaleNormal="85" workbookViewId="0">
      <selection activeCell="L37" sqref="L37"/>
    </sheetView>
  </sheetViews>
  <sheetFormatPr defaultRowHeight="15" x14ac:dyDescent="0.25"/>
  <cols>
    <col min="1" max="1" width="10.140625" customWidth="1"/>
    <col min="2" max="2" width="25.42578125" customWidth="1"/>
    <col min="3" max="3" width="22.7109375" customWidth="1"/>
    <col min="4" max="4" width="10.140625" customWidth="1"/>
    <col min="5" max="5" width="7" style="16" customWidth="1"/>
    <col min="6" max="6" width="10" style="16" bestFit="1" customWidth="1"/>
    <col min="7" max="7" width="8.5703125" style="16" bestFit="1" customWidth="1"/>
    <col min="8" max="8" width="10" style="16" customWidth="1"/>
    <col min="9" max="9" width="10.42578125" style="16" customWidth="1"/>
    <col min="10" max="10" width="9.5703125" style="16" customWidth="1"/>
    <col min="11" max="11" width="16.85546875" style="16" bestFit="1" customWidth="1"/>
    <col min="17" max="17" width="10.85546875" bestFit="1" customWidth="1"/>
  </cols>
  <sheetData>
    <row r="1" spans="1:16" ht="23.25" x14ac:dyDescent="0.35">
      <c r="A1" s="96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3"/>
      <c r="M1" s="43"/>
      <c r="N1" s="43"/>
      <c r="O1" s="43"/>
      <c r="P1" s="43"/>
    </row>
    <row r="2" spans="1:16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44"/>
      <c r="M2" s="44"/>
      <c r="N2" s="44"/>
      <c r="O2" s="44"/>
      <c r="P2" s="44"/>
    </row>
    <row r="3" spans="1:16" ht="23.25" x14ac:dyDescent="0.35">
      <c r="A3" s="97" t="s">
        <v>83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44"/>
      <c r="M3" s="44"/>
      <c r="N3" s="44"/>
      <c r="O3" s="44"/>
      <c r="P3" s="44"/>
    </row>
    <row r="4" spans="1:16" ht="15.75" thickBot="1" x14ac:dyDescent="0.3"/>
    <row r="5" spans="1:16" ht="15.75" thickBot="1" x14ac:dyDescent="0.3">
      <c r="A5" s="50" t="s">
        <v>14</v>
      </c>
      <c r="B5" s="10" t="s">
        <v>8</v>
      </c>
      <c r="C5" s="10" t="s">
        <v>7</v>
      </c>
      <c r="D5" s="10" t="s">
        <v>25</v>
      </c>
      <c r="E5" s="10" t="s">
        <v>21</v>
      </c>
      <c r="F5" s="42" t="s">
        <v>75</v>
      </c>
      <c r="G5" s="42" t="s">
        <v>76</v>
      </c>
      <c r="H5" s="42" t="s">
        <v>24</v>
      </c>
      <c r="I5" s="42" t="s">
        <v>27</v>
      </c>
      <c r="J5" s="10" t="s">
        <v>22</v>
      </c>
      <c r="K5" s="11" t="s">
        <v>26</v>
      </c>
    </row>
    <row r="6" spans="1:16" x14ac:dyDescent="0.25">
      <c r="A6" s="110">
        <v>1</v>
      </c>
      <c r="B6" s="71" t="s">
        <v>36</v>
      </c>
      <c r="C6" s="12" t="s">
        <v>52</v>
      </c>
      <c r="D6" s="14">
        <v>2004</v>
      </c>
      <c r="E6" s="14" t="s">
        <v>90</v>
      </c>
      <c r="F6" s="14">
        <v>0</v>
      </c>
      <c r="G6" s="14">
        <v>9.65</v>
      </c>
      <c r="H6" s="14">
        <v>12.1</v>
      </c>
      <c r="I6" s="14">
        <v>11.7</v>
      </c>
      <c r="J6" s="64">
        <f>SUM(F6:I6)</f>
        <v>33.450000000000003</v>
      </c>
      <c r="K6" s="101">
        <f>SUM(J6:J10)</f>
        <v>138.85000000000002</v>
      </c>
    </row>
    <row r="7" spans="1:16" x14ac:dyDescent="0.25">
      <c r="A7" s="111"/>
      <c r="B7" s="46" t="s">
        <v>36</v>
      </c>
      <c r="C7" s="1" t="s">
        <v>53</v>
      </c>
      <c r="D7" s="9">
        <v>2003</v>
      </c>
      <c r="E7" s="9" t="s">
        <v>90</v>
      </c>
      <c r="F7" s="9">
        <v>12.4</v>
      </c>
      <c r="G7" s="9">
        <v>10.799999999999999</v>
      </c>
      <c r="H7" s="9">
        <v>11.7</v>
      </c>
      <c r="I7" s="9">
        <v>12.2</v>
      </c>
      <c r="J7" s="53">
        <f t="shared" ref="J7:J8" si="0">SUM(F7:I7)</f>
        <v>47.099999999999994</v>
      </c>
      <c r="K7" s="102"/>
    </row>
    <row r="8" spans="1:16" x14ac:dyDescent="0.25">
      <c r="A8" s="111"/>
      <c r="B8" s="46" t="s">
        <v>36</v>
      </c>
      <c r="C8" s="1" t="s">
        <v>54</v>
      </c>
      <c r="D8" s="9">
        <v>2003</v>
      </c>
      <c r="E8" s="9" t="s">
        <v>90</v>
      </c>
      <c r="F8" s="9">
        <v>12.65</v>
      </c>
      <c r="G8" s="9">
        <v>0</v>
      </c>
      <c r="H8" s="9">
        <v>0</v>
      </c>
      <c r="I8" s="9">
        <v>12.2</v>
      </c>
      <c r="J8" s="53">
        <f t="shared" si="0"/>
        <v>24.85</v>
      </c>
      <c r="K8" s="102"/>
    </row>
    <row r="9" spans="1:16" x14ac:dyDescent="0.25">
      <c r="A9" s="111"/>
      <c r="B9" s="73" t="s">
        <v>35</v>
      </c>
      <c r="C9" s="69" t="s">
        <v>55</v>
      </c>
      <c r="D9" s="70">
        <v>2002</v>
      </c>
      <c r="E9" s="9" t="s">
        <v>90</v>
      </c>
      <c r="F9" s="9">
        <v>12.35</v>
      </c>
      <c r="G9" s="9">
        <v>9.35</v>
      </c>
      <c r="H9" s="9">
        <v>11.75</v>
      </c>
      <c r="I9" s="9">
        <v>0</v>
      </c>
      <c r="J9" s="53">
        <f t="shared" ref="J9" si="1">SUM(F9:I9)</f>
        <v>33.450000000000003</v>
      </c>
      <c r="K9" s="102"/>
    </row>
    <row r="10" spans="1:16" ht="15.75" thickBot="1" x14ac:dyDescent="0.3">
      <c r="A10" s="112"/>
      <c r="B10" s="47"/>
      <c r="C10" s="13"/>
      <c r="D10" s="15"/>
      <c r="E10" s="15"/>
      <c r="F10" s="15"/>
      <c r="G10" s="15"/>
      <c r="H10" s="15"/>
      <c r="I10" s="15"/>
      <c r="J10" s="54"/>
      <c r="K10" s="103"/>
    </row>
    <row r="11" spans="1:16" ht="15.75" thickBot="1" x14ac:dyDescent="0.3">
      <c r="A11" s="55"/>
      <c r="B11" s="49"/>
      <c r="C11" s="49"/>
      <c r="D11" s="56"/>
      <c r="E11" s="56"/>
      <c r="F11" s="56"/>
      <c r="G11" s="56"/>
      <c r="H11" s="56"/>
      <c r="I11" s="56"/>
      <c r="J11" s="57"/>
      <c r="K11" s="58"/>
    </row>
    <row r="12" spans="1:16" x14ac:dyDescent="0.25">
      <c r="A12" s="110">
        <v>2</v>
      </c>
      <c r="B12" s="71" t="s">
        <v>43</v>
      </c>
      <c r="C12" s="12" t="s">
        <v>63</v>
      </c>
      <c r="D12" s="14">
        <v>2000</v>
      </c>
      <c r="E12" s="14" t="s">
        <v>90</v>
      </c>
      <c r="F12" s="14">
        <v>0</v>
      </c>
      <c r="G12" s="14">
        <v>8.9499999999999993</v>
      </c>
      <c r="H12" s="14">
        <v>11.25</v>
      </c>
      <c r="I12" s="14">
        <v>12</v>
      </c>
      <c r="J12" s="64">
        <f>SUM(F12:I12)</f>
        <v>32.200000000000003</v>
      </c>
      <c r="K12" s="113">
        <f>SUM(J12:J16)</f>
        <v>132.80000000000001</v>
      </c>
    </row>
    <row r="13" spans="1:16" x14ac:dyDescent="0.25">
      <c r="A13" s="111"/>
      <c r="B13" s="46" t="s">
        <v>43</v>
      </c>
      <c r="C13" s="1" t="s">
        <v>64</v>
      </c>
      <c r="D13" s="9">
        <v>2006</v>
      </c>
      <c r="E13" s="9" t="s">
        <v>90</v>
      </c>
      <c r="F13" s="9">
        <v>0</v>
      </c>
      <c r="G13" s="9">
        <v>0</v>
      </c>
      <c r="H13" s="9">
        <v>0</v>
      </c>
      <c r="I13" s="9">
        <v>0</v>
      </c>
      <c r="J13" s="53">
        <f>SUM(F13:I13)</f>
        <v>0</v>
      </c>
      <c r="K13" s="114"/>
    </row>
    <row r="14" spans="1:16" x14ac:dyDescent="0.25">
      <c r="A14" s="111"/>
      <c r="B14" s="46" t="s">
        <v>43</v>
      </c>
      <c r="C14" s="1" t="s">
        <v>65</v>
      </c>
      <c r="D14" s="9">
        <v>2005</v>
      </c>
      <c r="E14" s="9" t="s">
        <v>90</v>
      </c>
      <c r="F14" s="9">
        <v>11.95</v>
      </c>
      <c r="G14" s="9">
        <v>0</v>
      </c>
      <c r="H14" s="9">
        <v>11.75</v>
      </c>
      <c r="I14" s="9">
        <v>11.85</v>
      </c>
      <c r="J14" s="53">
        <f>SUM(F14:I14)</f>
        <v>35.549999999999997</v>
      </c>
      <c r="K14" s="114"/>
    </row>
    <row r="15" spans="1:16" x14ac:dyDescent="0.25">
      <c r="A15" s="111"/>
      <c r="B15" s="46" t="s">
        <v>43</v>
      </c>
      <c r="C15" s="1" t="s">
        <v>66</v>
      </c>
      <c r="D15" s="9">
        <v>2002</v>
      </c>
      <c r="E15" s="9" t="s">
        <v>90</v>
      </c>
      <c r="F15" s="9">
        <v>11.75</v>
      </c>
      <c r="G15" s="9">
        <v>9</v>
      </c>
      <c r="H15" s="9">
        <v>0</v>
      </c>
      <c r="I15" s="9">
        <v>12</v>
      </c>
      <c r="J15" s="53">
        <f t="shared" ref="J15" si="2">SUM(F15:I15)</f>
        <v>32.75</v>
      </c>
      <c r="K15" s="114"/>
    </row>
    <row r="16" spans="1:16" ht="15.75" thickBot="1" x14ac:dyDescent="0.3">
      <c r="A16" s="112"/>
      <c r="B16" s="47" t="s">
        <v>71</v>
      </c>
      <c r="C16" s="13" t="s">
        <v>67</v>
      </c>
      <c r="D16" s="15">
        <v>2003</v>
      </c>
      <c r="E16" s="15" t="s">
        <v>90</v>
      </c>
      <c r="F16" s="15">
        <v>11.65</v>
      </c>
      <c r="G16" s="15">
        <v>8.6</v>
      </c>
      <c r="H16" s="15">
        <v>12.049999999999999</v>
      </c>
      <c r="I16" s="15">
        <v>0</v>
      </c>
      <c r="J16" s="54">
        <f>SUM(F16:I16)</f>
        <v>32.299999999999997</v>
      </c>
      <c r="K16" s="115"/>
    </row>
    <row r="17" spans="1:11" ht="15.75" thickBot="1" x14ac:dyDescent="0.3">
      <c r="A17" s="55"/>
      <c r="B17" s="49"/>
      <c r="C17" s="49"/>
      <c r="D17" s="56"/>
      <c r="E17" s="56"/>
      <c r="F17" s="56"/>
      <c r="G17" s="56"/>
      <c r="H17" s="56"/>
      <c r="I17" s="56"/>
      <c r="J17" s="57"/>
      <c r="K17" s="58"/>
    </row>
    <row r="18" spans="1:11" x14ac:dyDescent="0.25">
      <c r="A18" s="110">
        <v>3</v>
      </c>
      <c r="B18" s="71" t="s">
        <v>79</v>
      </c>
      <c r="C18" s="12" t="s">
        <v>56</v>
      </c>
      <c r="D18" s="14">
        <v>2006</v>
      </c>
      <c r="E18" s="14" t="s">
        <v>90</v>
      </c>
      <c r="F18" s="14">
        <v>0</v>
      </c>
      <c r="G18" s="14">
        <v>5.9</v>
      </c>
      <c r="H18" s="14">
        <v>11.2</v>
      </c>
      <c r="I18" s="14">
        <v>10.95</v>
      </c>
      <c r="J18" s="64">
        <f>SUM(F18:I18)</f>
        <v>28.05</v>
      </c>
      <c r="K18" s="101">
        <f>SUM(J18:J22)</f>
        <v>119.45</v>
      </c>
    </row>
    <row r="19" spans="1:11" x14ac:dyDescent="0.25">
      <c r="A19" s="111"/>
      <c r="B19" s="46" t="s">
        <v>79</v>
      </c>
      <c r="C19" s="1" t="s">
        <v>57</v>
      </c>
      <c r="D19" s="9">
        <v>2004</v>
      </c>
      <c r="E19" s="9" t="s">
        <v>90</v>
      </c>
      <c r="F19" s="9">
        <v>12.05</v>
      </c>
      <c r="G19" s="9">
        <v>7</v>
      </c>
      <c r="H19" s="9">
        <v>0</v>
      </c>
      <c r="I19" s="9">
        <v>10.050000000000001</v>
      </c>
      <c r="J19" s="53">
        <f>SUM(F19:I19)</f>
        <v>29.1</v>
      </c>
      <c r="K19" s="102"/>
    </row>
    <row r="20" spans="1:11" x14ac:dyDescent="0.25">
      <c r="A20" s="111"/>
      <c r="B20" s="46" t="s">
        <v>79</v>
      </c>
      <c r="C20" s="1" t="s">
        <v>20</v>
      </c>
      <c r="D20" s="9">
        <v>2004</v>
      </c>
      <c r="E20" s="9" t="s">
        <v>90</v>
      </c>
      <c r="F20" s="9">
        <v>11.45</v>
      </c>
      <c r="G20" s="9">
        <v>0</v>
      </c>
      <c r="H20" s="9">
        <v>0</v>
      </c>
      <c r="I20" s="9">
        <v>10.85</v>
      </c>
      <c r="J20" s="53">
        <f>SUM(F20:I20)</f>
        <v>22.299999999999997</v>
      </c>
      <c r="K20" s="102"/>
    </row>
    <row r="21" spans="1:11" x14ac:dyDescent="0.25">
      <c r="A21" s="111"/>
      <c r="B21" s="46" t="s">
        <v>79</v>
      </c>
      <c r="C21" s="1" t="s">
        <v>58</v>
      </c>
      <c r="D21" s="9">
        <v>2003</v>
      </c>
      <c r="E21" s="9" t="s">
        <v>90</v>
      </c>
      <c r="F21" s="9">
        <v>11.149999999999999</v>
      </c>
      <c r="G21" s="9">
        <v>6.8000000000000007</v>
      </c>
      <c r="H21" s="9">
        <v>11.1</v>
      </c>
      <c r="I21" s="9">
        <v>0</v>
      </c>
      <c r="J21" s="53">
        <f>SUM(F21:I21)</f>
        <v>29.049999999999997</v>
      </c>
      <c r="K21" s="102"/>
    </row>
    <row r="22" spans="1:11" ht="15.75" thickBot="1" x14ac:dyDescent="0.3">
      <c r="A22" s="112"/>
      <c r="B22" s="72" t="s">
        <v>79</v>
      </c>
      <c r="C22" s="61" t="s">
        <v>59</v>
      </c>
      <c r="D22" s="62">
        <v>2005</v>
      </c>
      <c r="E22" s="62" t="s">
        <v>90</v>
      </c>
      <c r="F22" s="15">
        <v>0</v>
      </c>
      <c r="G22" s="15">
        <v>0</v>
      </c>
      <c r="H22" s="15">
        <v>10.950000000000001</v>
      </c>
      <c r="I22" s="15">
        <v>0</v>
      </c>
      <c r="J22" s="54">
        <f>SUM(F22:I22)</f>
        <v>10.950000000000001</v>
      </c>
      <c r="K22" s="103"/>
    </row>
    <row r="23" spans="1:11" ht="15.75" thickBot="1" x14ac:dyDescent="0.3"/>
    <row r="24" spans="1:11" x14ac:dyDescent="0.25">
      <c r="A24" s="110">
        <v>4</v>
      </c>
      <c r="B24" s="71" t="s">
        <v>32</v>
      </c>
      <c r="C24" s="12" t="s">
        <v>68</v>
      </c>
      <c r="D24" s="14">
        <v>1998</v>
      </c>
      <c r="E24" s="14" t="s">
        <v>90</v>
      </c>
      <c r="F24" s="14">
        <v>0</v>
      </c>
      <c r="G24" s="14">
        <v>8.75</v>
      </c>
      <c r="H24" s="14">
        <v>9.5</v>
      </c>
      <c r="I24" s="14">
        <v>9.6000000000000014</v>
      </c>
      <c r="J24" s="64">
        <f>SUM(F24:I24)</f>
        <v>27.85</v>
      </c>
      <c r="K24" s="113">
        <f>SUM(J24:J28)</f>
        <v>109.75</v>
      </c>
    </row>
    <row r="25" spans="1:11" x14ac:dyDescent="0.25">
      <c r="A25" s="111"/>
      <c r="B25" s="46" t="s">
        <v>32</v>
      </c>
      <c r="C25" s="1" t="s">
        <v>69</v>
      </c>
      <c r="D25" s="9">
        <v>2005</v>
      </c>
      <c r="E25" s="9" t="s">
        <v>90</v>
      </c>
      <c r="F25" s="9">
        <v>11.55</v>
      </c>
      <c r="G25" s="9">
        <v>7.1999999999999993</v>
      </c>
      <c r="H25" s="9">
        <v>11.100000000000001</v>
      </c>
      <c r="I25" s="9">
        <v>10.050000000000001</v>
      </c>
      <c r="J25" s="53">
        <f>SUM(F25:I25)</f>
        <v>39.900000000000006</v>
      </c>
      <c r="K25" s="114"/>
    </row>
    <row r="26" spans="1:11" x14ac:dyDescent="0.25">
      <c r="A26" s="111"/>
      <c r="B26" s="46" t="s">
        <v>32</v>
      </c>
      <c r="C26" s="1" t="s">
        <v>50</v>
      </c>
      <c r="D26" s="9">
        <v>2004</v>
      </c>
      <c r="E26" s="9" t="s">
        <v>90</v>
      </c>
      <c r="F26" s="9">
        <v>9.1</v>
      </c>
      <c r="G26" s="9">
        <v>0</v>
      </c>
      <c r="H26" s="9">
        <v>0</v>
      </c>
      <c r="I26" s="9">
        <v>7.9499999999999993</v>
      </c>
      <c r="J26" s="53">
        <f>SUM(F26:I26)</f>
        <v>17.049999999999997</v>
      </c>
      <c r="K26" s="114"/>
    </row>
    <row r="27" spans="1:11" x14ac:dyDescent="0.25">
      <c r="A27" s="111"/>
      <c r="B27" s="46" t="s">
        <v>32</v>
      </c>
      <c r="C27" s="1" t="s">
        <v>70</v>
      </c>
      <c r="D27" s="9">
        <v>2005</v>
      </c>
      <c r="E27" s="9" t="s">
        <v>90</v>
      </c>
      <c r="F27" s="9">
        <v>9.65</v>
      </c>
      <c r="G27" s="9">
        <v>5.95</v>
      </c>
      <c r="H27" s="9">
        <v>9.3500000000000014</v>
      </c>
      <c r="I27" s="9">
        <v>0</v>
      </c>
      <c r="J27" s="53">
        <f>SUM(F27:I27)</f>
        <v>24.950000000000003</v>
      </c>
      <c r="K27" s="114"/>
    </row>
    <row r="28" spans="1:11" ht="15.75" thickBot="1" x14ac:dyDescent="0.3">
      <c r="A28" s="112"/>
      <c r="B28" s="47"/>
      <c r="C28" s="13"/>
      <c r="D28" s="15"/>
      <c r="E28" s="15"/>
      <c r="F28" s="15"/>
      <c r="G28" s="15"/>
      <c r="H28" s="15"/>
      <c r="I28" s="15"/>
      <c r="J28" s="54"/>
      <c r="K28" s="115"/>
    </row>
    <row r="29" spans="1:11" x14ac:dyDescent="0.25">
      <c r="A29" s="16"/>
    </row>
    <row r="30" spans="1:11" ht="15.75" x14ac:dyDescent="0.25">
      <c r="A30" s="76" t="s">
        <v>92</v>
      </c>
    </row>
    <row r="31" spans="1:11" ht="15.75" x14ac:dyDescent="0.25">
      <c r="A31" s="76" t="s">
        <v>93</v>
      </c>
      <c r="B31" s="77" t="s">
        <v>94</v>
      </c>
      <c r="C31" s="77"/>
      <c r="D31" s="77"/>
      <c r="E31" s="77"/>
      <c r="F31" s="77"/>
      <c r="G31" s="77"/>
      <c r="H31" s="77" t="s">
        <v>95</v>
      </c>
      <c r="I31" s="77"/>
      <c r="J31" s="77" t="s">
        <v>96</v>
      </c>
      <c r="K31" s="77"/>
    </row>
    <row r="32" spans="1:11" ht="15.75" x14ac:dyDescent="0.25">
      <c r="A32" s="76" t="s">
        <v>97</v>
      </c>
      <c r="B32" s="77" t="s">
        <v>98</v>
      </c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5.75" x14ac:dyDescent="0.25">
      <c r="A33" s="76" t="s">
        <v>99</v>
      </c>
      <c r="B33" s="77" t="s">
        <v>100</v>
      </c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5.75" x14ac:dyDescent="0.25">
      <c r="A34" s="76" t="s">
        <v>101</v>
      </c>
      <c r="B34" s="77" t="s">
        <v>102</v>
      </c>
      <c r="C34" s="77"/>
      <c r="D34" s="77"/>
      <c r="E34" s="77"/>
      <c r="F34" s="77"/>
      <c r="G34" s="77"/>
      <c r="H34" s="77" t="s">
        <v>103</v>
      </c>
      <c r="I34" s="77"/>
      <c r="J34" s="77" t="s">
        <v>104</v>
      </c>
      <c r="K34" s="77"/>
    </row>
    <row r="36" spans="1:11" ht="15.75" x14ac:dyDescent="0.25">
      <c r="K36" s="84" t="s">
        <v>80</v>
      </c>
    </row>
  </sheetData>
  <mergeCells count="11">
    <mergeCell ref="A24:A28"/>
    <mergeCell ref="K24:K28"/>
    <mergeCell ref="A1:K1"/>
    <mergeCell ref="A2:K2"/>
    <mergeCell ref="A3:K3"/>
    <mergeCell ref="A18:A22"/>
    <mergeCell ref="K18:K22"/>
    <mergeCell ref="A12:A16"/>
    <mergeCell ref="K12:K16"/>
    <mergeCell ref="A6:A10"/>
    <mergeCell ref="K6:K10"/>
  </mergeCells>
  <pageMargins left="0.62992125984251968" right="0.23622047244094491" top="0.74803149606299213" bottom="0.74803149606299213" header="0.31496062992125984" footer="0.31496062992125984"/>
  <pageSetup paperSize="9" scale="87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V33"/>
  <sheetViews>
    <sheetView zoomScale="85" zoomScaleNormal="85" workbookViewId="0">
      <selection activeCell="L37" sqref="L37"/>
    </sheetView>
  </sheetViews>
  <sheetFormatPr defaultRowHeight="15" x14ac:dyDescent="0.25"/>
  <cols>
    <col min="2" max="2" width="24.140625" customWidth="1"/>
    <col min="3" max="3" width="8.28515625" customWidth="1"/>
    <col min="4" max="4" width="8.42578125" customWidth="1"/>
    <col min="5" max="5" width="26.5703125" customWidth="1"/>
    <col min="6" max="8" width="5.7109375" customWidth="1"/>
    <col min="9" max="9" width="6.28515625" customWidth="1"/>
    <col min="10" max="12" width="5.7109375" customWidth="1"/>
    <col min="13" max="13" width="6.5703125" customWidth="1"/>
    <col min="14" max="16" width="5.7109375" customWidth="1"/>
    <col min="17" max="17" width="6.5703125" customWidth="1"/>
    <col min="18" max="20" width="5.7109375" customWidth="1"/>
    <col min="21" max="21" width="6.7109375" customWidth="1"/>
  </cols>
  <sheetData>
    <row r="1" spans="1:22" ht="23.25" x14ac:dyDescent="0.35">
      <c r="A1" s="96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3.25" x14ac:dyDescent="0.35">
      <c r="A3" s="97" t="s">
        <v>82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thickBot="1" x14ac:dyDescent="0.3">
      <c r="A4" s="16"/>
    </row>
    <row r="5" spans="1:22" ht="15.75" thickBot="1" x14ac:dyDescent="0.3">
      <c r="A5" s="2"/>
      <c r="B5" s="2"/>
      <c r="C5" s="3"/>
      <c r="D5" s="4"/>
      <c r="E5" s="5"/>
      <c r="F5" s="104" t="s">
        <v>72</v>
      </c>
      <c r="G5" s="105"/>
      <c r="H5" s="105"/>
      <c r="I5" s="106"/>
      <c r="J5" s="107" t="s">
        <v>73</v>
      </c>
      <c r="K5" s="108"/>
      <c r="L5" s="108"/>
      <c r="M5" s="109"/>
      <c r="N5" s="104" t="s">
        <v>2</v>
      </c>
      <c r="O5" s="105"/>
      <c r="P5" s="105"/>
      <c r="Q5" s="106"/>
      <c r="R5" s="104" t="s">
        <v>4</v>
      </c>
      <c r="S5" s="105"/>
      <c r="T5" s="105"/>
      <c r="U5" s="106"/>
      <c r="V5" s="2"/>
    </row>
    <row r="6" spans="1:22" ht="19.5" thickBot="1" x14ac:dyDescent="0.35">
      <c r="A6" s="24" t="s">
        <v>14</v>
      </c>
      <c r="B6" s="23" t="s">
        <v>7</v>
      </c>
      <c r="C6" s="19" t="s">
        <v>28</v>
      </c>
      <c r="D6" s="19" t="s">
        <v>21</v>
      </c>
      <c r="E6" s="25" t="s">
        <v>8</v>
      </c>
      <c r="F6" s="20" t="s">
        <v>5</v>
      </c>
      <c r="G6" s="19" t="s">
        <v>6</v>
      </c>
      <c r="H6" s="19" t="s">
        <v>0</v>
      </c>
      <c r="I6" s="21" t="s">
        <v>87</v>
      </c>
      <c r="J6" s="20" t="s">
        <v>5</v>
      </c>
      <c r="K6" s="19" t="s">
        <v>6</v>
      </c>
      <c r="L6" s="19" t="s">
        <v>0</v>
      </c>
      <c r="M6" s="21" t="s">
        <v>88</v>
      </c>
      <c r="N6" s="20" t="s">
        <v>5</v>
      </c>
      <c r="O6" s="19" t="s">
        <v>6</v>
      </c>
      <c r="P6" s="19" t="s">
        <v>0</v>
      </c>
      <c r="Q6" s="21" t="s">
        <v>23</v>
      </c>
      <c r="R6" s="20" t="s">
        <v>5</v>
      </c>
      <c r="S6" s="19" t="s">
        <v>6</v>
      </c>
      <c r="T6" s="19" t="s">
        <v>0</v>
      </c>
      <c r="U6" s="21" t="s">
        <v>89</v>
      </c>
      <c r="V6" s="22" t="s">
        <v>22</v>
      </c>
    </row>
    <row r="7" spans="1:22" x14ac:dyDescent="0.25">
      <c r="A7" s="81">
        <v>1</v>
      </c>
      <c r="B7" s="33" t="s">
        <v>53</v>
      </c>
      <c r="C7" s="28">
        <v>2003</v>
      </c>
      <c r="D7" s="27" t="s">
        <v>90</v>
      </c>
      <c r="E7" s="35" t="s">
        <v>36</v>
      </c>
      <c r="F7" s="26">
        <v>4</v>
      </c>
      <c r="G7" s="27">
        <v>8.4</v>
      </c>
      <c r="H7" s="27">
        <v>0</v>
      </c>
      <c r="I7" s="89">
        <v>12.4</v>
      </c>
      <c r="J7" s="26">
        <v>2.5</v>
      </c>
      <c r="K7" s="27">
        <v>8.2999999999999989</v>
      </c>
      <c r="L7" s="27">
        <v>0</v>
      </c>
      <c r="M7" s="86">
        <v>10.799999999999999</v>
      </c>
      <c r="N7" s="33">
        <v>3.1</v>
      </c>
      <c r="O7" s="27">
        <v>8.6</v>
      </c>
      <c r="P7" s="27">
        <v>0</v>
      </c>
      <c r="Q7" s="89">
        <v>11.7</v>
      </c>
      <c r="R7" s="26">
        <v>4.0999999999999996</v>
      </c>
      <c r="S7" s="27">
        <v>8.1</v>
      </c>
      <c r="T7" s="27">
        <v>0</v>
      </c>
      <c r="U7" s="86">
        <v>12.2</v>
      </c>
      <c r="V7" s="78">
        <v>47.099999999999994</v>
      </c>
    </row>
    <row r="8" spans="1:22" x14ac:dyDescent="0.25">
      <c r="A8" s="82">
        <v>2</v>
      </c>
      <c r="B8" s="6" t="s">
        <v>52</v>
      </c>
      <c r="C8" s="18">
        <v>2004</v>
      </c>
      <c r="D8" s="17" t="s">
        <v>90</v>
      </c>
      <c r="E8" s="36" t="s">
        <v>36</v>
      </c>
      <c r="F8" s="29">
        <v>3.2</v>
      </c>
      <c r="G8" s="17">
        <v>8.7999999999999989</v>
      </c>
      <c r="H8" s="17">
        <v>0</v>
      </c>
      <c r="I8" s="90">
        <v>12</v>
      </c>
      <c r="J8" s="29">
        <v>2</v>
      </c>
      <c r="K8" s="17">
        <v>7.65</v>
      </c>
      <c r="L8" s="17">
        <v>0</v>
      </c>
      <c r="M8" s="87">
        <v>9.65</v>
      </c>
      <c r="N8" s="6">
        <v>3.1</v>
      </c>
      <c r="O8" s="17">
        <v>9</v>
      </c>
      <c r="P8" s="17">
        <v>0</v>
      </c>
      <c r="Q8" s="90">
        <v>12.1</v>
      </c>
      <c r="R8" s="29">
        <v>3.6</v>
      </c>
      <c r="S8" s="17">
        <v>8.1</v>
      </c>
      <c r="T8" s="17">
        <v>0</v>
      </c>
      <c r="U8" s="87">
        <v>11.7</v>
      </c>
      <c r="V8" s="79">
        <v>45.45</v>
      </c>
    </row>
    <row r="9" spans="1:22" x14ac:dyDescent="0.25">
      <c r="A9" s="82">
        <v>3</v>
      </c>
      <c r="B9" s="6" t="s">
        <v>55</v>
      </c>
      <c r="C9" s="18">
        <v>2002</v>
      </c>
      <c r="D9" s="17" t="s">
        <v>90</v>
      </c>
      <c r="E9" s="36" t="s">
        <v>35</v>
      </c>
      <c r="F9" s="29">
        <v>4</v>
      </c>
      <c r="G9" s="17">
        <v>8.35</v>
      </c>
      <c r="H9" s="17">
        <v>0</v>
      </c>
      <c r="I9" s="90">
        <v>12.35</v>
      </c>
      <c r="J9" s="29">
        <v>2</v>
      </c>
      <c r="K9" s="17">
        <v>7.35</v>
      </c>
      <c r="L9" s="17">
        <v>0</v>
      </c>
      <c r="M9" s="87">
        <v>9.35</v>
      </c>
      <c r="N9" s="6">
        <v>3.2</v>
      </c>
      <c r="O9" s="17">
        <v>8.5500000000000007</v>
      </c>
      <c r="P9" s="17">
        <v>0</v>
      </c>
      <c r="Q9" s="90">
        <v>11.75</v>
      </c>
      <c r="R9" s="29">
        <v>3.6</v>
      </c>
      <c r="S9" s="17">
        <v>7.65</v>
      </c>
      <c r="T9" s="17">
        <v>0</v>
      </c>
      <c r="U9" s="87">
        <v>11.25</v>
      </c>
      <c r="V9" s="79">
        <v>44.7</v>
      </c>
    </row>
    <row r="10" spans="1:22" x14ac:dyDescent="0.25">
      <c r="A10" s="82">
        <v>4</v>
      </c>
      <c r="B10" s="6" t="s">
        <v>63</v>
      </c>
      <c r="C10" s="18">
        <v>2000</v>
      </c>
      <c r="D10" s="17" t="s">
        <v>90</v>
      </c>
      <c r="E10" s="36" t="s">
        <v>43</v>
      </c>
      <c r="F10" s="29">
        <v>2.4</v>
      </c>
      <c r="G10" s="17">
        <v>9</v>
      </c>
      <c r="H10" s="17">
        <v>0</v>
      </c>
      <c r="I10" s="90">
        <v>11.4</v>
      </c>
      <c r="J10" s="29">
        <v>2</v>
      </c>
      <c r="K10" s="17">
        <v>6.9499999999999993</v>
      </c>
      <c r="L10" s="17">
        <v>0</v>
      </c>
      <c r="M10" s="87">
        <v>8.9499999999999993</v>
      </c>
      <c r="N10" s="6">
        <v>2.9</v>
      </c>
      <c r="O10" s="17">
        <v>8.35</v>
      </c>
      <c r="P10" s="17">
        <v>0</v>
      </c>
      <c r="Q10" s="90">
        <v>11.25</v>
      </c>
      <c r="R10" s="29">
        <v>3</v>
      </c>
      <c r="S10" s="17">
        <v>9</v>
      </c>
      <c r="T10" s="17">
        <v>0</v>
      </c>
      <c r="U10" s="87">
        <v>12</v>
      </c>
      <c r="V10" s="79">
        <v>43.6</v>
      </c>
    </row>
    <row r="11" spans="1:22" x14ac:dyDescent="0.25">
      <c r="A11" s="82">
        <v>5</v>
      </c>
      <c r="B11" s="6" t="s">
        <v>67</v>
      </c>
      <c r="C11" s="18">
        <v>2003</v>
      </c>
      <c r="D11" s="17" t="s">
        <v>90</v>
      </c>
      <c r="E11" s="36" t="s">
        <v>71</v>
      </c>
      <c r="F11" s="29">
        <v>2.4</v>
      </c>
      <c r="G11" s="17">
        <v>9.25</v>
      </c>
      <c r="H11" s="17">
        <v>0</v>
      </c>
      <c r="I11" s="90">
        <v>11.65</v>
      </c>
      <c r="J11" s="29">
        <v>2.1</v>
      </c>
      <c r="K11" s="17">
        <v>6.5</v>
      </c>
      <c r="L11" s="17">
        <v>0</v>
      </c>
      <c r="M11" s="87">
        <v>8.6</v>
      </c>
      <c r="N11" s="6">
        <v>3.6</v>
      </c>
      <c r="O11" s="17">
        <v>8.4499999999999993</v>
      </c>
      <c r="P11" s="17">
        <v>0</v>
      </c>
      <c r="Q11" s="90">
        <v>12.049999999999999</v>
      </c>
      <c r="R11" s="29">
        <v>3.8</v>
      </c>
      <c r="S11" s="17">
        <v>7.3999999999999995</v>
      </c>
      <c r="T11" s="17">
        <v>0</v>
      </c>
      <c r="U11" s="87">
        <v>11.2</v>
      </c>
      <c r="V11" s="79">
        <v>43.5</v>
      </c>
    </row>
    <row r="12" spans="1:22" x14ac:dyDescent="0.25">
      <c r="A12" s="82">
        <v>6</v>
      </c>
      <c r="B12" s="7" t="s">
        <v>54</v>
      </c>
      <c r="C12" s="18">
        <v>2003</v>
      </c>
      <c r="D12" s="17" t="s">
        <v>90</v>
      </c>
      <c r="E12" s="8" t="s">
        <v>36</v>
      </c>
      <c r="F12" s="17">
        <v>4</v>
      </c>
      <c r="G12" s="17">
        <v>8.65</v>
      </c>
      <c r="H12" s="17">
        <v>0</v>
      </c>
      <c r="I12" s="90">
        <v>12.65</v>
      </c>
      <c r="J12" s="29">
        <v>1.4</v>
      </c>
      <c r="K12" s="17">
        <v>6.1499999999999995</v>
      </c>
      <c r="L12" s="17">
        <v>0</v>
      </c>
      <c r="M12" s="87">
        <v>7.5499999999999989</v>
      </c>
      <c r="N12" s="6">
        <v>3.4</v>
      </c>
      <c r="O12" s="17">
        <v>6.55</v>
      </c>
      <c r="P12" s="17">
        <v>0</v>
      </c>
      <c r="Q12" s="90">
        <v>9.9499999999999993</v>
      </c>
      <c r="R12" s="29">
        <v>4</v>
      </c>
      <c r="S12" s="17">
        <v>8.1999999999999993</v>
      </c>
      <c r="T12" s="17">
        <v>0</v>
      </c>
      <c r="U12" s="87">
        <v>12.2</v>
      </c>
      <c r="V12" s="79">
        <v>42.349999999999994</v>
      </c>
    </row>
    <row r="13" spans="1:22" x14ac:dyDescent="0.25">
      <c r="A13" s="82">
        <v>7</v>
      </c>
      <c r="B13" s="7" t="s">
        <v>66</v>
      </c>
      <c r="C13" s="18">
        <v>2002</v>
      </c>
      <c r="D13" s="17" t="s">
        <v>90</v>
      </c>
      <c r="E13" s="8" t="s">
        <v>43</v>
      </c>
      <c r="F13" s="17">
        <v>3</v>
      </c>
      <c r="G13" s="17">
        <v>8.75</v>
      </c>
      <c r="H13" s="17">
        <v>0</v>
      </c>
      <c r="I13" s="90">
        <v>11.75</v>
      </c>
      <c r="J13" s="29">
        <v>1.9</v>
      </c>
      <c r="K13" s="17">
        <v>7.1</v>
      </c>
      <c r="L13" s="17">
        <v>0</v>
      </c>
      <c r="M13" s="87">
        <v>9</v>
      </c>
      <c r="N13" s="6">
        <v>3.1</v>
      </c>
      <c r="O13" s="17">
        <v>6.3</v>
      </c>
      <c r="P13" s="17">
        <v>0</v>
      </c>
      <c r="Q13" s="90">
        <v>9.4</v>
      </c>
      <c r="R13" s="29">
        <v>3.3</v>
      </c>
      <c r="S13" s="17">
        <v>8.6999999999999993</v>
      </c>
      <c r="T13" s="17">
        <v>0</v>
      </c>
      <c r="U13" s="87">
        <v>12</v>
      </c>
      <c r="V13" s="79">
        <v>42.15</v>
      </c>
    </row>
    <row r="14" spans="1:22" x14ac:dyDescent="0.25">
      <c r="A14" s="82">
        <v>8</v>
      </c>
      <c r="B14" s="7" t="s">
        <v>69</v>
      </c>
      <c r="C14" s="18">
        <v>2005</v>
      </c>
      <c r="D14" s="17" t="s">
        <v>90</v>
      </c>
      <c r="E14" s="8" t="s">
        <v>32</v>
      </c>
      <c r="F14" s="17">
        <v>2.4</v>
      </c>
      <c r="G14" s="17">
        <v>9.15</v>
      </c>
      <c r="H14" s="17">
        <v>0</v>
      </c>
      <c r="I14" s="90">
        <v>11.55</v>
      </c>
      <c r="J14" s="29">
        <v>1.2</v>
      </c>
      <c r="K14" s="17">
        <v>8</v>
      </c>
      <c r="L14" s="17">
        <v>2</v>
      </c>
      <c r="M14" s="87">
        <v>7.1999999999999993</v>
      </c>
      <c r="N14" s="6">
        <v>2.7</v>
      </c>
      <c r="O14" s="17">
        <v>8.4</v>
      </c>
      <c r="P14" s="17">
        <v>0</v>
      </c>
      <c r="Q14" s="90">
        <v>11.100000000000001</v>
      </c>
      <c r="R14" s="29">
        <v>2</v>
      </c>
      <c r="S14" s="17">
        <v>8.0500000000000007</v>
      </c>
      <c r="T14" s="17">
        <v>0</v>
      </c>
      <c r="U14" s="87">
        <v>10.050000000000001</v>
      </c>
      <c r="V14" s="79">
        <v>39.900000000000006</v>
      </c>
    </row>
    <row r="15" spans="1:22" x14ac:dyDescent="0.25">
      <c r="A15" s="82">
        <v>9</v>
      </c>
      <c r="B15" s="7" t="s">
        <v>56</v>
      </c>
      <c r="C15" s="18">
        <v>2006</v>
      </c>
      <c r="D15" s="17" t="s">
        <v>90</v>
      </c>
      <c r="E15" s="8" t="s">
        <v>79</v>
      </c>
      <c r="F15" s="17">
        <v>2.4</v>
      </c>
      <c r="G15" s="17">
        <v>8.6999999999999993</v>
      </c>
      <c r="H15" s="17">
        <v>0</v>
      </c>
      <c r="I15" s="90">
        <v>11.1</v>
      </c>
      <c r="J15" s="29">
        <v>1.3</v>
      </c>
      <c r="K15" s="17">
        <v>6.6000000000000005</v>
      </c>
      <c r="L15" s="17">
        <v>2</v>
      </c>
      <c r="M15" s="87">
        <v>5.9</v>
      </c>
      <c r="N15" s="6">
        <v>3.1</v>
      </c>
      <c r="O15" s="17">
        <v>8.1</v>
      </c>
      <c r="P15" s="17">
        <v>0</v>
      </c>
      <c r="Q15" s="90">
        <v>11.2</v>
      </c>
      <c r="R15" s="29">
        <v>3</v>
      </c>
      <c r="S15" s="17">
        <v>7.95</v>
      </c>
      <c r="T15" s="17">
        <v>0</v>
      </c>
      <c r="U15" s="87">
        <v>10.95</v>
      </c>
      <c r="V15" s="79">
        <v>39.15</v>
      </c>
    </row>
    <row r="16" spans="1:22" x14ac:dyDescent="0.25">
      <c r="A16" s="82">
        <v>10</v>
      </c>
      <c r="B16" s="7" t="s">
        <v>65</v>
      </c>
      <c r="C16" s="18">
        <v>2005</v>
      </c>
      <c r="D16" s="17" t="s">
        <v>90</v>
      </c>
      <c r="E16" s="8" t="s">
        <v>43</v>
      </c>
      <c r="F16" s="17">
        <v>3</v>
      </c>
      <c r="G16" s="17">
        <v>8.9499999999999993</v>
      </c>
      <c r="H16" s="17">
        <v>0</v>
      </c>
      <c r="I16" s="90">
        <v>11.95</v>
      </c>
      <c r="J16" s="29">
        <v>0</v>
      </c>
      <c r="K16" s="17">
        <v>0</v>
      </c>
      <c r="L16" s="17">
        <v>0</v>
      </c>
      <c r="M16" s="87">
        <v>0</v>
      </c>
      <c r="N16" s="6">
        <v>3.1</v>
      </c>
      <c r="O16" s="17">
        <v>8.65</v>
      </c>
      <c r="P16" s="17">
        <v>0</v>
      </c>
      <c r="Q16" s="90">
        <v>11.75</v>
      </c>
      <c r="R16" s="29">
        <v>3.6</v>
      </c>
      <c r="S16" s="17">
        <v>8.25</v>
      </c>
      <c r="T16" s="17">
        <v>0</v>
      </c>
      <c r="U16" s="87">
        <v>11.85</v>
      </c>
      <c r="V16" s="79">
        <v>35.549999999999997</v>
      </c>
    </row>
    <row r="17" spans="1:22" x14ac:dyDescent="0.25">
      <c r="A17" s="82">
        <v>11</v>
      </c>
      <c r="B17" s="7" t="s">
        <v>68</v>
      </c>
      <c r="C17" s="18">
        <v>1998</v>
      </c>
      <c r="D17" s="17" t="s">
        <v>90</v>
      </c>
      <c r="E17" s="8" t="s">
        <v>32</v>
      </c>
      <c r="F17" s="17">
        <v>2.4</v>
      </c>
      <c r="G17" s="17">
        <v>4.8999999999999995</v>
      </c>
      <c r="H17" s="17">
        <v>0</v>
      </c>
      <c r="I17" s="90">
        <v>7.2999999999999989</v>
      </c>
      <c r="J17" s="29">
        <v>1.4</v>
      </c>
      <c r="K17" s="17">
        <v>7.35</v>
      </c>
      <c r="L17" s="17">
        <v>0</v>
      </c>
      <c r="M17" s="87">
        <v>8.75</v>
      </c>
      <c r="N17" s="6">
        <v>2.1</v>
      </c>
      <c r="O17" s="17">
        <v>7.4</v>
      </c>
      <c r="P17" s="17">
        <v>0</v>
      </c>
      <c r="Q17" s="90">
        <v>9.5</v>
      </c>
      <c r="R17" s="29">
        <v>2.2000000000000002</v>
      </c>
      <c r="S17" s="17">
        <v>7.4</v>
      </c>
      <c r="T17" s="17">
        <v>0</v>
      </c>
      <c r="U17" s="87">
        <v>9.6000000000000014</v>
      </c>
      <c r="V17" s="79">
        <v>35.15</v>
      </c>
    </row>
    <row r="18" spans="1:22" x14ac:dyDescent="0.25">
      <c r="A18" s="82">
        <v>12</v>
      </c>
      <c r="B18" s="7" t="s">
        <v>70</v>
      </c>
      <c r="C18" s="18">
        <v>2005</v>
      </c>
      <c r="D18" s="17" t="s">
        <v>90</v>
      </c>
      <c r="E18" s="8" t="s">
        <v>32</v>
      </c>
      <c r="F18" s="17">
        <v>2.4</v>
      </c>
      <c r="G18" s="17">
        <v>7.2500000000000009</v>
      </c>
      <c r="H18" s="17">
        <v>0</v>
      </c>
      <c r="I18" s="90">
        <v>9.65</v>
      </c>
      <c r="J18" s="29">
        <v>1</v>
      </c>
      <c r="K18" s="17">
        <v>6.95</v>
      </c>
      <c r="L18" s="17">
        <v>2</v>
      </c>
      <c r="M18" s="87">
        <v>5.95</v>
      </c>
      <c r="N18" s="6">
        <v>2.5</v>
      </c>
      <c r="O18" s="17">
        <v>6.8500000000000005</v>
      </c>
      <c r="P18" s="17">
        <v>0</v>
      </c>
      <c r="Q18" s="90">
        <v>9.3500000000000014</v>
      </c>
      <c r="R18" s="29">
        <v>1.3</v>
      </c>
      <c r="S18" s="17">
        <v>6.1999999999999993</v>
      </c>
      <c r="T18" s="17">
        <v>0</v>
      </c>
      <c r="U18" s="87">
        <v>7.4999999999999991</v>
      </c>
      <c r="V18" s="79">
        <v>32.450000000000003</v>
      </c>
    </row>
    <row r="19" spans="1:22" x14ac:dyDescent="0.25">
      <c r="A19" s="82">
        <v>13</v>
      </c>
      <c r="B19" s="6" t="s">
        <v>20</v>
      </c>
      <c r="C19" s="18">
        <v>2004</v>
      </c>
      <c r="D19" s="17" t="s">
        <v>90</v>
      </c>
      <c r="E19" s="36" t="s">
        <v>79</v>
      </c>
      <c r="F19" s="29">
        <v>3.2</v>
      </c>
      <c r="G19" s="17">
        <v>8.25</v>
      </c>
      <c r="H19" s="17">
        <v>0</v>
      </c>
      <c r="I19" s="90">
        <v>11.45</v>
      </c>
      <c r="J19" s="29">
        <v>0</v>
      </c>
      <c r="K19" s="17">
        <v>0</v>
      </c>
      <c r="L19" s="17">
        <v>0</v>
      </c>
      <c r="M19" s="87">
        <v>0</v>
      </c>
      <c r="N19" s="6">
        <v>2.6</v>
      </c>
      <c r="O19" s="17">
        <v>7.25</v>
      </c>
      <c r="P19" s="17">
        <v>0</v>
      </c>
      <c r="Q19" s="90">
        <v>9.85</v>
      </c>
      <c r="R19" s="29">
        <v>3.4</v>
      </c>
      <c r="S19" s="17">
        <v>7.45</v>
      </c>
      <c r="T19" s="17">
        <v>0</v>
      </c>
      <c r="U19" s="87">
        <v>10.85</v>
      </c>
      <c r="V19" s="79">
        <v>32.15</v>
      </c>
    </row>
    <row r="20" spans="1:22" x14ac:dyDescent="0.25">
      <c r="A20" s="82">
        <v>14</v>
      </c>
      <c r="B20" s="6" t="s">
        <v>57</v>
      </c>
      <c r="C20" s="18">
        <v>2004</v>
      </c>
      <c r="D20" s="17" t="s">
        <v>90</v>
      </c>
      <c r="E20" s="36" t="s">
        <v>79</v>
      </c>
      <c r="F20" s="29">
        <v>3.2</v>
      </c>
      <c r="G20" s="17">
        <v>8.85</v>
      </c>
      <c r="H20" s="17">
        <v>0</v>
      </c>
      <c r="I20" s="90">
        <v>12.05</v>
      </c>
      <c r="J20" s="29">
        <v>1.1000000000000001</v>
      </c>
      <c r="K20" s="17">
        <v>7.9</v>
      </c>
      <c r="L20" s="17">
        <v>2</v>
      </c>
      <c r="M20" s="87">
        <v>7</v>
      </c>
      <c r="N20" s="6">
        <v>0</v>
      </c>
      <c r="O20" s="17">
        <v>0</v>
      </c>
      <c r="P20" s="17">
        <v>0</v>
      </c>
      <c r="Q20" s="90">
        <v>0</v>
      </c>
      <c r="R20" s="29">
        <v>2.5</v>
      </c>
      <c r="S20" s="17">
        <v>7.55</v>
      </c>
      <c r="T20" s="17">
        <v>0</v>
      </c>
      <c r="U20" s="87">
        <v>10.050000000000001</v>
      </c>
      <c r="V20" s="79">
        <v>29.1</v>
      </c>
    </row>
    <row r="21" spans="1:22" x14ac:dyDescent="0.25">
      <c r="A21" s="82">
        <v>15</v>
      </c>
      <c r="B21" s="6" t="s">
        <v>58</v>
      </c>
      <c r="C21" s="18">
        <v>2003</v>
      </c>
      <c r="D21" s="17" t="s">
        <v>90</v>
      </c>
      <c r="E21" s="36" t="s">
        <v>79</v>
      </c>
      <c r="F21" s="29">
        <v>3.2</v>
      </c>
      <c r="G21" s="17">
        <v>7.9499999999999993</v>
      </c>
      <c r="H21" s="17">
        <v>0</v>
      </c>
      <c r="I21" s="90">
        <v>11.149999999999999</v>
      </c>
      <c r="J21" s="29">
        <v>1.1000000000000001</v>
      </c>
      <c r="K21" s="17">
        <v>7.7</v>
      </c>
      <c r="L21" s="17">
        <v>2</v>
      </c>
      <c r="M21" s="87">
        <v>6.8000000000000007</v>
      </c>
      <c r="N21" s="6">
        <v>2.5</v>
      </c>
      <c r="O21" s="17">
        <v>8.6</v>
      </c>
      <c r="P21" s="17">
        <v>0</v>
      </c>
      <c r="Q21" s="90">
        <v>11.1</v>
      </c>
      <c r="R21" s="29">
        <v>0</v>
      </c>
      <c r="S21" s="17">
        <v>0</v>
      </c>
      <c r="T21" s="17">
        <v>0</v>
      </c>
      <c r="U21" s="87">
        <v>0</v>
      </c>
      <c r="V21" s="79">
        <v>29.049999999999997</v>
      </c>
    </row>
    <row r="22" spans="1:22" x14ac:dyDescent="0.25">
      <c r="A22" s="82">
        <v>16</v>
      </c>
      <c r="B22" s="6" t="s">
        <v>50</v>
      </c>
      <c r="C22" s="18">
        <v>2004</v>
      </c>
      <c r="D22" s="17" t="s">
        <v>90</v>
      </c>
      <c r="E22" s="36" t="s">
        <v>32</v>
      </c>
      <c r="F22" s="29">
        <v>2.4</v>
      </c>
      <c r="G22" s="17">
        <v>6.7</v>
      </c>
      <c r="H22" s="17">
        <v>0</v>
      </c>
      <c r="I22" s="90">
        <v>9.1</v>
      </c>
      <c r="J22" s="29">
        <v>0.9</v>
      </c>
      <c r="K22" s="17">
        <v>6.6</v>
      </c>
      <c r="L22" s="17">
        <v>6</v>
      </c>
      <c r="M22" s="87">
        <v>1.5</v>
      </c>
      <c r="N22" s="6">
        <v>1.7</v>
      </c>
      <c r="O22" s="17">
        <v>7</v>
      </c>
      <c r="P22" s="17">
        <v>0</v>
      </c>
      <c r="Q22" s="90">
        <v>8.6999999999999993</v>
      </c>
      <c r="R22" s="29">
        <v>2</v>
      </c>
      <c r="S22" s="17">
        <v>5.9499999999999993</v>
      </c>
      <c r="T22" s="17">
        <v>0</v>
      </c>
      <c r="U22" s="87">
        <v>7.9499999999999993</v>
      </c>
      <c r="V22" s="79">
        <v>27.249999999999996</v>
      </c>
    </row>
    <row r="23" spans="1:22" x14ac:dyDescent="0.25">
      <c r="A23" s="82">
        <v>17</v>
      </c>
      <c r="B23" s="6" t="s">
        <v>59</v>
      </c>
      <c r="C23" s="18">
        <v>2005</v>
      </c>
      <c r="D23" s="17" t="s">
        <v>90</v>
      </c>
      <c r="E23" s="36" t="s">
        <v>79</v>
      </c>
      <c r="F23" s="29">
        <v>0</v>
      </c>
      <c r="G23" s="17">
        <v>0</v>
      </c>
      <c r="H23" s="17">
        <v>0</v>
      </c>
      <c r="I23" s="90">
        <v>0</v>
      </c>
      <c r="J23" s="29">
        <v>1.4</v>
      </c>
      <c r="K23" s="17">
        <v>3.8000000000000007</v>
      </c>
      <c r="L23" s="17">
        <v>0</v>
      </c>
      <c r="M23" s="87">
        <v>5.2000000000000011</v>
      </c>
      <c r="N23" s="6">
        <v>2.4</v>
      </c>
      <c r="O23" s="17">
        <v>8.5500000000000007</v>
      </c>
      <c r="P23" s="17">
        <v>0</v>
      </c>
      <c r="Q23" s="90">
        <v>10.950000000000001</v>
      </c>
      <c r="R23" s="29">
        <v>2.2999999999999998</v>
      </c>
      <c r="S23" s="17">
        <v>6.8999999999999995</v>
      </c>
      <c r="T23" s="17">
        <v>0</v>
      </c>
      <c r="U23" s="87">
        <v>9.1999999999999993</v>
      </c>
      <c r="V23" s="79">
        <v>25.35</v>
      </c>
    </row>
    <row r="24" spans="1:22" ht="15.75" thickBot="1" x14ac:dyDescent="0.3">
      <c r="A24" s="83">
        <v>18</v>
      </c>
      <c r="B24" s="34" t="s">
        <v>64</v>
      </c>
      <c r="C24" s="32">
        <v>2006</v>
      </c>
      <c r="D24" s="31" t="s">
        <v>90</v>
      </c>
      <c r="E24" s="37" t="s">
        <v>43</v>
      </c>
      <c r="F24" s="30">
        <v>0</v>
      </c>
      <c r="G24" s="31">
        <v>0</v>
      </c>
      <c r="H24" s="31">
        <v>0</v>
      </c>
      <c r="I24" s="91">
        <v>0</v>
      </c>
      <c r="J24" s="30">
        <v>1.3</v>
      </c>
      <c r="K24" s="31">
        <v>6.9000000000000012</v>
      </c>
      <c r="L24" s="31">
        <v>0</v>
      </c>
      <c r="M24" s="88">
        <v>8.2000000000000011</v>
      </c>
      <c r="N24" s="34">
        <v>0</v>
      </c>
      <c r="O24" s="31">
        <v>0</v>
      </c>
      <c r="P24" s="31">
        <v>0</v>
      </c>
      <c r="Q24" s="91">
        <v>0</v>
      </c>
      <c r="R24" s="30">
        <v>0</v>
      </c>
      <c r="S24" s="31">
        <v>0</v>
      </c>
      <c r="T24" s="31">
        <v>0</v>
      </c>
      <c r="U24" s="88">
        <v>0</v>
      </c>
      <c r="V24" s="80">
        <v>8.2000000000000011</v>
      </c>
    </row>
    <row r="25" spans="1:22" x14ac:dyDescent="0.25">
      <c r="V25" s="41"/>
    </row>
    <row r="27" spans="1:22" ht="15.75" x14ac:dyDescent="0.25">
      <c r="A27" s="76" t="s">
        <v>92</v>
      </c>
      <c r="E27" s="16"/>
      <c r="F27" s="16"/>
      <c r="G27" s="16"/>
      <c r="H27" s="16"/>
      <c r="I27" s="16"/>
      <c r="J27" s="16"/>
      <c r="K27" s="16"/>
    </row>
    <row r="28" spans="1:22" ht="15.75" x14ac:dyDescent="0.25">
      <c r="A28" s="76" t="s">
        <v>93</v>
      </c>
      <c r="B28" s="77" t="s">
        <v>94</v>
      </c>
      <c r="C28" s="77"/>
      <c r="D28" s="77"/>
      <c r="E28" s="77"/>
      <c r="F28" s="77"/>
      <c r="G28" s="77"/>
      <c r="L28" s="77" t="s">
        <v>95</v>
      </c>
      <c r="M28" s="77"/>
      <c r="O28" s="77"/>
      <c r="P28" s="77" t="s">
        <v>96</v>
      </c>
    </row>
    <row r="29" spans="1:22" ht="15.75" x14ac:dyDescent="0.25">
      <c r="A29" s="76" t="s">
        <v>97</v>
      </c>
      <c r="B29" s="77" t="s">
        <v>98</v>
      </c>
      <c r="C29" s="77"/>
      <c r="D29" s="77"/>
      <c r="E29" s="77"/>
      <c r="F29" s="77"/>
      <c r="G29" s="77"/>
      <c r="L29" s="77"/>
      <c r="M29" s="77"/>
      <c r="O29" s="77"/>
      <c r="P29" s="77"/>
    </row>
    <row r="30" spans="1:22" ht="15.75" x14ac:dyDescent="0.25">
      <c r="A30" s="76" t="s">
        <v>99</v>
      </c>
      <c r="B30" s="77" t="s">
        <v>100</v>
      </c>
      <c r="C30" s="77"/>
      <c r="D30" s="77"/>
      <c r="E30" s="77"/>
      <c r="F30" s="77"/>
      <c r="G30" s="77"/>
      <c r="L30" s="77"/>
      <c r="M30" s="77"/>
      <c r="O30" s="77"/>
      <c r="P30" s="77"/>
    </row>
    <row r="31" spans="1:22" ht="15.75" x14ac:dyDescent="0.25">
      <c r="A31" s="76" t="s">
        <v>101</v>
      </c>
      <c r="B31" s="77" t="s">
        <v>102</v>
      </c>
      <c r="C31" s="77"/>
      <c r="D31" s="77"/>
      <c r="E31" s="77"/>
      <c r="F31" s="77"/>
      <c r="G31" s="77"/>
      <c r="L31" s="77" t="s">
        <v>103</v>
      </c>
      <c r="M31" s="77"/>
      <c r="O31" s="77"/>
      <c r="P31" s="77" t="s">
        <v>104</v>
      </c>
    </row>
    <row r="32" spans="1:22" x14ac:dyDescent="0.25">
      <c r="E32" s="16"/>
      <c r="F32" s="16"/>
      <c r="G32" s="16"/>
      <c r="L32" s="16"/>
      <c r="M32" s="16"/>
      <c r="N32" s="16"/>
      <c r="O32" s="16"/>
    </row>
    <row r="33" spans="5:21" ht="15.75" x14ac:dyDescent="0.25">
      <c r="E33" s="16"/>
      <c r="F33" s="16"/>
      <c r="G33" s="16"/>
      <c r="L33" s="16"/>
      <c r="M33" s="16"/>
      <c r="N33" s="16"/>
      <c r="P33" s="77"/>
      <c r="U33" s="84" t="s">
        <v>80</v>
      </c>
    </row>
  </sheetData>
  <mergeCells count="7">
    <mergeCell ref="A1:V1"/>
    <mergeCell ref="A2:V2"/>
    <mergeCell ref="A3:V3"/>
    <mergeCell ref="F5:I5"/>
    <mergeCell ref="J5:M5"/>
    <mergeCell ref="N5:Q5"/>
    <mergeCell ref="R5:U5"/>
  </mergeCells>
  <pageMargins left="0.23622047244094491" right="0.23622047244094491" top="0.55118110236220474" bottom="0.35433070866141736" header="0.31496062992125984" footer="0.31496062992125984"/>
  <pageSetup paperSize="9" scale="76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32"/>
  <sheetViews>
    <sheetView workbookViewId="0">
      <selection activeCell="N24" sqref="N24"/>
    </sheetView>
  </sheetViews>
  <sheetFormatPr defaultRowHeight="15" x14ac:dyDescent="0.25"/>
  <cols>
    <col min="2" max="2" width="25.42578125" customWidth="1"/>
    <col min="3" max="3" width="22.7109375" customWidth="1"/>
    <col min="4" max="4" width="10.140625" customWidth="1"/>
    <col min="5" max="5" width="7.5703125" style="16" customWidth="1"/>
    <col min="6" max="6" width="10" style="16" bestFit="1" customWidth="1"/>
    <col min="7" max="7" width="8.5703125" style="16" bestFit="1" customWidth="1"/>
    <col min="8" max="8" width="10" style="16" customWidth="1"/>
    <col min="9" max="9" width="10.42578125" style="16" customWidth="1"/>
    <col min="10" max="10" width="9.5703125" style="16" customWidth="1"/>
    <col min="11" max="11" width="16.85546875" style="16" bestFit="1" customWidth="1"/>
    <col min="17" max="17" width="10.85546875" bestFit="1" customWidth="1"/>
  </cols>
  <sheetData>
    <row r="1" spans="1:16" ht="23.25" x14ac:dyDescent="0.35">
      <c r="A1" s="96" t="s">
        <v>91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3"/>
      <c r="M1" s="43"/>
      <c r="N1" s="43"/>
      <c r="O1" s="43"/>
      <c r="P1" s="43"/>
    </row>
    <row r="2" spans="1:16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44"/>
      <c r="M2" s="44"/>
      <c r="N2" s="44"/>
      <c r="O2" s="44"/>
      <c r="P2" s="44"/>
    </row>
    <row r="3" spans="1:16" ht="23.25" x14ac:dyDescent="0.35">
      <c r="A3" s="97" t="s">
        <v>86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44"/>
      <c r="M3" s="44"/>
      <c r="N3" s="44"/>
      <c r="O3" s="44"/>
      <c r="P3" s="44"/>
    </row>
    <row r="4" spans="1:16" ht="15.75" thickBot="1" x14ac:dyDescent="0.3"/>
    <row r="5" spans="1:16" ht="15.75" thickBot="1" x14ac:dyDescent="0.3">
      <c r="A5" s="50" t="s">
        <v>14</v>
      </c>
      <c r="B5" s="10" t="s">
        <v>8</v>
      </c>
      <c r="C5" s="10" t="s">
        <v>7</v>
      </c>
      <c r="D5" s="10" t="s">
        <v>25</v>
      </c>
      <c r="E5" s="10" t="s">
        <v>21</v>
      </c>
      <c r="F5" s="42" t="s">
        <v>75</v>
      </c>
      <c r="G5" s="42" t="s">
        <v>76</v>
      </c>
      <c r="H5" s="42" t="s">
        <v>24</v>
      </c>
      <c r="I5" s="42" t="s">
        <v>27</v>
      </c>
      <c r="J5" s="10" t="s">
        <v>22</v>
      </c>
      <c r="K5" s="11" t="s">
        <v>26</v>
      </c>
    </row>
    <row r="6" spans="1:16" x14ac:dyDescent="0.25">
      <c r="A6" s="110">
        <v>1</v>
      </c>
      <c r="B6" s="71" t="s">
        <v>34</v>
      </c>
      <c r="C6" s="12" t="s">
        <v>16</v>
      </c>
      <c r="D6" s="14">
        <v>2005</v>
      </c>
      <c r="E6" s="14" t="s">
        <v>105</v>
      </c>
      <c r="F6" s="14">
        <v>10.6</v>
      </c>
      <c r="G6" s="14">
        <v>9.5500000000000007</v>
      </c>
      <c r="H6" s="14">
        <v>11.7</v>
      </c>
      <c r="I6" s="14">
        <v>10.600000000000001</v>
      </c>
      <c r="J6" s="64">
        <f>SUM(F6:I6)</f>
        <v>42.45</v>
      </c>
      <c r="K6" s="101">
        <f>SUM(J6:J9)</f>
        <v>128.35000000000002</v>
      </c>
    </row>
    <row r="7" spans="1:16" x14ac:dyDescent="0.25">
      <c r="A7" s="111"/>
      <c r="B7" s="46" t="s">
        <v>34</v>
      </c>
      <c r="C7" s="1" t="s">
        <v>17</v>
      </c>
      <c r="D7" s="9">
        <v>2005</v>
      </c>
      <c r="E7" s="9" t="s">
        <v>105</v>
      </c>
      <c r="F7" s="9">
        <v>11.3</v>
      </c>
      <c r="G7" s="9">
        <v>9.6999999999999993</v>
      </c>
      <c r="H7" s="9">
        <v>11.95</v>
      </c>
      <c r="I7" s="9">
        <v>11.75</v>
      </c>
      <c r="J7" s="53">
        <f>SUM(F7:I7)</f>
        <v>44.7</v>
      </c>
      <c r="K7" s="102"/>
    </row>
    <row r="8" spans="1:16" x14ac:dyDescent="0.25">
      <c r="A8" s="111"/>
      <c r="B8" s="46" t="s">
        <v>34</v>
      </c>
      <c r="C8" s="1" t="s">
        <v>51</v>
      </c>
      <c r="D8" s="9">
        <v>2005</v>
      </c>
      <c r="E8" s="9" t="s">
        <v>105</v>
      </c>
      <c r="F8" s="9">
        <v>0</v>
      </c>
      <c r="G8" s="9">
        <v>0</v>
      </c>
      <c r="H8" s="9">
        <v>0</v>
      </c>
      <c r="I8" s="9">
        <v>0</v>
      </c>
      <c r="J8" s="53">
        <f>SUM(F8:I8)</f>
        <v>0</v>
      </c>
      <c r="K8" s="102"/>
    </row>
    <row r="9" spans="1:16" ht="15.75" thickBot="1" x14ac:dyDescent="0.3">
      <c r="A9" s="112"/>
      <c r="B9" s="72" t="s">
        <v>34</v>
      </c>
      <c r="C9" s="61" t="s">
        <v>15</v>
      </c>
      <c r="D9" s="62">
        <v>2006</v>
      </c>
      <c r="E9" s="62" t="s">
        <v>105</v>
      </c>
      <c r="F9" s="62">
        <v>10.85</v>
      </c>
      <c r="G9" s="62">
        <v>8.9</v>
      </c>
      <c r="H9" s="62">
        <v>10.95</v>
      </c>
      <c r="I9" s="62">
        <v>10.5</v>
      </c>
      <c r="J9" s="85">
        <f>SUM(F9:I9)</f>
        <v>41.2</v>
      </c>
      <c r="K9" s="103"/>
    </row>
    <row r="10" spans="1:16" ht="15.75" thickBot="1" x14ac:dyDescent="0.3">
      <c r="A10" s="55"/>
      <c r="B10" s="49"/>
      <c r="C10" s="49"/>
      <c r="D10" s="56"/>
      <c r="E10" s="56"/>
      <c r="F10" s="56"/>
      <c r="G10" s="56"/>
      <c r="H10" s="56"/>
      <c r="I10" s="56"/>
      <c r="J10" s="57"/>
      <c r="K10" s="58"/>
    </row>
    <row r="11" spans="1:16" x14ac:dyDescent="0.25">
      <c r="A11" s="110">
        <v>2</v>
      </c>
      <c r="B11" s="71" t="s">
        <v>3</v>
      </c>
      <c r="C11" s="12" t="s">
        <v>12</v>
      </c>
      <c r="D11" s="14">
        <v>2006</v>
      </c>
      <c r="E11" s="14" t="s">
        <v>105</v>
      </c>
      <c r="F11" s="14">
        <v>0</v>
      </c>
      <c r="G11" s="14">
        <v>0</v>
      </c>
      <c r="H11" s="14">
        <v>11.149999999999999</v>
      </c>
      <c r="I11" s="14">
        <v>0</v>
      </c>
      <c r="J11" s="64">
        <f>SUM(F11:I11)</f>
        <v>11.149999999999999</v>
      </c>
      <c r="K11" s="101">
        <f>SUM(J11:J14)</f>
        <v>124.5</v>
      </c>
    </row>
    <row r="12" spans="1:16" x14ac:dyDescent="0.25">
      <c r="A12" s="111"/>
      <c r="B12" s="46" t="s">
        <v>3</v>
      </c>
      <c r="C12" s="1" t="s">
        <v>13</v>
      </c>
      <c r="D12" s="9">
        <v>2006</v>
      </c>
      <c r="E12" s="9" t="s">
        <v>105</v>
      </c>
      <c r="F12" s="9">
        <v>11.200000000000001</v>
      </c>
      <c r="G12" s="9">
        <v>9</v>
      </c>
      <c r="H12" s="9">
        <v>11.350000000000001</v>
      </c>
      <c r="I12" s="9">
        <v>10.45</v>
      </c>
      <c r="J12" s="53">
        <f>SUM(F12:I12)</f>
        <v>42</v>
      </c>
      <c r="K12" s="102"/>
    </row>
    <row r="13" spans="1:16" x14ac:dyDescent="0.25">
      <c r="A13" s="111"/>
      <c r="B13" s="46" t="s">
        <v>3</v>
      </c>
      <c r="C13" s="1" t="s">
        <v>11</v>
      </c>
      <c r="D13" s="9">
        <v>2005</v>
      </c>
      <c r="E13" s="9" t="s">
        <v>105</v>
      </c>
      <c r="F13" s="9">
        <v>11.5</v>
      </c>
      <c r="G13" s="9">
        <v>9.35</v>
      </c>
      <c r="H13" s="9">
        <v>0</v>
      </c>
      <c r="I13" s="9">
        <v>10.899999999999999</v>
      </c>
      <c r="J13" s="53">
        <f>SUM(F13:I13)</f>
        <v>31.75</v>
      </c>
      <c r="K13" s="102"/>
    </row>
    <row r="14" spans="1:16" ht="15.75" thickBot="1" x14ac:dyDescent="0.3">
      <c r="A14" s="112"/>
      <c r="B14" s="72" t="s">
        <v>3</v>
      </c>
      <c r="C14" s="61" t="s">
        <v>1</v>
      </c>
      <c r="D14" s="62">
        <v>2006</v>
      </c>
      <c r="E14" s="62" t="s">
        <v>105</v>
      </c>
      <c r="F14" s="62">
        <v>10.85</v>
      </c>
      <c r="G14" s="62">
        <v>9.0500000000000007</v>
      </c>
      <c r="H14" s="62">
        <v>8.9499999999999993</v>
      </c>
      <c r="I14" s="62">
        <v>10.75</v>
      </c>
      <c r="J14" s="54">
        <f>SUM(F14:I14)</f>
        <v>39.599999999999994</v>
      </c>
      <c r="K14" s="103"/>
    </row>
    <row r="15" spans="1:16" ht="15.75" thickBot="1" x14ac:dyDescent="0.3">
      <c r="A15" s="55"/>
      <c r="B15" s="49"/>
      <c r="C15" s="49"/>
      <c r="D15" s="56"/>
      <c r="E15" s="56"/>
      <c r="F15" s="56"/>
      <c r="G15" s="56"/>
      <c r="H15" s="56"/>
      <c r="I15" s="56"/>
      <c r="J15" s="57"/>
      <c r="K15" s="58"/>
    </row>
    <row r="16" spans="1:16" x14ac:dyDescent="0.25">
      <c r="A16" s="110">
        <v>3</v>
      </c>
      <c r="B16" s="71" t="s">
        <v>78</v>
      </c>
      <c r="C16" s="12" t="s">
        <v>9</v>
      </c>
      <c r="D16" s="14">
        <v>2005</v>
      </c>
      <c r="E16" s="14" t="s">
        <v>105</v>
      </c>
      <c r="F16" s="14">
        <v>9.8500000000000014</v>
      </c>
      <c r="G16" s="14">
        <v>7.6</v>
      </c>
      <c r="H16" s="14">
        <v>9.8000000000000007</v>
      </c>
      <c r="I16" s="14">
        <v>8.4499999999999993</v>
      </c>
      <c r="J16" s="64">
        <f>SUM(F16:I16)</f>
        <v>35.700000000000003</v>
      </c>
      <c r="K16" s="101">
        <f>SUM(J16:J19)</f>
        <v>108.15</v>
      </c>
    </row>
    <row r="17" spans="1:11" x14ac:dyDescent="0.25">
      <c r="A17" s="111"/>
      <c r="B17" s="46" t="s">
        <v>78</v>
      </c>
      <c r="C17" s="1" t="s">
        <v>10</v>
      </c>
      <c r="D17" s="9">
        <v>2005</v>
      </c>
      <c r="E17" s="9" t="s">
        <v>105</v>
      </c>
      <c r="F17" s="9">
        <v>9.8000000000000007</v>
      </c>
      <c r="G17" s="9">
        <v>4.8000000000000007</v>
      </c>
      <c r="H17" s="9">
        <v>8.1</v>
      </c>
      <c r="I17" s="9">
        <v>7.85</v>
      </c>
      <c r="J17" s="53">
        <f>SUM(F17:I17)</f>
        <v>30.550000000000004</v>
      </c>
      <c r="K17" s="102"/>
    </row>
    <row r="18" spans="1:11" x14ac:dyDescent="0.25">
      <c r="A18" s="111"/>
      <c r="B18" s="46" t="s">
        <v>78</v>
      </c>
      <c r="C18" s="1" t="s">
        <v>44</v>
      </c>
      <c r="D18" s="9">
        <v>2005</v>
      </c>
      <c r="E18" s="9" t="s">
        <v>105</v>
      </c>
      <c r="F18" s="9">
        <v>10.8</v>
      </c>
      <c r="G18" s="9">
        <v>9.4</v>
      </c>
      <c r="H18" s="9">
        <v>11.25</v>
      </c>
      <c r="I18" s="9">
        <v>10.45</v>
      </c>
      <c r="J18" s="53">
        <f>SUM(F18:I18)</f>
        <v>41.900000000000006</v>
      </c>
      <c r="K18" s="102"/>
    </row>
    <row r="19" spans="1:11" ht="15.75" thickBot="1" x14ac:dyDescent="0.3">
      <c r="A19" s="112"/>
      <c r="B19" s="72"/>
      <c r="C19" s="61"/>
      <c r="D19" s="62"/>
      <c r="E19" s="62"/>
      <c r="F19" s="15"/>
      <c r="G19" s="15"/>
      <c r="H19" s="15"/>
      <c r="I19" s="15"/>
      <c r="J19" s="54"/>
      <c r="K19" s="103"/>
    </row>
    <row r="20" spans="1:11" ht="15.75" thickBot="1" x14ac:dyDescent="0.3"/>
    <row r="21" spans="1:11" x14ac:dyDescent="0.25">
      <c r="A21" s="110">
        <v>4</v>
      </c>
      <c r="B21" s="71" t="s">
        <v>33</v>
      </c>
      <c r="C21" s="12" t="s">
        <v>37</v>
      </c>
      <c r="D21" s="14">
        <v>2005</v>
      </c>
      <c r="E21" s="14" t="s">
        <v>105</v>
      </c>
      <c r="F21" s="14">
        <v>10.4</v>
      </c>
      <c r="G21" s="14">
        <v>8.1999999999999993</v>
      </c>
      <c r="H21" s="14">
        <v>8.75</v>
      </c>
      <c r="I21" s="14">
        <v>7.9500000000000011</v>
      </c>
      <c r="J21" s="64">
        <f>SUM(F21:I21)</f>
        <v>35.300000000000004</v>
      </c>
      <c r="K21" s="101">
        <f>SUM(J21:J24)</f>
        <v>107.9</v>
      </c>
    </row>
    <row r="22" spans="1:11" x14ac:dyDescent="0.25">
      <c r="A22" s="111"/>
      <c r="B22" s="46" t="s">
        <v>33</v>
      </c>
      <c r="C22" s="1" t="s">
        <v>38</v>
      </c>
      <c r="D22" s="9">
        <v>2005</v>
      </c>
      <c r="E22" s="9" t="s">
        <v>105</v>
      </c>
      <c r="F22" s="9">
        <v>10.9</v>
      </c>
      <c r="G22" s="9">
        <v>7.5500000000000007</v>
      </c>
      <c r="H22" s="9">
        <v>9.9499999999999993</v>
      </c>
      <c r="I22" s="9">
        <v>9</v>
      </c>
      <c r="J22" s="53">
        <f t="shared" ref="J22:J23" si="0">SUM(F22:I22)</f>
        <v>37.400000000000006</v>
      </c>
      <c r="K22" s="102"/>
    </row>
    <row r="23" spans="1:11" x14ac:dyDescent="0.25">
      <c r="A23" s="111"/>
      <c r="B23" s="46" t="s">
        <v>34</v>
      </c>
      <c r="C23" s="1" t="s">
        <v>39</v>
      </c>
      <c r="D23" s="9">
        <v>2004</v>
      </c>
      <c r="E23" s="9" t="s">
        <v>105</v>
      </c>
      <c r="F23" s="9">
        <v>10.25</v>
      </c>
      <c r="G23" s="9">
        <v>7.9499999999999993</v>
      </c>
      <c r="H23" s="9">
        <v>9.6999999999999993</v>
      </c>
      <c r="I23" s="9">
        <v>7.3</v>
      </c>
      <c r="J23" s="53">
        <f t="shared" si="0"/>
        <v>35.199999999999996</v>
      </c>
      <c r="K23" s="102"/>
    </row>
    <row r="24" spans="1:11" ht="15.75" thickBot="1" x14ac:dyDescent="0.3">
      <c r="A24" s="112"/>
      <c r="B24" s="47"/>
      <c r="C24" s="13"/>
      <c r="D24" s="15"/>
      <c r="E24" s="15"/>
      <c r="F24" s="15"/>
      <c r="G24" s="15"/>
      <c r="H24" s="15"/>
      <c r="I24" s="15"/>
      <c r="J24" s="54"/>
      <c r="K24" s="103"/>
    </row>
    <row r="25" spans="1:11" x14ac:dyDescent="0.25">
      <c r="A25" s="16"/>
    </row>
    <row r="26" spans="1:11" ht="15.75" x14ac:dyDescent="0.25">
      <c r="A26" s="76" t="s">
        <v>92</v>
      </c>
    </row>
    <row r="27" spans="1:11" ht="15.75" x14ac:dyDescent="0.25">
      <c r="A27" s="76" t="s">
        <v>93</v>
      </c>
      <c r="B27" s="77" t="s">
        <v>94</v>
      </c>
      <c r="C27" s="77"/>
      <c r="D27" s="77"/>
      <c r="E27" s="77"/>
      <c r="F27" s="77"/>
      <c r="G27" s="77"/>
      <c r="H27" s="77" t="s">
        <v>95</v>
      </c>
      <c r="I27" s="77"/>
      <c r="J27" s="77" t="s">
        <v>96</v>
      </c>
      <c r="K27" s="77"/>
    </row>
    <row r="28" spans="1:11" ht="15.75" x14ac:dyDescent="0.25">
      <c r="A28" s="76" t="s">
        <v>97</v>
      </c>
      <c r="B28" s="77" t="s">
        <v>98</v>
      </c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5.75" x14ac:dyDescent="0.25">
      <c r="A29" s="76" t="s">
        <v>99</v>
      </c>
      <c r="B29" s="77" t="s">
        <v>100</v>
      </c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5.75" x14ac:dyDescent="0.25">
      <c r="A30" s="76" t="s">
        <v>101</v>
      </c>
      <c r="B30" s="77" t="s">
        <v>102</v>
      </c>
      <c r="C30" s="77"/>
      <c r="D30" s="77"/>
      <c r="E30" s="77"/>
      <c r="F30" s="77"/>
      <c r="G30" s="77"/>
      <c r="H30" s="77" t="s">
        <v>103</v>
      </c>
      <c r="I30" s="77"/>
      <c r="J30" s="77" t="s">
        <v>104</v>
      </c>
      <c r="K30" s="77"/>
    </row>
    <row r="32" spans="1:11" ht="15.75" x14ac:dyDescent="0.25">
      <c r="K32" s="84" t="s">
        <v>80</v>
      </c>
    </row>
  </sheetData>
  <mergeCells count="11">
    <mergeCell ref="A6:A9"/>
    <mergeCell ref="K6:K9"/>
    <mergeCell ref="A1:K1"/>
    <mergeCell ref="A2:K2"/>
    <mergeCell ref="A3:K3"/>
    <mergeCell ref="A11:A14"/>
    <mergeCell ref="K11:K14"/>
    <mergeCell ref="A16:A19"/>
    <mergeCell ref="K16:K19"/>
    <mergeCell ref="A21:A24"/>
    <mergeCell ref="K21:K24"/>
  </mergeCells>
  <pageMargins left="0.62992125984251968" right="0.23622047244094491" top="0.74803149606299213" bottom="0.74803149606299213" header="0.31496062992125984" footer="0.31496062992125984"/>
  <pageSetup paperSize="9" scale="95" fitToHeight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0"/>
  <sheetViews>
    <sheetView zoomScale="85" zoomScaleNormal="85" workbookViewId="0">
      <selection activeCell="E23" sqref="E23"/>
    </sheetView>
  </sheetViews>
  <sheetFormatPr defaultRowHeight="15" x14ac:dyDescent="0.25"/>
  <cols>
    <col min="2" max="2" width="22.28515625" customWidth="1"/>
    <col min="3" max="3" width="8.140625" customWidth="1"/>
    <col min="5" max="5" width="26.5703125" customWidth="1"/>
    <col min="6" max="8" width="5.7109375" customWidth="1"/>
    <col min="9" max="9" width="6.7109375" customWidth="1"/>
    <col min="10" max="12" width="5.7109375" customWidth="1"/>
    <col min="13" max="13" width="5.5703125" customWidth="1"/>
    <col min="14" max="16" width="5.7109375" customWidth="1"/>
    <col min="17" max="17" width="7.140625" customWidth="1"/>
    <col min="18" max="20" width="5.7109375" customWidth="1"/>
    <col min="21" max="21" width="6.7109375" customWidth="1"/>
    <col min="22" max="22" width="9.140625" customWidth="1"/>
  </cols>
  <sheetData>
    <row r="1" spans="1:22" ht="23.25" customHeight="1" x14ac:dyDescent="0.35">
      <c r="A1" s="96" t="s">
        <v>91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23.25" customHeight="1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3.25" customHeight="1" x14ac:dyDescent="0.35">
      <c r="A3" s="97" t="s">
        <v>84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thickBot="1" x14ac:dyDescent="0.3">
      <c r="A4" s="16"/>
    </row>
    <row r="5" spans="1:22" ht="15.75" thickBot="1" x14ac:dyDescent="0.3">
      <c r="A5" s="2"/>
      <c r="B5" s="2"/>
      <c r="C5" s="3"/>
      <c r="D5" s="4"/>
      <c r="E5" s="5"/>
      <c r="F5" s="104" t="s">
        <v>72</v>
      </c>
      <c r="G5" s="105"/>
      <c r="H5" s="105"/>
      <c r="I5" s="106"/>
      <c r="J5" s="107" t="s">
        <v>73</v>
      </c>
      <c r="K5" s="108"/>
      <c r="L5" s="108"/>
      <c r="M5" s="109"/>
      <c r="N5" s="104" t="s">
        <v>2</v>
      </c>
      <c r="O5" s="105"/>
      <c r="P5" s="105"/>
      <c r="Q5" s="106"/>
      <c r="R5" s="104" t="s">
        <v>4</v>
      </c>
      <c r="S5" s="105"/>
      <c r="T5" s="105"/>
      <c r="U5" s="106"/>
      <c r="V5" s="2"/>
    </row>
    <row r="6" spans="1:22" ht="19.5" thickBot="1" x14ac:dyDescent="0.35">
      <c r="A6" s="24" t="s">
        <v>14</v>
      </c>
      <c r="B6" s="23" t="s">
        <v>7</v>
      </c>
      <c r="C6" s="19" t="s">
        <v>28</v>
      </c>
      <c r="D6" s="19" t="s">
        <v>21</v>
      </c>
      <c r="E6" s="25" t="s">
        <v>8</v>
      </c>
      <c r="F6" s="20" t="s">
        <v>5</v>
      </c>
      <c r="G6" s="19" t="s">
        <v>6</v>
      </c>
      <c r="H6" s="19" t="s">
        <v>0</v>
      </c>
      <c r="I6" s="21" t="s">
        <v>87</v>
      </c>
      <c r="J6" s="20" t="s">
        <v>5</v>
      </c>
      <c r="K6" s="19" t="s">
        <v>6</v>
      </c>
      <c r="L6" s="19" t="s">
        <v>0</v>
      </c>
      <c r="M6" s="21" t="s">
        <v>88</v>
      </c>
      <c r="N6" s="20" t="s">
        <v>5</v>
      </c>
      <c r="O6" s="19" t="s">
        <v>6</v>
      </c>
      <c r="P6" s="19" t="s">
        <v>0</v>
      </c>
      <c r="Q6" s="21" t="s">
        <v>23</v>
      </c>
      <c r="R6" s="20" t="s">
        <v>5</v>
      </c>
      <c r="S6" s="19" t="s">
        <v>6</v>
      </c>
      <c r="T6" s="19" t="s">
        <v>0</v>
      </c>
      <c r="U6" s="21" t="s">
        <v>89</v>
      </c>
      <c r="V6" s="22" t="s">
        <v>22</v>
      </c>
    </row>
    <row r="7" spans="1:22" x14ac:dyDescent="0.25">
      <c r="A7" s="81">
        <v>1</v>
      </c>
      <c r="B7" s="33" t="s">
        <v>17</v>
      </c>
      <c r="C7" s="28">
        <v>2005</v>
      </c>
      <c r="D7" s="27" t="s">
        <v>105</v>
      </c>
      <c r="E7" s="74" t="s">
        <v>34</v>
      </c>
      <c r="F7" s="26">
        <v>2.4</v>
      </c>
      <c r="G7" s="27">
        <v>8.9</v>
      </c>
      <c r="H7" s="27">
        <v>0</v>
      </c>
      <c r="I7" s="86">
        <v>11.3</v>
      </c>
      <c r="J7" s="33">
        <v>2</v>
      </c>
      <c r="K7" s="27">
        <v>7.7</v>
      </c>
      <c r="L7" s="27">
        <v>0</v>
      </c>
      <c r="M7" s="89">
        <v>9.6999999999999993</v>
      </c>
      <c r="N7" s="26">
        <v>3.3</v>
      </c>
      <c r="O7" s="27">
        <v>8.65</v>
      </c>
      <c r="P7" s="27">
        <v>0</v>
      </c>
      <c r="Q7" s="86">
        <v>11.95</v>
      </c>
      <c r="R7" s="33">
        <v>3.3</v>
      </c>
      <c r="S7" s="27">
        <v>8.4500000000000011</v>
      </c>
      <c r="T7" s="27">
        <v>0</v>
      </c>
      <c r="U7" s="89">
        <v>11.75</v>
      </c>
      <c r="V7" s="78">
        <v>44.7</v>
      </c>
    </row>
    <row r="8" spans="1:22" x14ac:dyDescent="0.25">
      <c r="A8" s="82">
        <v>2</v>
      </c>
      <c r="B8" s="6" t="s">
        <v>16</v>
      </c>
      <c r="C8" s="18">
        <v>2005</v>
      </c>
      <c r="D8" s="17" t="s">
        <v>105</v>
      </c>
      <c r="E8" s="45" t="s">
        <v>34</v>
      </c>
      <c r="F8" s="29">
        <v>2.4</v>
      </c>
      <c r="G8" s="17">
        <v>8.1999999999999993</v>
      </c>
      <c r="H8" s="17">
        <v>0</v>
      </c>
      <c r="I8" s="87">
        <v>10.6</v>
      </c>
      <c r="J8" s="6">
        <v>2</v>
      </c>
      <c r="K8" s="17">
        <v>7.55</v>
      </c>
      <c r="L8" s="17">
        <v>0</v>
      </c>
      <c r="M8" s="90">
        <v>9.5500000000000007</v>
      </c>
      <c r="N8" s="29">
        <v>3.3</v>
      </c>
      <c r="O8" s="17">
        <v>8.4</v>
      </c>
      <c r="P8" s="17">
        <v>0</v>
      </c>
      <c r="Q8" s="87">
        <v>11.7</v>
      </c>
      <c r="R8" s="6">
        <v>2.7</v>
      </c>
      <c r="S8" s="17">
        <v>7.9</v>
      </c>
      <c r="T8" s="17">
        <v>0</v>
      </c>
      <c r="U8" s="90">
        <v>10.600000000000001</v>
      </c>
      <c r="V8" s="79">
        <v>42.45</v>
      </c>
    </row>
    <row r="9" spans="1:22" x14ac:dyDescent="0.25">
      <c r="A9" s="82">
        <v>3</v>
      </c>
      <c r="B9" s="6" t="s">
        <v>13</v>
      </c>
      <c r="C9" s="18">
        <v>2006</v>
      </c>
      <c r="D9" s="17" t="s">
        <v>105</v>
      </c>
      <c r="E9" s="45" t="s">
        <v>3</v>
      </c>
      <c r="F9" s="29">
        <v>2.4</v>
      </c>
      <c r="G9" s="17">
        <v>8.8000000000000007</v>
      </c>
      <c r="H9" s="17">
        <v>0</v>
      </c>
      <c r="I9" s="87">
        <v>11.200000000000001</v>
      </c>
      <c r="J9" s="6">
        <v>2</v>
      </c>
      <c r="K9" s="17">
        <v>7</v>
      </c>
      <c r="L9" s="17">
        <v>0</v>
      </c>
      <c r="M9" s="90">
        <v>9</v>
      </c>
      <c r="N9" s="29">
        <v>3.2</v>
      </c>
      <c r="O9" s="17">
        <v>8.15</v>
      </c>
      <c r="P9" s="17">
        <v>0</v>
      </c>
      <c r="Q9" s="87">
        <v>11.350000000000001</v>
      </c>
      <c r="R9" s="6">
        <v>2.9</v>
      </c>
      <c r="S9" s="17">
        <v>7.55</v>
      </c>
      <c r="T9" s="17">
        <v>0</v>
      </c>
      <c r="U9" s="90">
        <v>10.45</v>
      </c>
      <c r="V9" s="79">
        <v>42</v>
      </c>
    </row>
    <row r="10" spans="1:22" x14ac:dyDescent="0.25">
      <c r="A10" s="82">
        <v>4</v>
      </c>
      <c r="B10" s="6" t="s">
        <v>44</v>
      </c>
      <c r="C10" s="18">
        <v>2005</v>
      </c>
      <c r="D10" s="17" t="s">
        <v>105</v>
      </c>
      <c r="E10" s="45" t="s">
        <v>78</v>
      </c>
      <c r="F10" s="29">
        <v>2.4</v>
      </c>
      <c r="G10" s="17">
        <v>8.4</v>
      </c>
      <c r="H10" s="17">
        <v>0</v>
      </c>
      <c r="I10" s="87">
        <v>10.8</v>
      </c>
      <c r="J10" s="6">
        <v>2.1</v>
      </c>
      <c r="K10" s="17">
        <v>7.3000000000000007</v>
      </c>
      <c r="L10" s="17">
        <v>0</v>
      </c>
      <c r="M10" s="90">
        <v>9.4</v>
      </c>
      <c r="N10" s="29">
        <v>3.2</v>
      </c>
      <c r="O10" s="17">
        <v>8.0499999999999989</v>
      </c>
      <c r="P10" s="17">
        <v>0</v>
      </c>
      <c r="Q10" s="87">
        <v>11.25</v>
      </c>
      <c r="R10" s="6">
        <v>2.7</v>
      </c>
      <c r="S10" s="17">
        <v>7.75</v>
      </c>
      <c r="T10" s="17">
        <v>0</v>
      </c>
      <c r="U10" s="90">
        <v>10.45</v>
      </c>
      <c r="V10" s="79">
        <v>41.900000000000006</v>
      </c>
    </row>
    <row r="11" spans="1:22" x14ac:dyDescent="0.25">
      <c r="A11" s="82">
        <v>5</v>
      </c>
      <c r="B11" s="6" t="s">
        <v>15</v>
      </c>
      <c r="C11" s="18">
        <v>2006</v>
      </c>
      <c r="D11" s="17" t="s">
        <v>105</v>
      </c>
      <c r="E11" s="45" t="s">
        <v>34</v>
      </c>
      <c r="F11" s="29">
        <v>2.4</v>
      </c>
      <c r="G11" s="17">
        <v>8.4499999999999993</v>
      </c>
      <c r="H11" s="17">
        <v>0</v>
      </c>
      <c r="I11" s="87">
        <v>10.85</v>
      </c>
      <c r="J11" s="6">
        <v>2</v>
      </c>
      <c r="K11" s="17">
        <v>6.9</v>
      </c>
      <c r="L11" s="17">
        <v>0</v>
      </c>
      <c r="M11" s="90">
        <v>8.9</v>
      </c>
      <c r="N11" s="29">
        <v>3.3</v>
      </c>
      <c r="O11" s="17">
        <v>7.65</v>
      </c>
      <c r="P11" s="17">
        <v>0</v>
      </c>
      <c r="Q11" s="87">
        <v>10.95</v>
      </c>
      <c r="R11" s="6">
        <v>2.9</v>
      </c>
      <c r="S11" s="17">
        <v>7.6</v>
      </c>
      <c r="T11" s="17">
        <v>0</v>
      </c>
      <c r="U11" s="90">
        <v>10.5</v>
      </c>
      <c r="V11" s="79">
        <v>41.2</v>
      </c>
    </row>
    <row r="12" spans="1:22" x14ac:dyDescent="0.25">
      <c r="A12" s="82">
        <v>6</v>
      </c>
      <c r="B12" s="6" t="s">
        <v>11</v>
      </c>
      <c r="C12" s="18">
        <v>2005</v>
      </c>
      <c r="D12" s="17" t="s">
        <v>105</v>
      </c>
      <c r="E12" s="45" t="s">
        <v>3</v>
      </c>
      <c r="F12" s="29">
        <v>2.4</v>
      </c>
      <c r="G12" s="17">
        <v>9.1</v>
      </c>
      <c r="H12" s="17">
        <v>0</v>
      </c>
      <c r="I12" s="87">
        <v>11.5</v>
      </c>
      <c r="J12" s="6">
        <v>2</v>
      </c>
      <c r="K12" s="17">
        <v>7.35</v>
      </c>
      <c r="L12" s="17">
        <v>0</v>
      </c>
      <c r="M12" s="90">
        <v>9.35</v>
      </c>
      <c r="N12" s="29">
        <v>3.2</v>
      </c>
      <c r="O12" s="17">
        <v>5.3500000000000005</v>
      </c>
      <c r="P12" s="17">
        <v>0</v>
      </c>
      <c r="Q12" s="87">
        <v>8.5500000000000007</v>
      </c>
      <c r="R12" s="6">
        <v>2.8</v>
      </c>
      <c r="S12" s="17">
        <v>8.1</v>
      </c>
      <c r="T12" s="17">
        <v>0</v>
      </c>
      <c r="U12" s="90">
        <v>10.899999999999999</v>
      </c>
      <c r="V12" s="79">
        <v>40.299999999999997</v>
      </c>
    </row>
    <row r="13" spans="1:22" x14ac:dyDescent="0.25">
      <c r="A13" s="82">
        <v>7</v>
      </c>
      <c r="B13" s="6" t="s">
        <v>12</v>
      </c>
      <c r="C13" s="18">
        <v>2006</v>
      </c>
      <c r="D13" s="17" t="s">
        <v>105</v>
      </c>
      <c r="E13" s="45" t="s">
        <v>3</v>
      </c>
      <c r="F13" s="29">
        <v>2.4</v>
      </c>
      <c r="G13" s="17">
        <v>7.9</v>
      </c>
      <c r="H13" s="17">
        <v>0</v>
      </c>
      <c r="I13" s="87">
        <v>10.3</v>
      </c>
      <c r="J13" s="6">
        <v>1.5</v>
      </c>
      <c r="K13" s="17">
        <v>6.85</v>
      </c>
      <c r="L13" s="17">
        <v>0</v>
      </c>
      <c r="M13" s="90">
        <v>8.35</v>
      </c>
      <c r="N13" s="29">
        <v>3.2</v>
      </c>
      <c r="O13" s="17">
        <v>7.9499999999999993</v>
      </c>
      <c r="P13" s="17">
        <v>0</v>
      </c>
      <c r="Q13" s="87">
        <v>11.149999999999999</v>
      </c>
      <c r="R13" s="6">
        <v>2.9</v>
      </c>
      <c r="S13" s="17">
        <v>7.2000000000000011</v>
      </c>
      <c r="T13" s="17">
        <v>0</v>
      </c>
      <c r="U13" s="90">
        <v>10.100000000000001</v>
      </c>
      <c r="V13" s="79">
        <v>39.9</v>
      </c>
    </row>
    <row r="14" spans="1:22" x14ac:dyDescent="0.25">
      <c r="A14" s="82">
        <v>8</v>
      </c>
      <c r="B14" s="6" t="s">
        <v>1</v>
      </c>
      <c r="C14" s="18">
        <v>2006</v>
      </c>
      <c r="D14" s="17" t="s">
        <v>105</v>
      </c>
      <c r="E14" s="45" t="s">
        <v>3</v>
      </c>
      <c r="F14" s="29">
        <v>2.4</v>
      </c>
      <c r="G14" s="17">
        <v>8.4499999999999993</v>
      </c>
      <c r="H14" s="17">
        <v>0</v>
      </c>
      <c r="I14" s="87">
        <v>10.85</v>
      </c>
      <c r="J14" s="6">
        <v>1.5</v>
      </c>
      <c r="K14" s="17">
        <v>7.5500000000000007</v>
      </c>
      <c r="L14" s="17">
        <v>0</v>
      </c>
      <c r="M14" s="90">
        <v>9.0500000000000007</v>
      </c>
      <c r="N14" s="29">
        <v>2.6</v>
      </c>
      <c r="O14" s="17">
        <v>6.35</v>
      </c>
      <c r="P14" s="17">
        <v>0</v>
      </c>
      <c r="Q14" s="87">
        <v>8.9499999999999993</v>
      </c>
      <c r="R14" s="6">
        <v>2.7</v>
      </c>
      <c r="S14" s="17">
        <v>8.0500000000000007</v>
      </c>
      <c r="T14" s="17">
        <v>0</v>
      </c>
      <c r="U14" s="90">
        <v>10.75</v>
      </c>
      <c r="V14" s="79">
        <v>39.599999999999994</v>
      </c>
    </row>
    <row r="15" spans="1:22" x14ac:dyDescent="0.25">
      <c r="A15" s="82">
        <v>9</v>
      </c>
      <c r="B15" s="6" t="s">
        <v>38</v>
      </c>
      <c r="C15" s="18">
        <v>2005</v>
      </c>
      <c r="D15" s="17" t="s">
        <v>105</v>
      </c>
      <c r="E15" s="45" t="s">
        <v>33</v>
      </c>
      <c r="F15" s="29">
        <v>2.4</v>
      </c>
      <c r="G15" s="17">
        <v>8.5</v>
      </c>
      <c r="H15" s="17">
        <v>0</v>
      </c>
      <c r="I15" s="87">
        <v>10.9</v>
      </c>
      <c r="J15" s="6">
        <v>1.5</v>
      </c>
      <c r="K15" s="17">
        <v>6.0500000000000007</v>
      </c>
      <c r="L15" s="17">
        <v>0</v>
      </c>
      <c r="M15" s="90">
        <v>7.5500000000000007</v>
      </c>
      <c r="N15" s="29">
        <v>3.3</v>
      </c>
      <c r="O15" s="17">
        <v>6.6499999999999995</v>
      </c>
      <c r="P15" s="17">
        <v>0</v>
      </c>
      <c r="Q15" s="87">
        <v>9.9499999999999993</v>
      </c>
      <c r="R15" s="6">
        <v>2.7</v>
      </c>
      <c r="S15" s="17">
        <v>6.3000000000000007</v>
      </c>
      <c r="T15" s="17">
        <v>0</v>
      </c>
      <c r="U15" s="90">
        <v>9</v>
      </c>
      <c r="V15" s="79">
        <v>37.400000000000006</v>
      </c>
    </row>
    <row r="16" spans="1:22" x14ac:dyDescent="0.25">
      <c r="A16" s="82">
        <v>10</v>
      </c>
      <c r="B16" s="6" t="s">
        <v>9</v>
      </c>
      <c r="C16" s="18">
        <v>2005</v>
      </c>
      <c r="D16" s="17" t="s">
        <v>105</v>
      </c>
      <c r="E16" s="45" t="s">
        <v>78</v>
      </c>
      <c r="F16" s="29">
        <v>2.4</v>
      </c>
      <c r="G16" s="17">
        <v>7.4500000000000011</v>
      </c>
      <c r="H16" s="17">
        <v>0</v>
      </c>
      <c r="I16" s="87">
        <v>9.8500000000000014</v>
      </c>
      <c r="J16" s="6">
        <v>1.5</v>
      </c>
      <c r="K16" s="17">
        <v>6.1</v>
      </c>
      <c r="L16" s="17">
        <v>0</v>
      </c>
      <c r="M16" s="90">
        <v>7.6</v>
      </c>
      <c r="N16" s="29">
        <v>2.2999999999999998</v>
      </c>
      <c r="O16" s="17">
        <v>7.5</v>
      </c>
      <c r="P16" s="17">
        <v>0</v>
      </c>
      <c r="Q16" s="87">
        <v>9.8000000000000007</v>
      </c>
      <c r="R16" s="6">
        <v>1.7</v>
      </c>
      <c r="S16" s="17">
        <v>6.75</v>
      </c>
      <c r="T16" s="17">
        <v>0</v>
      </c>
      <c r="U16" s="90">
        <v>8.4499999999999993</v>
      </c>
      <c r="V16" s="79">
        <v>35.700000000000003</v>
      </c>
    </row>
    <row r="17" spans="1:22" x14ac:dyDescent="0.25">
      <c r="A17" s="82">
        <v>11</v>
      </c>
      <c r="B17" s="6" t="s">
        <v>37</v>
      </c>
      <c r="C17" s="18">
        <v>2005</v>
      </c>
      <c r="D17" s="17" t="s">
        <v>105</v>
      </c>
      <c r="E17" s="45" t="s">
        <v>33</v>
      </c>
      <c r="F17" s="29">
        <v>2.4</v>
      </c>
      <c r="G17" s="17">
        <v>8</v>
      </c>
      <c r="H17" s="17">
        <v>0</v>
      </c>
      <c r="I17" s="87">
        <v>10.4</v>
      </c>
      <c r="J17" s="6">
        <v>1.5</v>
      </c>
      <c r="K17" s="17">
        <v>6.7</v>
      </c>
      <c r="L17" s="17">
        <v>0</v>
      </c>
      <c r="M17" s="90">
        <v>8.1999999999999993</v>
      </c>
      <c r="N17" s="29">
        <v>3.3</v>
      </c>
      <c r="O17" s="17">
        <v>5.4499999999999993</v>
      </c>
      <c r="P17" s="17">
        <v>0</v>
      </c>
      <c r="Q17" s="87">
        <v>8.75</v>
      </c>
      <c r="R17" s="6">
        <v>1.7</v>
      </c>
      <c r="S17" s="17">
        <v>6.2500000000000009</v>
      </c>
      <c r="T17" s="17">
        <v>0</v>
      </c>
      <c r="U17" s="90">
        <v>7.9500000000000011</v>
      </c>
      <c r="V17" s="79">
        <v>35.300000000000004</v>
      </c>
    </row>
    <row r="18" spans="1:22" x14ac:dyDescent="0.25">
      <c r="A18" s="82">
        <v>12</v>
      </c>
      <c r="B18" s="6" t="s">
        <v>39</v>
      </c>
      <c r="C18" s="18">
        <v>2004</v>
      </c>
      <c r="D18" s="17" t="s">
        <v>105</v>
      </c>
      <c r="E18" s="45" t="s">
        <v>34</v>
      </c>
      <c r="F18" s="29">
        <v>2.4</v>
      </c>
      <c r="G18" s="17">
        <v>7.85</v>
      </c>
      <c r="H18" s="17">
        <v>0</v>
      </c>
      <c r="I18" s="87">
        <v>10.25</v>
      </c>
      <c r="J18" s="6">
        <v>1.5</v>
      </c>
      <c r="K18" s="17">
        <v>6.4499999999999993</v>
      </c>
      <c r="L18" s="17">
        <v>0</v>
      </c>
      <c r="M18" s="90">
        <v>7.9499999999999993</v>
      </c>
      <c r="N18" s="29">
        <v>3.2</v>
      </c>
      <c r="O18" s="17">
        <v>6.5</v>
      </c>
      <c r="P18" s="17">
        <v>0</v>
      </c>
      <c r="Q18" s="87">
        <v>9.6999999999999993</v>
      </c>
      <c r="R18" s="6">
        <v>2.2000000000000002</v>
      </c>
      <c r="S18" s="17">
        <v>5.0999999999999996</v>
      </c>
      <c r="T18" s="17">
        <v>0</v>
      </c>
      <c r="U18" s="90">
        <v>7.3</v>
      </c>
      <c r="V18" s="79">
        <v>35.199999999999996</v>
      </c>
    </row>
    <row r="19" spans="1:22" x14ac:dyDescent="0.25">
      <c r="A19" s="82">
        <v>13</v>
      </c>
      <c r="B19" s="6" t="s">
        <v>10</v>
      </c>
      <c r="C19" s="18">
        <v>2005</v>
      </c>
      <c r="D19" s="17" t="s">
        <v>105</v>
      </c>
      <c r="E19" s="45" t="s">
        <v>78</v>
      </c>
      <c r="F19" s="29">
        <v>2.4</v>
      </c>
      <c r="G19" s="17">
        <v>7.4</v>
      </c>
      <c r="H19" s="17">
        <v>0</v>
      </c>
      <c r="I19" s="87">
        <v>9.8000000000000007</v>
      </c>
      <c r="J19" s="6">
        <v>0.8</v>
      </c>
      <c r="K19" s="17">
        <v>8</v>
      </c>
      <c r="L19" s="17">
        <v>4</v>
      </c>
      <c r="M19" s="90">
        <v>4.8000000000000007</v>
      </c>
      <c r="N19" s="29">
        <v>2.4</v>
      </c>
      <c r="O19" s="17">
        <v>5.6999999999999993</v>
      </c>
      <c r="P19" s="17">
        <v>0</v>
      </c>
      <c r="Q19" s="87">
        <v>8.1</v>
      </c>
      <c r="R19" s="6">
        <v>1.7</v>
      </c>
      <c r="S19" s="17">
        <v>6.1499999999999995</v>
      </c>
      <c r="T19" s="17">
        <v>0</v>
      </c>
      <c r="U19" s="90">
        <v>7.85</v>
      </c>
      <c r="V19" s="79">
        <v>30.550000000000004</v>
      </c>
    </row>
    <row r="20" spans="1:22" ht="15.75" thickBot="1" x14ac:dyDescent="0.3">
      <c r="A20" s="83">
        <v>14</v>
      </c>
      <c r="B20" s="34" t="s">
        <v>51</v>
      </c>
      <c r="C20" s="32">
        <v>2005</v>
      </c>
      <c r="D20" s="31" t="s">
        <v>105</v>
      </c>
      <c r="E20" s="75" t="s">
        <v>34</v>
      </c>
      <c r="F20" s="30">
        <v>0</v>
      </c>
      <c r="G20" s="31">
        <v>0</v>
      </c>
      <c r="H20" s="31">
        <v>0</v>
      </c>
      <c r="I20" s="88">
        <v>0</v>
      </c>
      <c r="J20" s="34">
        <v>1.5</v>
      </c>
      <c r="K20" s="31">
        <v>6.2500000000000009</v>
      </c>
      <c r="L20" s="31">
        <v>0</v>
      </c>
      <c r="M20" s="91">
        <v>7.7500000000000009</v>
      </c>
      <c r="N20" s="30">
        <v>3.2</v>
      </c>
      <c r="O20" s="31">
        <v>5.5</v>
      </c>
      <c r="P20" s="31">
        <v>0</v>
      </c>
      <c r="Q20" s="88">
        <v>8.6999999999999993</v>
      </c>
      <c r="R20" s="34">
        <v>2.7</v>
      </c>
      <c r="S20" s="31">
        <v>7.25</v>
      </c>
      <c r="T20" s="31">
        <v>0</v>
      </c>
      <c r="U20" s="91">
        <v>9.9499999999999993</v>
      </c>
      <c r="V20" s="80">
        <v>26.4</v>
      </c>
    </row>
    <row r="21" spans="1:22" x14ac:dyDescent="0.25">
      <c r="V21" s="41"/>
    </row>
    <row r="24" spans="1:22" ht="15.75" x14ac:dyDescent="0.25">
      <c r="B24" s="76" t="s">
        <v>92</v>
      </c>
      <c r="F24" s="16"/>
      <c r="G24" s="16"/>
      <c r="H24" s="16"/>
      <c r="I24" s="16"/>
      <c r="J24" s="16"/>
      <c r="K24" s="16"/>
      <c r="L24" s="16"/>
    </row>
    <row r="25" spans="1:22" ht="15.75" x14ac:dyDescent="0.25">
      <c r="B25" s="76" t="s">
        <v>93</v>
      </c>
      <c r="C25" s="77" t="s">
        <v>94</v>
      </c>
      <c r="D25" s="77"/>
      <c r="E25" s="77"/>
      <c r="F25" s="77"/>
      <c r="G25" s="77"/>
      <c r="H25" s="77"/>
      <c r="M25" s="77" t="s">
        <v>95</v>
      </c>
      <c r="N25" s="77"/>
      <c r="P25" s="77"/>
      <c r="Q25" s="77" t="s">
        <v>96</v>
      </c>
    </row>
    <row r="26" spans="1:22" ht="15.75" x14ac:dyDescent="0.25">
      <c r="B26" s="76" t="s">
        <v>97</v>
      </c>
      <c r="C26" s="77" t="s">
        <v>98</v>
      </c>
      <c r="D26" s="77"/>
      <c r="E26" s="77"/>
      <c r="F26" s="77"/>
      <c r="G26" s="77"/>
      <c r="H26" s="77"/>
      <c r="M26" s="77"/>
      <c r="N26" s="77"/>
      <c r="P26" s="77"/>
      <c r="Q26" s="77"/>
    </row>
    <row r="27" spans="1:22" ht="15.75" x14ac:dyDescent="0.25">
      <c r="B27" s="76" t="s">
        <v>99</v>
      </c>
      <c r="C27" s="77" t="s">
        <v>100</v>
      </c>
      <c r="D27" s="77"/>
      <c r="E27" s="77"/>
      <c r="F27" s="77"/>
      <c r="G27" s="77"/>
      <c r="H27" s="77"/>
      <c r="M27" s="77"/>
      <c r="N27" s="77"/>
      <c r="P27" s="77"/>
      <c r="Q27" s="77"/>
    </row>
    <row r="28" spans="1:22" ht="15.75" x14ac:dyDescent="0.25">
      <c r="B28" s="76" t="s">
        <v>101</v>
      </c>
      <c r="C28" s="77" t="s">
        <v>102</v>
      </c>
      <c r="D28" s="77"/>
      <c r="E28" s="77"/>
      <c r="F28" s="77"/>
      <c r="G28" s="77"/>
      <c r="H28" s="77"/>
      <c r="M28" s="77" t="s">
        <v>103</v>
      </c>
      <c r="N28" s="77"/>
      <c r="P28" s="77"/>
      <c r="Q28" s="77" t="s">
        <v>104</v>
      </c>
    </row>
    <row r="29" spans="1:22" x14ac:dyDescent="0.25">
      <c r="F29" s="16"/>
      <c r="G29" s="16"/>
      <c r="H29" s="16"/>
      <c r="M29" s="16"/>
      <c r="N29" s="16"/>
      <c r="O29" s="16"/>
      <c r="P29" s="16"/>
    </row>
    <row r="30" spans="1:22" ht="15.75" x14ac:dyDescent="0.25">
      <c r="F30" s="16"/>
      <c r="G30" s="16"/>
      <c r="H30" s="16"/>
      <c r="M30" s="16"/>
      <c r="N30" s="16"/>
      <c r="O30" s="16"/>
      <c r="U30" s="84" t="s">
        <v>80</v>
      </c>
    </row>
  </sheetData>
  <mergeCells count="7">
    <mergeCell ref="A1:V1"/>
    <mergeCell ref="A2:V2"/>
    <mergeCell ref="A3:V3"/>
    <mergeCell ref="F5:I5"/>
    <mergeCell ref="J5:M5"/>
    <mergeCell ref="N5:Q5"/>
    <mergeCell ref="R5:U5"/>
  </mergeCells>
  <pageMargins left="0.23622047244094491" right="0.23622047244094491" top="0.55118110236220474" bottom="0.35433070866141736" header="0.31496062992125984" footer="0.31496062992125984"/>
  <pageSetup paperSize="9" scale="77" fitToHeight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23"/>
  <sheetViews>
    <sheetView workbookViewId="0">
      <selection activeCell="D14" sqref="D14"/>
    </sheetView>
  </sheetViews>
  <sheetFormatPr defaultRowHeight="15" x14ac:dyDescent="0.25"/>
  <cols>
    <col min="2" max="2" width="25.42578125" customWidth="1"/>
    <col min="3" max="3" width="22.7109375" customWidth="1"/>
    <col min="4" max="4" width="10.140625" customWidth="1"/>
    <col min="5" max="5" width="7" style="16" customWidth="1"/>
    <col min="6" max="6" width="10" style="16" bestFit="1" customWidth="1"/>
    <col min="7" max="7" width="8.5703125" style="16" bestFit="1" customWidth="1"/>
    <col min="8" max="8" width="10" style="16" customWidth="1"/>
    <col min="9" max="9" width="10.42578125" style="16" customWidth="1"/>
    <col min="10" max="10" width="9.5703125" style="16" customWidth="1"/>
    <col min="11" max="11" width="16.85546875" style="16" bestFit="1" customWidth="1"/>
    <col min="17" max="17" width="10.85546875" bestFit="1" customWidth="1"/>
  </cols>
  <sheetData>
    <row r="1" spans="1:16" ht="23.25" x14ac:dyDescent="0.35">
      <c r="A1" s="96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3"/>
      <c r="M1" s="43"/>
      <c r="N1" s="43"/>
      <c r="O1" s="43"/>
      <c r="P1" s="43"/>
    </row>
    <row r="2" spans="1:16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44"/>
      <c r="M2" s="44"/>
      <c r="N2" s="44"/>
      <c r="O2" s="44"/>
      <c r="P2" s="44"/>
    </row>
    <row r="3" spans="1:16" ht="23.25" x14ac:dyDescent="0.35">
      <c r="A3" s="97" t="s">
        <v>86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44"/>
      <c r="M3" s="44"/>
      <c r="N3" s="44"/>
      <c r="O3" s="44"/>
      <c r="P3" s="44"/>
    </row>
    <row r="4" spans="1:16" ht="15.75" thickBot="1" x14ac:dyDescent="0.3"/>
    <row r="5" spans="1:16" ht="15.75" thickBot="1" x14ac:dyDescent="0.3">
      <c r="A5" s="50" t="s">
        <v>14</v>
      </c>
      <c r="B5" s="10" t="s">
        <v>8</v>
      </c>
      <c r="C5" s="10" t="s">
        <v>7</v>
      </c>
      <c r="D5" s="10" t="s">
        <v>25</v>
      </c>
      <c r="E5" s="10" t="s">
        <v>21</v>
      </c>
      <c r="F5" s="42" t="s">
        <v>75</v>
      </c>
      <c r="G5" s="42" t="s">
        <v>76</v>
      </c>
      <c r="H5" s="42" t="s">
        <v>24</v>
      </c>
      <c r="I5" s="42" t="s">
        <v>27</v>
      </c>
      <c r="J5" s="10" t="s">
        <v>22</v>
      </c>
      <c r="K5" s="11" t="s">
        <v>26</v>
      </c>
    </row>
    <row r="6" spans="1:16" x14ac:dyDescent="0.25">
      <c r="A6" s="116">
        <v>1</v>
      </c>
      <c r="B6" s="48" t="s">
        <v>36</v>
      </c>
      <c r="C6" s="48" t="s">
        <v>40</v>
      </c>
      <c r="D6" s="51">
        <v>2007</v>
      </c>
      <c r="E6" s="14" t="s">
        <v>105</v>
      </c>
      <c r="F6" s="51">
        <v>10.9</v>
      </c>
      <c r="G6" s="51">
        <v>10</v>
      </c>
      <c r="H6" s="51">
        <v>11.600000000000001</v>
      </c>
      <c r="I6" s="51">
        <v>11.05</v>
      </c>
      <c r="J6" s="52">
        <f>SUM(F6:I6)</f>
        <v>43.55</v>
      </c>
      <c r="K6" s="101">
        <f>SUM(J6:J9)</f>
        <v>126.6</v>
      </c>
    </row>
    <row r="7" spans="1:16" x14ac:dyDescent="0.25">
      <c r="A7" s="117"/>
      <c r="B7" s="1" t="s">
        <v>36</v>
      </c>
      <c r="C7" s="1" t="s">
        <v>41</v>
      </c>
      <c r="D7" s="9">
        <v>2004</v>
      </c>
      <c r="E7" s="9" t="s">
        <v>105</v>
      </c>
      <c r="F7" s="9">
        <v>11.5</v>
      </c>
      <c r="G7" s="9">
        <v>9.75</v>
      </c>
      <c r="H7" s="9">
        <v>10.950000000000001</v>
      </c>
      <c r="I7" s="9">
        <v>10.5</v>
      </c>
      <c r="J7" s="53">
        <f t="shared" ref="J7:J8" si="0">SUM(F7:I7)</f>
        <v>42.7</v>
      </c>
      <c r="K7" s="102"/>
    </row>
    <row r="8" spans="1:16" x14ac:dyDescent="0.25">
      <c r="A8" s="117"/>
      <c r="B8" s="1" t="s">
        <v>43</v>
      </c>
      <c r="C8" s="1" t="s">
        <v>42</v>
      </c>
      <c r="D8" s="9">
        <v>2005</v>
      </c>
      <c r="E8" s="9" t="s">
        <v>105</v>
      </c>
      <c r="F8" s="9">
        <v>10.050000000000001</v>
      </c>
      <c r="G8" s="9">
        <v>8.5</v>
      </c>
      <c r="H8" s="9">
        <v>11.399999999999999</v>
      </c>
      <c r="I8" s="9">
        <v>10.399999999999999</v>
      </c>
      <c r="J8" s="53">
        <f t="shared" si="0"/>
        <v>40.349999999999994</v>
      </c>
      <c r="K8" s="102"/>
    </row>
    <row r="9" spans="1:16" ht="15.75" thickBot="1" x14ac:dyDescent="0.3">
      <c r="A9" s="118"/>
      <c r="B9" s="13"/>
      <c r="C9" s="13"/>
      <c r="D9" s="15"/>
      <c r="E9" s="15"/>
      <c r="F9" s="15"/>
      <c r="G9" s="15"/>
      <c r="H9" s="15"/>
      <c r="I9" s="15"/>
      <c r="J9" s="54"/>
      <c r="K9" s="103"/>
    </row>
    <row r="10" spans="1:16" ht="15.75" thickBot="1" x14ac:dyDescent="0.3">
      <c r="A10" s="55"/>
      <c r="B10" s="49"/>
      <c r="C10" s="49"/>
      <c r="D10" s="56"/>
      <c r="E10" s="56"/>
      <c r="F10" s="56"/>
      <c r="G10" s="56"/>
      <c r="H10" s="56"/>
      <c r="I10" s="56"/>
      <c r="J10" s="57"/>
      <c r="K10" s="58"/>
    </row>
    <row r="11" spans="1:16" x14ac:dyDescent="0.25">
      <c r="A11" s="116">
        <v>2</v>
      </c>
      <c r="B11" s="12" t="s">
        <v>35</v>
      </c>
      <c r="C11" s="12" t="s">
        <v>45</v>
      </c>
      <c r="D11" s="14">
        <v>2005</v>
      </c>
      <c r="E11" s="14" t="s">
        <v>105</v>
      </c>
      <c r="F11" s="14">
        <v>0</v>
      </c>
      <c r="G11" s="14">
        <v>0</v>
      </c>
      <c r="H11" s="14">
        <v>10.45</v>
      </c>
      <c r="I11" s="14">
        <v>0</v>
      </c>
      <c r="J11" s="59">
        <f>SUM(F11:I11)</f>
        <v>10.45</v>
      </c>
      <c r="K11" s="101">
        <f>SUM(J11:J14)</f>
        <v>123.44999999999999</v>
      </c>
    </row>
    <row r="12" spans="1:16" x14ac:dyDescent="0.25">
      <c r="A12" s="117"/>
      <c r="B12" s="1" t="s">
        <v>35</v>
      </c>
      <c r="C12" s="1" t="s">
        <v>46</v>
      </c>
      <c r="D12" s="9">
        <v>2004</v>
      </c>
      <c r="E12" s="9" t="s">
        <v>105</v>
      </c>
      <c r="F12" s="9">
        <v>11</v>
      </c>
      <c r="G12" s="9">
        <v>8.2999999999999989</v>
      </c>
      <c r="H12" s="9">
        <v>11.3</v>
      </c>
      <c r="I12" s="9">
        <v>10.6</v>
      </c>
      <c r="J12" s="60">
        <f>SUM(F12:I12)</f>
        <v>41.199999999999996</v>
      </c>
      <c r="K12" s="102"/>
    </row>
    <row r="13" spans="1:16" x14ac:dyDescent="0.25">
      <c r="A13" s="117"/>
      <c r="B13" s="1" t="s">
        <v>35</v>
      </c>
      <c r="C13" s="1" t="s">
        <v>47</v>
      </c>
      <c r="D13" s="9">
        <v>2003</v>
      </c>
      <c r="E13" s="9" t="s">
        <v>105</v>
      </c>
      <c r="F13" s="9">
        <v>10.700000000000001</v>
      </c>
      <c r="G13" s="9">
        <v>8.9500000000000011</v>
      </c>
      <c r="H13" s="9">
        <v>10.350000000000001</v>
      </c>
      <c r="I13" s="9">
        <v>10.649999999999999</v>
      </c>
      <c r="J13" s="60">
        <f>SUM(F13:I13)</f>
        <v>40.650000000000006</v>
      </c>
      <c r="K13" s="102"/>
    </row>
    <row r="14" spans="1:16" ht="15.75" thickBot="1" x14ac:dyDescent="0.3">
      <c r="A14" s="118"/>
      <c r="B14" s="61" t="s">
        <v>35</v>
      </c>
      <c r="C14" s="61" t="s">
        <v>48</v>
      </c>
      <c r="D14" s="62">
        <v>2005</v>
      </c>
      <c r="E14" s="62" t="s">
        <v>105</v>
      </c>
      <c r="F14" s="62">
        <v>11.35</v>
      </c>
      <c r="G14" s="62">
        <v>9.35</v>
      </c>
      <c r="H14" s="62">
        <v>0</v>
      </c>
      <c r="I14" s="62">
        <v>10.450000000000001</v>
      </c>
      <c r="J14" s="63">
        <f>SUM(F14:I14)</f>
        <v>31.15</v>
      </c>
      <c r="K14" s="103"/>
    </row>
    <row r="15" spans="1:16" ht="52.5" customHeight="1" x14ac:dyDescent="0.25">
      <c r="A15" s="55"/>
      <c r="B15" s="49"/>
      <c r="C15" s="49"/>
      <c r="D15" s="56"/>
      <c r="E15" s="56"/>
      <c r="F15" s="56"/>
      <c r="G15" s="56"/>
      <c r="H15" s="56"/>
      <c r="I15" s="56"/>
      <c r="J15" s="57"/>
      <c r="K15" s="58"/>
    </row>
    <row r="16" spans="1:16" x14ac:dyDescent="0.25">
      <c r="A16" s="16"/>
    </row>
    <row r="17" spans="1:11" ht="15.75" x14ac:dyDescent="0.25">
      <c r="A17" s="76" t="s">
        <v>92</v>
      </c>
    </row>
    <row r="18" spans="1:11" ht="15.75" x14ac:dyDescent="0.25">
      <c r="A18" s="76" t="s">
        <v>93</v>
      </c>
      <c r="B18" s="77" t="s">
        <v>94</v>
      </c>
      <c r="C18" s="77"/>
      <c r="D18" s="77"/>
      <c r="E18" s="77"/>
      <c r="F18" s="77"/>
      <c r="G18" s="77"/>
      <c r="H18" s="77" t="s">
        <v>95</v>
      </c>
      <c r="I18" s="77"/>
      <c r="J18" s="77" t="s">
        <v>96</v>
      </c>
      <c r="K18" s="77"/>
    </row>
    <row r="19" spans="1:11" ht="15.75" x14ac:dyDescent="0.25">
      <c r="A19" s="76" t="s">
        <v>97</v>
      </c>
      <c r="B19" s="77" t="s">
        <v>98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1" ht="15.75" x14ac:dyDescent="0.25">
      <c r="A20" s="76" t="s">
        <v>99</v>
      </c>
      <c r="B20" s="77" t="s">
        <v>100</v>
      </c>
      <c r="C20" s="77"/>
      <c r="D20" s="77"/>
      <c r="E20" s="77"/>
      <c r="F20" s="77"/>
      <c r="G20" s="77"/>
      <c r="H20" s="77"/>
      <c r="I20" s="77"/>
      <c r="J20" s="77"/>
      <c r="K20" s="77"/>
    </row>
    <row r="21" spans="1:11" ht="15.75" x14ac:dyDescent="0.25">
      <c r="A21" s="76" t="s">
        <v>101</v>
      </c>
      <c r="B21" s="77" t="s">
        <v>102</v>
      </c>
      <c r="C21" s="77"/>
      <c r="D21" s="77"/>
      <c r="E21" s="77"/>
      <c r="F21" s="77"/>
      <c r="G21" s="77"/>
      <c r="H21" s="77" t="s">
        <v>103</v>
      </c>
      <c r="I21" s="77"/>
      <c r="J21" s="77" t="s">
        <v>104</v>
      </c>
      <c r="K21" s="77"/>
    </row>
    <row r="22" spans="1:11" ht="33" customHeight="1" x14ac:dyDescent="0.25"/>
    <row r="23" spans="1:11" ht="15.75" x14ac:dyDescent="0.25">
      <c r="K23" s="84" t="s">
        <v>80</v>
      </c>
    </row>
  </sheetData>
  <mergeCells count="7">
    <mergeCell ref="A1:K1"/>
    <mergeCell ref="A2:K2"/>
    <mergeCell ref="A3:K3"/>
    <mergeCell ref="A11:A14"/>
    <mergeCell ref="K11:K14"/>
    <mergeCell ref="A6:A9"/>
    <mergeCell ref="K6:K9"/>
  </mergeCells>
  <pageMargins left="0.62992125984251968" right="0.23622047244094491" top="0.74803149606299213" bottom="0.74803149606299213" header="0.31496062992125984" footer="0.31496062992125984"/>
  <pageSetup paperSize="9" scale="95" fitToHeight="0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2"/>
  <sheetViews>
    <sheetView zoomScale="85" zoomScaleNormal="85" workbookViewId="0">
      <selection activeCell="M29" sqref="M29"/>
    </sheetView>
  </sheetViews>
  <sheetFormatPr defaultRowHeight="15" x14ac:dyDescent="0.25"/>
  <cols>
    <col min="2" max="2" width="19.140625" customWidth="1"/>
    <col min="3" max="3" width="8" customWidth="1"/>
    <col min="4" max="4" width="8.42578125" customWidth="1"/>
    <col min="5" max="5" width="24.42578125" customWidth="1"/>
    <col min="6" max="8" width="5.7109375" customWidth="1"/>
    <col min="9" max="9" width="6.5703125" customWidth="1"/>
    <col min="10" max="12" width="5.7109375" customWidth="1"/>
    <col min="13" max="13" width="6.85546875" customWidth="1"/>
    <col min="14" max="16" width="5.7109375" customWidth="1"/>
    <col min="17" max="17" width="6.5703125" customWidth="1"/>
    <col min="18" max="20" width="5.7109375" customWidth="1"/>
    <col min="21" max="21" width="6.5703125" customWidth="1"/>
  </cols>
  <sheetData>
    <row r="1" spans="1:22" ht="23.25" x14ac:dyDescent="0.35">
      <c r="A1" s="96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3.25" x14ac:dyDescent="0.35">
      <c r="A3" s="97" t="s">
        <v>85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thickBot="1" x14ac:dyDescent="0.3">
      <c r="A4" s="16"/>
    </row>
    <row r="5" spans="1:22" ht="15.75" thickBot="1" x14ac:dyDescent="0.3">
      <c r="A5" s="2"/>
      <c r="B5" s="2"/>
      <c r="C5" s="3"/>
      <c r="D5" s="4"/>
      <c r="E5" s="5"/>
      <c r="F5" s="104" t="s">
        <v>72</v>
      </c>
      <c r="G5" s="105"/>
      <c r="H5" s="105"/>
      <c r="I5" s="106"/>
      <c r="J5" s="107" t="s">
        <v>73</v>
      </c>
      <c r="K5" s="108"/>
      <c r="L5" s="108"/>
      <c r="M5" s="109"/>
      <c r="N5" s="104" t="s">
        <v>2</v>
      </c>
      <c r="O5" s="105"/>
      <c r="P5" s="105"/>
      <c r="Q5" s="106"/>
      <c r="R5" s="104" t="s">
        <v>4</v>
      </c>
      <c r="S5" s="105"/>
      <c r="T5" s="105"/>
      <c r="U5" s="106"/>
      <c r="V5" s="2"/>
    </row>
    <row r="6" spans="1:22" ht="19.5" thickBot="1" x14ac:dyDescent="0.35">
      <c r="A6" s="24" t="s">
        <v>14</v>
      </c>
      <c r="B6" s="23" t="s">
        <v>7</v>
      </c>
      <c r="C6" s="19" t="s">
        <v>28</v>
      </c>
      <c r="D6" s="19" t="s">
        <v>21</v>
      </c>
      <c r="E6" s="25" t="s">
        <v>8</v>
      </c>
      <c r="F6" s="20" t="s">
        <v>5</v>
      </c>
      <c r="G6" s="19" t="s">
        <v>6</v>
      </c>
      <c r="H6" s="19" t="s">
        <v>0</v>
      </c>
      <c r="I6" s="21" t="s">
        <v>87</v>
      </c>
      <c r="J6" s="20" t="s">
        <v>5</v>
      </c>
      <c r="K6" s="19" t="s">
        <v>6</v>
      </c>
      <c r="L6" s="19" t="s">
        <v>0</v>
      </c>
      <c r="M6" s="21" t="s">
        <v>88</v>
      </c>
      <c r="N6" s="20" t="s">
        <v>5</v>
      </c>
      <c r="O6" s="19" t="s">
        <v>6</v>
      </c>
      <c r="P6" s="19" t="s">
        <v>0</v>
      </c>
      <c r="Q6" s="21" t="s">
        <v>23</v>
      </c>
      <c r="R6" s="20" t="s">
        <v>5</v>
      </c>
      <c r="S6" s="19" t="s">
        <v>6</v>
      </c>
      <c r="T6" s="19" t="s">
        <v>0</v>
      </c>
      <c r="U6" s="21" t="s">
        <v>89</v>
      </c>
      <c r="V6" s="22" t="s">
        <v>22</v>
      </c>
    </row>
    <row r="7" spans="1:22" x14ac:dyDescent="0.25">
      <c r="A7" s="81">
        <v>1</v>
      </c>
      <c r="B7" s="33" t="s">
        <v>40</v>
      </c>
      <c r="C7" s="28">
        <v>2007</v>
      </c>
      <c r="D7" s="27" t="s">
        <v>105</v>
      </c>
      <c r="E7" s="74" t="s">
        <v>36</v>
      </c>
      <c r="F7" s="26">
        <v>2.4</v>
      </c>
      <c r="G7" s="27">
        <v>8.5</v>
      </c>
      <c r="H7" s="27">
        <v>0</v>
      </c>
      <c r="I7" s="86">
        <v>10.9</v>
      </c>
      <c r="J7" s="33">
        <v>2</v>
      </c>
      <c r="K7" s="27">
        <v>8</v>
      </c>
      <c r="L7" s="27">
        <v>0</v>
      </c>
      <c r="M7" s="89">
        <v>10</v>
      </c>
      <c r="N7" s="26">
        <v>3.2</v>
      </c>
      <c r="O7" s="27">
        <v>8.4</v>
      </c>
      <c r="P7" s="27">
        <v>0</v>
      </c>
      <c r="Q7" s="86">
        <v>11.600000000000001</v>
      </c>
      <c r="R7" s="26">
        <v>3.2</v>
      </c>
      <c r="S7" s="27">
        <v>7.85</v>
      </c>
      <c r="T7" s="27">
        <v>0</v>
      </c>
      <c r="U7" s="86">
        <v>11.05</v>
      </c>
      <c r="V7" s="78">
        <v>43.55</v>
      </c>
    </row>
    <row r="8" spans="1:22" x14ac:dyDescent="0.25">
      <c r="A8" s="82">
        <v>2</v>
      </c>
      <c r="B8" s="6" t="s">
        <v>41</v>
      </c>
      <c r="C8" s="18">
        <v>2004</v>
      </c>
      <c r="D8" s="17" t="s">
        <v>105</v>
      </c>
      <c r="E8" s="45" t="s">
        <v>36</v>
      </c>
      <c r="F8" s="29">
        <v>2.4</v>
      </c>
      <c r="G8" s="17">
        <v>9.1</v>
      </c>
      <c r="H8" s="17">
        <v>0</v>
      </c>
      <c r="I8" s="87">
        <v>11.5</v>
      </c>
      <c r="J8" s="6">
        <v>2.2000000000000002</v>
      </c>
      <c r="K8" s="17">
        <v>7.55</v>
      </c>
      <c r="L8" s="17">
        <v>0</v>
      </c>
      <c r="M8" s="90">
        <v>9.75</v>
      </c>
      <c r="N8" s="29">
        <v>3.1</v>
      </c>
      <c r="O8" s="17">
        <v>7.8500000000000005</v>
      </c>
      <c r="P8" s="17">
        <v>0</v>
      </c>
      <c r="Q8" s="87">
        <v>10.950000000000001</v>
      </c>
      <c r="R8" s="29">
        <v>3.1</v>
      </c>
      <c r="S8" s="17">
        <v>7.4</v>
      </c>
      <c r="T8" s="17">
        <v>0</v>
      </c>
      <c r="U8" s="87">
        <v>10.5</v>
      </c>
      <c r="V8" s="79">
        <v>42.7</v>
      </c>
    </row>
    <row r="9" spans="1:22" x14ac:dyDescent="0.25">
      <c r="A9" s="82">
        <v>3</v>
      </c>
      <c r="B9" s="6" t="s">
        <v>48</v>
      </c>
      <c r="C9" s="18">
        <v>2005</v>
      </c>
      <c r="D9" s="17" t="s">
        <v>105</v>
      </c>
      <c r="E9" s="45" t="s">
        <v>35</v>
      </c>
      <c r="F9" s="29">
        <v>2.4</v>
      </c>
      <c r="G9" s="17">
        <v>8.9499999999999993</v>
      </c>
      <c r="H9" s="17">
        <v>0</v>
      </c>
      <c r="I9" s="87">
        <v>11.35</v>
      </c>
      <c r="J9" s="6">
        <v>2.1</v>
      </c>
      <c r="K9" s="17">
        <v>7.25</v>
      </c>
      <c r="L9" s="17">
        <v>0</v>
      </c>
      <c r="M9" s="90">
        <v>9.35</v>
      </c>
      <c r="N9" s="29">
        <v>3.2</v>
      </c>
      <c r="O9" s="17">
        <v>7.0000000000000009</v>
      </c>
      <c r="P9" s="17">
        <v>0</v>
      </c>
      <c r="Q9" s="87">
        <v>10.200000000000001</v>
      </c>
      <c r="R9" s="29">
        <v>3.2</v>
      </c>
      <c r="S9" s="17">
        <v>7.2500000000000009</v>
      </c>
      <c r="T9" s="17">
        <v>0</v>
      </c>
      <c r="U9" s="87">
        <v>10.450000000000001</v>
      </c>
      <c r="V9" s="79">
        <v>41.35</v>
      </c>
    </row>
    <row r="10" spans="1:22" x14ac:dyDescent="0.25">
      <c r="A10" s="82">
        <v>4</v>
      </c>
      <c r="B10" s="6" t="s">
        <v>46</v>
      </c>
      <c r="C10" s="18">
        <v>2004</v>
      </c>
      <c r="D10" s="17" t="s">
        <v>105</v>
      </c>
      <c r="E10" s="45" t="s">
        <v>35</v>
      </c>
      <c r="F10" s="29">
        <v>2.4</v>
      </c>
      <c r="G10" s="17">
        <v>8.6</v>
      </c>
      <c r="H10" s="17">
        <v>0</v>
      </c>
      <c r="I10" s="87">
        <v>11</v>
      </c>
      <c r="J10" s="6">
        <v>2</v>
      </c>
      <c r="K10" s="17">
        <v>6.2999999999999989</v>
      </c>
      <c r="L10" s="17">
        <v>0</v>
      </c>
      <c r="M10" s="90">
        <v>8.2999999999999989</v>
      </c>
      <c r="N10" s="29">
        <v>3.2</v>
      </c>
      <c r="O10" s="17">
        <v>8.1</v>
      </c>
      <c r="P10" s="17">
        <v>0</v>
      </c>
      <c r="Q10" s="87">
        <v>11.3</v>
      </c>
      <c r="R10" s="29">
        <v>3.2</v>
      </c>
      <c r="S10" s="17">
        <v>7.3999999999999995</v>
      </c>
      <c r="T10" s="17">
        <v>0</v>
      </c>
      <c r="U10" s="87">
        <v>10.6</v>
      </c>
      <c r="V10" s="79">
        <v>41.199999999999996</v>
      </c>
    </row>
    <row r="11" spans="1:22" x14ac:dyDescent="0.25">
      <c r="A11" s="82">
        <v>5</v>
      </c>
      <c r="B11" s="6" t="s">
        <v>47</v>
      </c>
      <c r="C11" s="18">
        <v>2003</v>
      </c>
      <c r="D11" s="17" t="s">
        <v>105</v>
      </c>
      <c r="E11" s="45" t="s">
        <v>35</v>
      </c>
      <c r="F11" s="29">
        <v>2.4</v>
      </c>
      <c r="G11" s="17">
        <v>8.3000000000000007</v>
      </c>
      <c r="H11" s="17">
        <v>0</v>
      </c>
      <c r="I11" s="87">
        <v>10.700000000000001</v>
      </c>
      <c r="J11" s="6">
        <v>2</v>
      </c>
      <c r="K11" s="17">
        <v>6.9500000000000011</v>
      </c>
      <c r="L11" s="17">
        <v>0</v>
      </c>
      <c r="M11" s="90">
        <v>8.9500000000000011</v>
      </c>
      <c r="N11" s="29">
        <v>3.2</v>
      </c>
      <c r="O11" s="17">
        <v>7.15</v>
      </c>
      <c r="P11" s="17">
        <v>0</v>
      </c>
      <c r="Q11" s="87">
        <v>10.350000000000001</v>
      </c>
      <c r="R11" s="29">
        <v>3.2</v>
      </c>
      <c r="S11" s="17">
        <v>7.4499999999999993</v>
      </c>
      <c r="T11" s="17">
        <v>0</v>
      </c>
      <c r="U11" s="87">
        <v>10.649999999999999</v>
      </c>
      <c r="V11" s="79">
        <v>40.650000000000006</v>
      </c>
    </row>
    <row r="12" spans="1:22" x14ac:dyDescent="0.25">
      <c r="A12" s="82">
        <v>6</v>
      </c>
      <c r="B12" s="6" t="s">
        <v>42</v>
      </c>
      <c r="C12" s="18">
        <v>2005</v>
      </c>
      <c r="D12" s="17" t="s">
        <v>105</v>
      </c>
      <c r="E12" s="45" t="s">
        <v>43</v>
      </c>
      <c r="F12" s="29">
        <v>2.4</v>
      </c>
      <c r="G12" s="17">
        <v>7.65</v>
      </c>
      <c r="H12" s="17">
        <v>0</v>
      </c>
      <c r="I12" s="87">
        <v>10.050000000000001</v>
      </c>
      <c r="J12" s="6">
        <v>2</v>
      </c>
      <c r="K12" s="17">
        <v>6.5</v>
      </c>
      <c r="L12" s="17">
        <v>0</v>
      </c>
      <c r="M12" s="90">
        <v>8.5</v>
      </c>
      <c r="N12" s="29">
        <v>3.3</v>
      </c>
      <c r="O12" s="17">
        <v>8.1</v>
      </c>
      <c r="P12" s="17">
        <v>0</v>
      </c>
      <c r="Q12" s="87">
        <v>11.399999999999999</v>
      </c>
      <c r="R12" s="29">
        <v>2.8</v>
      </c>
      <c r="S12" s="17">
        <v>7.6</v>
      </c>
      <c r="T12" s="17">
        <v>0</v>
      </c>
      <c r="U12" s="87">
        <v>10.399999999999999</v>
      </c>
      <c r="V12" s="79">
        <v>40.349999999999994</v>
      </c>
    </row>
    <row r="13" spans="1:22" ht="15.75" thickBot="1" x14ac:dyDescent="0.3">
      <c r="A13" s="83">
        <v>7</v>
      </c>
      <c r="B13" s="34" t="s">
        <v>45</v>
      </c>
      <c r="C13" s="32">
        <v>2005</v>
      </c>
      <c r="D13" s="31" t="s">
        <v>105</v>
      </c>
      <c r="E13" s="75" t="s">
        <v>35</v>
      </c>
      <c r="F13" s="30">
        <v>0</v>
      </c>
      <c r="G13" s="31">
        <v>0</v>
      </c>
      <c r="H13" s="31">
        <v>0</v>
      </c>
      <c r="I13" s="88">
        <v>0</v>
      </c>
      <c r="J13" s="34">
        <v>1.5</v>
      </c>
      <c r="K13" s="31">
        <v>6.45</v>
      </c>
      <c r="L13" s="31">
        <v>0</v>
      </c>
      <c r="M13" s="91">
        <v>7.95</v>
      </c>
      <c r="N13" s="30">
        <v>2.7</v>
      </c>
      <c r="O13" s="31">
        <v>7.75</v>
      </c>
      <c r="P13" s="31">
        <v>0</v>
      </c>
      <c r="Q13" s="88">
        <v>10.45</v>
      </c>
      <c r="R13" s="30">
        <v>2.7</v>
      </c>
      <c r="S13" s="31">
        <v>6.6</v>
      </c>
      <c r="T13" s="31">
        <v>0</v>
      </c>
      <c r="U13" s="88">
        <v>9.3000000000000007</v>
      </c>
      <c r="V13" s="80">
        <v>27.7</v>
      </c>
    </row>
    <row r="14" spans="1:22" x14ac:dyDescent="0.25">
      <c r="V14" s="41"/>
    </row>
    <row r="15" spans="1:22" ht="75" customHeight="1" x14ac:dyDescent="0.25"/>
    <row r="16" spans="1:22" ht="15.75" x14ac:dyDescent="0.25">
      <c r="B16" s="76" t="s">
        <v>92</v>
      </c>
      <c r="F16" s="16"/>
      <c r="G16" s="16"/>
      <c r="H16" s="16"/>
      <c r="I16" s="16"/>
      <c r="J16" s="16"/>
      <c r="K16" s="16"/>
      <c r="L16" s="16"/>
    </row>
    <row r="17" spans="2:21" ht="15.75" x14ac:dyDescent="0.25">
      <c r="B17" s="76" t="s">
        <v>93</v>
      </c>
      <c r="C17" s="77" t="s">
        <v>94</v>
      </c>
      <c r="D17" s="77"/>
      <c r="E17" s="77"/>
      <c r="F17" s="77"/>
      <c r="G17" s="77"/>
      <c r="H17" s="77"/>
      <c r="M17" s="77" t="s">
        <v>95</v>
      </c>
      <c r="N17" s="77"/>
      <c r="P17" s="77"/>
      <c r="Q17" s="77" t="s">
        <v>96</v>
      </c>
    </row>
    <row r="18" spans="2:21" ht="15.75" x14ac:dyDescent="0.25">
      <c r="B18" s="76" t="s">
        <v>97</v>
      </c>
      <c r="C18" s="77" t="s">
        <v>98</v>
      </c>
      <c r="D18" s="77"/>
      <c r="E18" s="77"/>
      <c r="F18" s="77"/>
      <c r="G18" s="77"/>
      <c r="H18" s="77"/>
      <c r="M18" s="77"/>
      <c r="N18" s="77"/>
      <c r="P18" s="77"/>
      <c r="Q18" s="77"/>
    </row>
    <row r="19" spans="2:21" ht="15.75" x14ac:dyDescent="0.25">
      <c r="B19" s="76" t="s">
        <v>99</v>
      </c>
      <c r="C19" s="77" t="s">
        <v>100</v>
      </c>
      <c r="D19" s="77"/>
      <c r="E19" s="77"/>
      <c r="F19" s="77"/>
      <c r="G19" s="77"/>
      <c r="H19" s="77"/>
      <c r="M19" s="77"/>
      <c r="N19" s="77"/>
      <c r="P19" s="77"/>
      <c r="Q19" s="77"/>
    </row>
    <row r="20" spans="2:21" ht="15.75" x14ac:dyDescent="0.25">
      <c r="B20" s="76" t="s">
        <v>101</v>
      </c>
      <c r="C20" s="77" t="s">
        <v>102</v>
      </c>
      <c r="D20" s="77"/>
      <c r="E20" s="77"/>
      <c r="F20" s="77"/>
      <c r="G20" s="77"/>
      <c r="H20" s="77"/>
      <c r="M20" s="77" t="s">
        <v>103</v>
      </c>
      <c r="N20" s="77"/>
      <c r="P20" s="77"/>
      <c r="Q20" s="77" t="s">
        <v>104</v>
      </c>
    </row>
    <row r="21" spans="2:21" ht="27.75" customHeight="1" x14ac:dyDescent="0.25">
      <c r="F21" s="16"/>
      <c r="G21" s="16"/>
      <c r="H21" s="16"/>
      <c r="M21" s="16"/>
      <c r="N21" s="16"/>
      <c r="O21" s="16"/>
      <c r="P21" s="16"/>
    </row>
    <row r="22" spans="2:21" ht="15.75" x14ac:dyDescent="0.25">
      <c r="F22" s="16"/>
      <c r="G22" s="16"/>
      <c r="H22" s="16"/>
      <c r="M22" s="16"/>
      <c r="N22" s="16"/>
      <c r="O22" s="16"/>
      <c r="U22" s="84" t="s">
        <v>80</v>
      </c>
    </row>
  </sheetData>
  <mergeCells count="7">
    <mergeCell ref="A1:V1"/>
    <mergeCell ref="A2:V2"/>
    <mergeCell ref="A3:V3"/>
    <mergeCell ref="F5:I5"/>
    <mergeCell ref="J5:M5"/>
    <mergeCell ref="N5:Q5"/>
    <mergeCell ref="R5:U5"/>
  </mergeCells>
  <pageMargins left="0.23622047244094491" right="0.23622047244094491" top="0.55118110236220474" bottom="0.35433070866141736" header="0.31496062992125984" footer="0.31496062992125984"/>
  <pageSetup paperSize="9" scale="80" fitToHeight="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J26" sqref="J26"/>
    </sheetView>
  </sheetViews>
  <sheetFormatPr defaultRowHeight="15" x14ac:dyDescent="0.25"/>
  <cols>
    <col min="1" max="1" width="10.140625" customWidth="1"/>
    <col min="2" max="2" width="25.42578125" customWidth="1"/>
    <col min="3" max="3" width="22.7109375" customWidth="1"/>
    <col min="4" max="4" width="10.140625" customWidth="1"/>
    <col min="5" max="5" width="5.28515625" style="16" customWidth="1"/>
    <col min="6" max="6" width="10" style="16" bestFit="1" customWidth="1"/>
    <col min="7" max="7" width="8.5703125" style="16" bestFit="1" customWidth="1"/>
    <col min="8" max="8" width="10" style="16" customWidth="1"/>
    <col min="9" max="9" width="10.42578125" style="16" customWidth="1"/>
    <col min="10" max="10" width="9.5703125" style="16" customWidth="1"/>
    <col min="11" max="11" width="16.85546875" style="16" bestFit="1" customWidth="1"/>
    <col min="17" max="17" width="10.85546875" bestFit="1" customWidth="1"/>
  </cols>
  <sheetData>
    <row r="1" spans="1:16" ht="23.25" x14ac:dyDescent="0.35">
      <c r="A1" s="96" t="s">
        <v>91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3"/>
      <c r="M1" s="43"/>
      <c r="N1" s="43"/>
      <c r="O1" s="43"/>
      <c r="P1" s="43"/>
    </row>
    <row r="2" spans="1:16" ht="23.25" x14ac:dyDescent="0.35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44"/>
      <c r="M2" s="44"/>
      <c r="N2" s="44"/>
      <c r="O2" s="44"/>
      <c r="P2" s="44"/>
    </row>
    <row r="3" spans="1:16" ht="23.25" x14ac:dyDescent="0.35">
      <c r="A3" s="97" t="s">
        <v>107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44"/>
      <c r="M3" s="44"/>
      <c r="N3" s="44"/>
      <c r="O3" s="44"/>
      <c r="P3" s="44"/>
    </row>
    <row r="4" spans="1:16" ht="15.75" thickBot="1" x14ac:dyDescent="0.3"/>
    <row r="5" spans="1:16" ht="15.75" thickBot="1" x14ac:dyDescent="0.3">
      <c r="A5" s="50" t="s">
        <v>14</v>
      </c>
      <c r="B5" s="10" t="s">
        <v>8</v>
      </c>
      <c r="C5" s="10" t="s">
        <v>7</v>
      </c>
      <c r="D5" s="10" t="s">
        <v>25</v>
      </c>
      <c r="E5" s="10" t="s">
        <v>21</v>
      </c>
      <c r="F5" s="42" t="s">
        <v>75</v>
      </c>
      <c r="G5" s="42" t="s">
        <v>76</v>
      </c>
      <c r="H5" s="42" t="s">
        <v>24</v>
      </c>
      <c r="I5" s="42" t="s">
        <v>27</v>
      </c>
      <c r="J5" s="10" t="s">
        <v>22</v>
      </c>
      <c r="K5" s="11" t="s">
        <v>26</v>
      </c>
    </row>
    <row r="6" spans="1:16" x14ac:dyDescent="0.25">
      <c r="A6" s="119">
        <v>1</v>
      </c>
      <c r="B6" s="48" t="s">
        <v>108</v>
      </c>
      <c r="C6" s="48" t="s">
        <v>109</v>
      </c>
      <c r="D6" s="51">
        <v>2007</v>
      </c>
      <c r="E6" s="51" t="s">
        <v>110</v>
      </c>
      <c r="F6" s="51">
        <v>15.25</v>
      </c>
      <c r="G6" s="51">
        <v>14.450000000000001</v>
      </c>
      <c r="H6" s="51">
        <v>14.3</v>
      </c>
      <c r="I6" s="51">
        <v>14.45</v>
      </c>
      <c r="J6" s="52">
        <f>SUM(F6:I6)</f>
        <v>58.45</v>
      </c>
      <c r="K6" s="114">
        <f>SUM(J6:J9)</f>
        <v>175.8</v>
      </c>
    </row>
    <row r="7" spans="1:16" x14ac:dyDescent="0.25">
      <c r="A7" s="120"/>
      <c r="B7" s="1" t="s">
        <v>108</v>
      </c>
      <c r="C7" s="1" t="s">
        <v>111</v>
      </c>
      <c r="D7" s="9">
        <v>2007</v>
      </c>
      <c r="E7" s="9" t="s">
        <v>110</v>
      </c>
      <c r="F7" s="9">
        <v>14.75</v>
      </c>
      <c r="G7" s="9">
        <v>14.5</v>
      </c>
      <c r="H7" s="9">
        <v>13.7</v>
      </c>
      <c r="I7" s="9">
        <v>13.4</v>
      </c>
      <c r="J7" s="53">
        <f t="shared" ref="J7:J8" si="0">SUM(F7:I7)</f>
        <v>56.35</v>
      </c>
      <c r="K7" s="114"/>
    </row>
    <row r="8" spans="1:16" x14ac:dyDescent="0.25">
      <c r="A8" s="120"/>
      <c r="B8" s="1" t="s">
        <v>108</v>
      </c>
      <c r="C8" s="1" t="s">
        <v>112</v>
      </c>
      <c r="D8" s="9">
        <v>2008</v>
      </c>
      <c r="E8" s="9" t="s">
        <v>110</v>
      </c>
      <c r="F8" s="9">
        <v>15.05</v>
      </c>
      <c r="G8" s="9">
        <v>15.25</v>
      </c>
      <c r="H8" s="9">
        <v>15.15</v>
      </c>
      <c r="I8" s="9">
        <v>15.55</v>
      </c>
      <c r="J8" s="53">
        <f t="shared" si="0"/>
        <v>61</v>
      </c>
      <c r="K8" s="114"/>
    </row>
    <row r="9" spans="1:16" ht="15.75" thickBot="1" x14ac:dyDescent="0.3">
      <c r="A9" s="121"/>
      <c r="B9" s="13"/>
      <c r="C9" s="13"/>
      <c r="D9" s="15"/>
      <c r="E9" s="15"/>
      <c r="F9" s="15"/>
      <c r="G9" s="15"/>
      <c r="H9" s="15"/>
      <c r="I9" s="15"/>
      <c r="J9" s="54"/>
      <c r="K9" s="115"/>
    </row>
    <row r="10" spans="1:16" ht="15.75" thickBot="1" x14ac:dyDescent="0.3">
      <c r="A10" s="55"/>
      <c r="B10" s="49"/>
      <c r="C10" s="49"/>
      <c r="D10" s="56"/>
      <c r="E10" s="56"/>
      <c r="F10" s="56"/>
      <c r="G10" s="56"/>
      <c r="H10" s="56"/>
      <c r="I10" s="56"/>
      <c r="J10" s="57"/>
      <c r="K10" s="58"/>
    </row>
    <row r="11" spans="1:16" x14ac:dyDescent="0.25">
      <c r="A11" s="116">
        <v>2</v>
      </c>
      <c r="B11" s="12" t="s">
        <v>34</v>
      </c>
      <c r="C11" s="12" t="s">
        <v>113</v>
      </c>
      <c r="D11" s="14">
        <v>2007</v>
      </c>
      <c r="E11" s="14" t="s">
        <v>110</v>
      </c>
      <c r="F11" s="14">
        <v>0</v>
      </c>
      <c r="G11" s="14">
        <v>0</v>
      </c>
      <c r="H11" s="14">
        <v>13.1</v>
      </c>
      <c r="I11" s="14">
        <v>14.3</v>
      </c>
      <c r="J11" s="59">
        <f>SUM(F11:I11)</f>
        <v>27.4</v>
      </c>
      <c r="K11" s="101">
        <f>SUM(J11:J14)</f>
        <v>173.35</v>
      </c>
    </row>
    <row r="12" spans="1:16" x14ac:dyDescent="0.25">
      <c r="A12" s="117"/>
      <c r="B12" s="1" t="s">
        <v>34</v>
      </c>
      <c r="C12" s="1" t="s">
        <v>114</v>
      </c>
      <c r="D12" s="9">
        <v>2006</v>
      </c>
      <c r="E12" s="9" t="s">
        <v>110</v>
      </c>
      <c r="F12" s="9">
        <v>14.7</v>
      </c>
      <c r="G12" s="9">
        <v>14.599999999999998</v>
      </c>
      <c r="H12" s="9">
        <v>14.7</v>
      </c>
      <c r="I12" s="9">
        <v>15.9</v>
      </c>
      <c r="J12" s="60">
        <f>SUM(F12:I12)</f>
        <v>59.9</v>
      </c>
      <c r="K12" s="102"/>
    </row>
    <row r="13" spans="1:16" x14ac:dyDescent="0.25">
      <c r="A13" s="117"/>
      <c r="B13" s="1" t="s">
        <v>34</v>
      </c>
      <c r="C13" s="1" t="s">
        <v>115</v>
      </c>
      <c r="D13" s="9">
        <v>2008</v>
      </c>
      <c r="E13" s="9" t="s">
        <v>110</v>
      </c>
      <c r="F13" s="9">
        <v>14.45</v>
      </c>
      <c r="G13" s="9">
        <v>13.850000000000001</v>
      </c>
      <c r="H13" s="9">
        <v>13.85</v>
      </c>
      <c r="I13" s="9">
        <v>14.65</v>
      </c>
      <c r="J13" s="60">
        <f>SUM(F13:I13)</f>
        <v>56.8</v>
      </c>
      <c r="K13" s="102"/>
    </row>
    <row r="14" spans="1:16" ht="15.75" thickBot="1" x14ac:dyDescent="0.3">
      <c r="A14" s="118"/>
      <c r="B14" s="61" t="s">
        <v>34</v>
      </c>
      <c r="C14" s="61" t="s">
        <v>116</v>
      </c>
      <c r="D14" s="62">
        <v>2007</v>
      </c>
      <c r="E14" s="62" t="s">
        <v>110</v>
      </c>
      <c r="F14" s="62">
        <v>14.6</v>
      </c>
      <c r="G14" s="62">
        <v>14.65</v>
      </c>
      <c r="H14" s="62">
        <v>0</v>
      </c>
      <c r="I14" s="62">
        <v>0</v>
      </c>
      <c r="J14" s="63">
        <f>SUM(F14:I14)</f>
        <v>29.25</v>
      </c>
      <c r="K14" s="103"/>
    </row>
    <row r="15" spans="1:16" ht="15.75" thickBot="1" x14ac:dyDescent="0.3">
      <c r="A15" s="55"/>
      <c r="B15" s="49"/>
      <c r="C15" s="49"/>
      <c r="D15" s="56"/>
      <c r="E15" s="56"/>
      <c r="F15" s="56"/>
      <c r="G15" s="56"/>
      <c r="H15" s="56"/>
      <c r="I15" s="56"/>
      <c r="J15" s="57"/>
      <c r="K15" s="58"/>
    </row>
    <row r="16" spans="1:16" x14ac:dyDescent="0.25">
      <c r="A16" s="116">
        <v>3</v>
      </c>
      <c r="B16" s="12" t="s">
        <v>117</v>
      </c>
      <c r="C16" s="12" t="s">
        <v>118</v>
      </c>
      <c r="D16" s="14">
        <v>2008</v>
      </c>
      <c r="E16" s="14" t="s">
        <v>110</v>
      </c>
      <c r="F16" s="14">
        <v>13.8</v>
      </c>
      <c r="G16" s="14">
        <v>14.05</v>
      </c>
      <c r="H16" s="14">
        <v>13.600000000000001</v>
      </c>
      <c r="I16" s="14">
        <v>14</v>
      </c>
      <c r="J16" s="59">
        <f>SUM(F16:I16)</f>
        <v>55.45</v>
      </c>
      <c r="K16" s="101">
        <f>SUM(J16:J19)</f>
        <v>164.60000000000002</v>
      </c>
    </row>
    <row r="17" spans="1:17" x14ac:dyDescent="0.25">
      <c r="A17" s="117"/>
      <c r="B17" s="1" t="s">
        <v>117</v>
      </c>
      <c r="C17" s="1" t="s">
        <v>119</v>
      </c>
      <c r="D17" s="9">
        <v>2008</v>
      </c>
      <c r="E17" s="9" t="s">
        <v>110</v>
      </c>
      <c r="F17" s="9">
        <v>14.2</v>
      </c>
      <c r="G17" s="9">
        <v>13.65</v>
      </c>
      <c r="H17" s="9">
        <v>12.2</v>
      </c>
      <c r="I17" s="9">
        <v>14.649999999999999</v>
      </c>
      <c r="J17" s="60">
        <f>SUM(F17:I17)</f>
        <v>54.699999999999996</v>
      </c>
      <c r="K17" s="102"/>
    </row>
    <row r="18" spans="1:17" x14ac:dyDescent="0.25">
      <c r="A18" s="117"/>
      <c r="B18" s="1" t="s">
        <v>117</v>
      </c>
      <c r="C18" s="1" t="s">
        <v>120</v>
      </c>
      <c r="D18" s="9">
        <v>2008</v>
      </c>
      <c r="E18" s="9" t="s">
        <v>110</v>
      </c>
      <c r="F18" s="9">
        <v>14.15</v>
      </c>
      <c r="G18" s="9">
        <v>14.95</v>
      </c>
      <c r="H18" s="9">
        <v>12.600000000000001</v>
      </c>
      <c r="I18" s="9">
        <v>12.75</v>
      </c>
      <c r="J18" s="60">
        <f>SUM(F18:I18)</f>
        <v>54.45</v>
      </c>
      <c r="K18" s="102"/>
    </row>
    <row r="19" spans="1:17" ht="15.75" thickBot="1" x14ac:dyDescent="0.3">
      <c r="A19" s="118"/>
      <c r="B19" s="61"/>
      <c r="C19" s="61"/>
      <c r="D19" s="62"/>
      <c r="E19" s="62"/>
      <c r="F19" s="62"/>
      <c r="G19" s="62"/>
      <c r="H19" s="62"/>
      <c r="I19" s="62"/>
      <c r="J19" s="63"/>
      <c r="K19" s="103"/>
    </row>
    <row r="20" spans="1:17" ht="15.75" thickBot="1" x14ac:dyDescent="0.3"/>
    <row r="21" spans="1:17" x14ac:dyDescent="0.25">
      <c r="A21" s="116">
        <v>4</v>
      </c>
      <c r="B21" s="12" t="s">
        <v>3</v>
      </c>
      <c r="C21" s="12" t="s">
        <v>121</v>
      </c>
      <c r="D21" s="14">
        <v>2006</v>
      </c>
      <c r="E21" s="14" t="s">
        <v>110</v>
      </c>
      <c r="F21" s="14">
        <v>14.45</v>
      </c>
      <c r="G21" s="14">
        <v>13.15</v>
      </c>
      <c r="H21" s="14">
        <v>13.2</v>
      </c>
      <c r="I21" s="14">
        <v>12.75</v>
      </c>
      <c r="J21" s="64">
        <f>SUM(F21:I21)</f>
        <v>53.55</v>
      </c>
      <c r="K21" s="113">
        <f>SUM(J21:J24)</f>
        <v>160.39999999999998</v>
      </c>
    </row>
    <row r="22" spans="1:17" x14ac:dyDescent="0.25">
      <c r="A22" s="117"/>
      <c r="B22" s="1" t="s">
        <v>3</v>
      </c>
      <c r="C22" s="1" t="s">
        <v>122</v>
      </c>
      <c r="D22" s="9">
        <v>2006</v>
      </c>
      <c r="E22" s="9" t="s">
        <v>110</v>
      </c>
      <c r="F22" s="9">
        <v>14.35</v>
      </c>
      <c r="G22" s="9">
        <v>14.3</v>
      </c>
      <c r="H22" s="9">
        <v>11.15</v>
      </c>
      <c r="I22" s="9">
        <v>13.5</v>
      </c>
      <c r="J22" s="53">
        <f>SUM(F22:I22)</f>
        <v>53.3</v>
      </c>
      <c r="K22" s="114"/>
    </row>
    <row r="23" spans="1:17" x14ac:dyDescent="0.25">
      <c r="A23" s="117"/>
      <c r="B23" s="1" t="s">
        <v>34</v>
      </c>
      <c r="C23" s="1" t="s">
        <v>123</v>
      </c>
      <c r="D23" s="9">
        <v>2007</v>
      </c>
      <c r="E23" s="9" t="s">
        <v>110</v>
      </c>
      <c r="F23" s="9">
        <v>14.45</v>
      </c>
      <c r="G23" s="9">
        <v>12.65</v>
      </c>
      <c r="H23" s="9">
        <v>12.5</v>
      </c>
      <c r="I23" s="9">
        <v>13.95</v>
      </c>
      <c r="J23" s="53">
        <f>SUM(F23:I23)</f>
        <v>53.55</v>
      </c>
      <c r="K23" s="114"/>
    </row>
    <row r="24" spans="1:17" ht="15.75" thickBot="1" x14ac:dyDescent="0.3">
      <c r="A24" s="118"/>
      <c r="B24" s="61" t="s">
        <v>34</v>
      </c>
      <c r="C24" s="61" t="s">
        <v>124</v>
      </c>
      <c r="D24" s="62">
        <v>2007</v>
      </c>
      <c r="E24" s="62" t="s">
        <v>110</v>
      </c>
      <c r="F24" s="15">
        <v>0</v>
      </c>
      <c r="G24" s="15">
        <v>0</v>
      </c>
      <c r="H24" s="15">
        <v>0</v>
      </c>
      <c r="I24" s="15">
        <v>0</v>
      </c>
      <c r="J24" s="54">
        <f>SUM(F24:I24)</f>
        <v>0</v>
      </c>
      <c r="K24" s="115"/>
    </row>
    <row r="25" spans="1:17" x14ac:dyDescent="0.25">
      <c r="A25" s="16"/>
    </row>
    <row r="26" spans="1:17" ht="15.75" x14ac:dyDescent="0.25">
      <c r="A26" s="76" t="s">
        <v>92</v>
      </c>
    </row>
    <row r="27" spans="1:17" ht="15.75" x14ac:dyDescent="0.25">
      <c r="A27" s="76" t="s">
        <v>93</v>
      </c>
      <c r="B27" s="77" t="s">
        <v>94</v>
      </c>
      <c r="D27" s="77"/>
      <c r="E27" s="77"/>
      <c r="F27" s="77"/>
      <c r="H27" s="77" t="s">
        <v>95</v>
      </c>
      <c r="I27" s="77"/>
      <c r="J27" s="77" t="s">
        <v>96</v>
      </c>
      <c r="L27" s="77"/>
      <c r="P27" s="77"/>
      <c r="Q27" s="77"/>
    </row>
    <row r="28" spans="1:17" ht="15.75" x14ac:dyDescent="0.25">
      <c r="A28" s="76" t="s">
        <v>97</v>
      </c>
      <c r="B28" s="77" t="s">
        <v>98</v>
      </c>
      <c r="D28" s="77"/>
      <c r="E28" s="77"/>
      <c r="F28" s="77"/>
      <c r="H28" s="77"/>
      <c r="I28" s="77"/>
      <c r="J28" s="77"/>
      <c r="L28" s="77"/>
      <c r="P28" s="77"/>
      <c r="Q28" s="77"/>
    </row>
    <row r="29" spans="1:17" ht="15.75" x14ac:dyDescent="0.25">
      <c r="A29" s="76" t="s">
        <v>99</v>
      </c>
      <c r="B29" s="77" t="s">
        <v>100</v>
      </c>
      <c r="D29" s="77"/>
      <c r="E29" s="77"/>
      <c r="F29" s="77"/>
      <c r="H29" s="77"/>
      <c r="I29" s="77"/>
      <c r="J29" s="77"/>
      <c r="L29" s="77"/>
      <c r="P29" s="77"/>
      <c r="Q29" s="77"/>
    </row>
    <row r="30" spans="1:17" ht="15.75" x14ac:dyDescent="0.25">
      <c r="A30" s="76" t="s">
        <v>101</v>
      </c>
      <c r="B30" s="77" t="s">
        <v>102</v>
      </c>
      <c r="D30" s="77"/>
      <c r="E30" s="77"/>
      <c r="F30" s="77"/>
      <c r="H30" s="77" t="s">
        <v>103</v>
      </c>
      <c r="I30" s="77"/>
      <c r="J30" s="77" t="s">
        <v>104</v>
      </c>
      <c r="L30" s="77"/>
      <c r="P30" s="77"/>
      <c r="Q30" s="77"/>
    </row>
    <row r="32" spans="1:17" x14ac:dyDescent="0.25">
      <c r="K32" s="41" t="s">
        <v>80</v>
      </c>
    </row>
  </sheetData>
  <mergeCells count="11">
    <mergeCell ref="A16:A19"/>
    <mergeCell ref="K16:K19"/>
    <mergeCell ref="A21:A24"/>
    <mergeCell ref="K21:K24"/>
    <mergeCell ref="A1:K1"/>
    <mergeCell ref="A2:K2"/>
    <mergeCell ref="A3:K3"/>
    <mergeCell ref="A6:A9"/>
    <mergeCell ref="K6:K9"/>
    <mergeCell ref="A11:A14"/>
    <mergeCell ref="K11:K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8</vt:i4>
      </vt:variant>
    </vt:vector>
  </HeadingPairs>
  <TitlesOfParts>
    <vt:vector size="21" baseType="lpstr">
      <vt:lpstr>276_II.liga_HK_DR</vt:lpstr>
      <vt:lpstr>276_II.liga_HK</vt:lpstr>
      <vt:lpstr>276_II.liga_PA_DR</vt:lpstr>
      <vt:lpstr>276_II.liga_PA</vt:lpstr>
      <vt:lpstr>275_III.liga_HK_DR</vt:lpstr>
      <vt:lpstr>275_III.liga_HK</vt:lpstr>
      <vt:lpstr>275_III.liga_PA_DR</vt:lpstr>
      <vt:lpstr>275_III.liga_PA</vt:lpstr>
      <vt:lpstr>274_Mladsi zakyne_HK_DR</vt:lpstr>
      <vt:lpstr>274_Mladsi zakyne_HK</vt:lpstr>
      <vt:lpstr>274_Mladsi zakyne_PA_Dr</vt:lpstr>
      <vt:lpstr>274_Mladsi zakyne_PA</vt:lpstr>
      <vt:lpstr>ZS</vt:lpstr>
      <vt:lpstr>'275_III.liga_HK'!Oblast_tisku</vt:lpstr>
      <vt:lpstr>'275_III.liga_HK_DR'!Oblast_tisku</vt:lpstr>
      <vt:lpstr>'275_III.liga_PA'!Oblast_tisku</vt:lpstr>
      <vt:lpstr>'275_III.liga_PA_DR'!Oblast_tisku</vt:lpstr>
      <vt:lpstr>'276_II.liga_HK'!Oblast_tisku</vt:lpstr>
      <vt:lpstr>'276_II.liga_HK_DR'!Oblast_tisku</vt:lpstr>
      <vt:lpstr>'276_II.liga_PA'!Oblast_tisku</vt:lpstr>
      <vt:lpstr>'276_II.liga_PA_DR'!Oblast_tisku</vt:lpstr>
    </vt:vector>
  </TitlesOfParts>
  <Company>Farmet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 Pavel</dc:creator>
  <cp:lastModifiedBy>HP-dv7800</cp:lastModifiedBy>
  <cp:lastPrinted>2015-11-21T14:43:08Z</cp:lastPrinted>
  <dcterms:created xsi:type="dcterms:W3CDTF">2015-02-06T07:07:59Z</dcterms:created>
  <dcterms:modified xsi:type="dcterms:W3CDTF">2015-11-22T19:34:04Z</dcterms:modified>
</cp:coreProperties>
</file>