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70" windowWidth="24240" windowHeight="13740"/>
  </bookViews>
  <sheets>
    <sheet name="139_Starsi zakyne" sheetId="1" r:id="rId1"/>
    <sheet name="140_Zakyne A" sheetId="2" r:id="rId2"/>
    <sheet name="141_Kadetky" sheetId="3" r:id="rId3"/>
    <sheet name="142_Juniorky a zeny" sheetId="4" r:id="rId4"/>
    <sheet name="143_Juiorky EYOF" sheetId="5" r:id="rId5"/>
    <sheet name="List1" sheetId="7" r:id="rId6"/>
  </sheets>
  <definedNames>
    <definedName name="_xlnm._FilterDatabase" localSheetId="0" hidden="1">'139_Starsi zakyne'!$A$5:$AB$76</definedName>
    <definedName name="_xlnm.Print_Titles" localSheetId="0">'139_Starsi zakyne'!$1:$5</definedName>
    <definedName name="_xlnm.Print_Area" localSheetId="0">'139_Starsi zakyne'!$A$1:$AA$76</definedName>
    <definedName name="_xlnm.Print_Area" localSheetId="1">'140_Zakyne A'!$A$1:$AA$34</definedName>
    <definedName name="_xlnm.Print_Area" localSheetId="2">'141_Kadetky'!$A$1:$AA$24</definedName>
    <definedName name="_xlnm.Print_Area" localSheetId="3">'142_Juniorky a zeny'!$A$1:$AA$12</definedName>
    <definedName name="_xlnm.Print_Area" localSheetId="4">'143_Juiorky EYOF'!$A$1:$AA$14</definedName>
  </definedNames>
  <calcPr calcId="145621"/>
</workbook>
</file>

<file path=xl/calcChain.xml><?xml version="1.0" encoding="utf-8"?>
<calcChain xmlns="http://schemas.openxmlformats.org/spreadsheetml/2006/main">
  <c r="Y16" i="3" l="1"/>
  <c r="U16" i="3"/>
  <c r="Q16" i="3"/>
  <c r="M16" i="3"/>
  <c r="Y13" i="3"/>
  <c r="U13" i="3"/>
  <c r="Q13" i="3"/>
  <c r="M13" i="3"/>
  <c r="Y19" i="3"/>
  <c r="U19" i="3"/>
  <c r="Q19" i="3"/>
  <c r="M19" i="3"/>
  <c r="Y22" i="3"/>
  <c r="U22" i="3"/>
  <c r="Q22" i="3"/>
  <c r="M22" i="3"/>
  <c r="F35" i="2"/>
  <c r="Y34" i="2"/>
  <c r="U34" i="2"/>
  <c r="Q34" i="2"/>
  <c r="M34" i="2"/>
  <c r="Y30" i="2"/>
  <c r="U30" i="2"/>
  <c r="Q30" i="2"/>
  <c r="M30" i="2"/>
  <c r="Y32" i="2"/>
  <c r="U32" i="2"/>
  <c r="Q32" i="2"/>
  <c r="M32" i="2"/>
  <c r="Y31" i="2"/>
  <c r="U31" i="2"/>
  <c r="Q31" i="2"/>
  <c r="M31" i="2"/>
  <c r="Y29" i="2"/>
  <c r="U29" i="2"/>
  <c r="Q29" i="2"/>
  <c r="M29" i="2"/>
  <c r="Y33" i="2"/>
  <c r="U33" i="2"/>
  <c r="Q33" i="2"/>
  <c r="M33" i="2"/>
  <c r="Y28" i="2"/>
  <c r="U28" i="2"/>
  <c r="Q28" i="2"/>
  <c r="M28" i="2"/>
  <c r="Y48" i="1"/>
  <c r="U48" i="1"/>
  <c r="Q48" i="1"/>
  <c r="M48" i="1"/>
  <c r="Y52" i="1"/>
  <c r="U52" i="1"/>
  <c r="Q52" i="1"/>
  <c r="M52" i="1"/>
  <c r="Y15" i="1"/>
  <c r="U15" i="1"/>
  <c r="Q15" i="1"/>
  <c r="M15" i="1"/>
  <c r="Y45" i="1"/>
  <c r="U45" i="1"/>
  <c r="Q45" i="1"/>
  <c r="M45" i="1"/>
  <c r="Y39" i="1"/>
  <c r="U39" i="1"/>
  <c r="Q39" i="1"/>
  <c r="M39" i="1"/>
  <c r="Y57" i="1"/>
  <c r="U57" i="1"/>
  <c r="Q57" i="1"/>
  <c r="M57" i="1"/>
  <c r="Y56" i="1"/>
  <c r="U56" i="1"/>
  <c r="Q56" i="1"/>
  <c r="M56" i="1"/>
  <c r="M58" i="1"/>
  <c r="Q58" i="1"/>
  <c r="U58" i="1"/>
  <c r="Y58" i="1"/>
  <c r="Y55" i="1"/>
  <c r="U55" i="1"/>
  <c r="Q55" i="1"/>
  <c r="M55" i="1"/>
  <c r="Y68" i="1"/>
  <c r="U68" i="1"/>
  <c r="Q68" i="1"/>
  <c r="M68" i="1"/>
  <c r="Y76" i="1"/>
  <c r="U76" i="1"/>
  <c r="Q76" i="1"/>
  <c r="M76" i="1"/>
  <c r="Y69" i="1"/>
  <c r="U69" i="1"/>
  <c r="Q69" i="1"/>
  <c r="M69" i="1"/>
  <c r="Z16" i="3" l="1"/>
  <c r="Z13" i="3"/>
  <c r="Z22" i="3"/>
  <c r="Z19" i="3"/>
  <c r="Z33" i="2"/>
  <c r="Z32" i="2"/>
  <c r="Z34" i="2"/>
  <c r="Z28" i="2"/>
  <c r="Z29" i="2"/>
  <c r="Z31" i="2"/>
  <c r="Z30" i="2"/>
  <c r="Z52" i="1"/>
  <c r="Z48" i="1"/>
  <c r="Z15" i="1"/>
  <c r="Z45" i="1"/>
  <c r="Z39" i="1"/>
  <c r="Z58" i="1"/>
  <c r="Z56" i="1"/>
  <c r="Z57" i="1"/>
  <c r="Z55" i="1"/>
  <c r="Z68" i="1"/>
  <c r="Z76" i="1"/>
  <c r="Z69" i="1"/>
  <c r="F77" i="1" l="1"/>
  <c r="F15" i="5" l="1"/>
  <c r="F13" i="4"/>
  <c r="F25" i="3"/>
  <c r="Y9" i="5"/>
  <c r="U9" i="5"/>
  <c r="Q9" i="5"/>
  <c r="M9" i="5"/>
  <c r="Y13" i="5"/>
  <c r="U13" i="5"/>
  <c r="Q13" i="5"/>
  <c r="M13" i="5"/>
  <c r="Y10" i="5"/>
  <c r="U10" i="5"/>
  <c r="Q10" i="5"/>
  <c r="M10" i="5"/>
  <c r="Y7" i="5"/>
  <c r="U7" i="5"/>
  <c r="Q7" i="5"/>
  <c r="M7" i="5"/>
  <c r="Y12" i="5"/>
  <c r="U12" i="5"/>
  <c r="Q12" i="5"/>
  <c r="M12" i="5"/>
  <c r="Y11" i="5"/>
  <c r="U11" i="5"/>
  <c r="Q11" i="5"/>
  <c r="M11" i="5"/>
  <c r="Y14" i="5"/>
  <c r="U14" i="5"/>
  <c r="Q14" i="5"/>
  <c r="M14" i="5"/>
  <c r="Y8" i="5"/>
  <c r="U8" i="5"/>
  <c r="Q8" i="5"/>
  <c r="M8" i="5"/>
  <c r="Y9" i="4"/>
  <c r="U9" i="4"/>
  <c r="Q9" i="4"/>
  <c r="M9" i="4"/>
  <c r="Y8" i="4"/>
  <c r="U8" i="4"/>
  <c r="Q8" i="4"/>
  <c r="M8" i="4"/>
  <c r="Y12" i="4"/>
  <c r="U12" i="4"/>
  <c r="Q12" i="4"/>
  <c r="M12" i="4"/>
  <c r="Y11" i="4"/>
  <c r="U11" i="4"/>
  <c r="Q11" i="4"/>
  <c r="M11" i="4"/>
  <c r="Y10" i="4"/>
  <c r="U10" i="4"/>
  <c r="Q10" i="4"/>
  <c r="M10" i="4"/>
  <c r="Y7" i="4"/>
  <c r="U7" i="4"/>
  <c r="Q7" i="4"/>
  <c r="M7" i="4"/>
  <c r="Y21" i="3"/>
  <c r="U21" i="3"/>
  <c r="Q21" i="3"/>
  <c r="M21" i="3"/>
  <c r="Y10" i="3"/>
  <c r="U10" i="3"/>
  <c r="Q10" i="3"/>
  <c r="M10" i="3"/>
  <c r="Y23" i="3"/>
  <c r="U23" i="3"/>
  <c r="Q23" i="3"/>
  <c r="M23" i="3"/>
  <c r="Y8" i="3"/>
  <c r="U8" i="3"/>
  <c r="Q8" i="3"/>
  <c r="M8" i="3"/>
  <c r="Y15" i="3"/>
  <c r="U15" i="3"/>
  <c r="Q15" i="3"/>
  <c r="M15" i="3"/>
  <c r="Y7" i="3"/>
  <c r="U7" i="3"/>
  <c r="Q7" i="3"/>
  <c r="M7" i="3"/>
  <c r="Y18" i="3"/>
  <c r="U18" i="3"/>
  <c r="Q18" i="3"/>
  <c r="M18" i="3"/>
  <c r="Y24" i="3"/>
  <c r="U24" i="3"/>
  <c r="Q24" i="3"/>
  <c r="M24" i="3"/>
  <c r="Y12" i="3"/>
  <c r="U12" i="3"/>
  <c r="Q12" i="3"/>
  <c r="M12" i="3"/>
  <c r="Y11" i="3"/>
  <c r="U11" i="3"/>
  <c r="Q11" i="3"/>
  <c r="M11" i="3"/>
  <c r="Y17" i="3"/>
  <c r="U17" i="3"/>
  <c r="Q17" i="3"/>
  <c r="M17" i="3"/>
  <c r="Y9" i="3"/>
  <c r="U9" i="3"/>
  <c r="Q9" i="3"/>
  <c r="M9" i="3"/>
  <c r="Y14" i="3"/>
  <c r="U14" i="3"/>
  <c r="Q14" i="3"/>
  <c r="M14" i="3"/>
  <c r="Y20" i="3"/>
  <c r="U20" i="3"/>
  <c r="Q20" i="3"/>
  <c r="M20" i="3"/>
  <c r="Y26" i="2"/>
  <c r="U26" i="2"/>
  <c r="Q26" i="2"/>
  <c r="M26" i="2"/>
  <c r="Y25" i="2"/>
  <c r="U25" i="2"/>
  <c r="Q25" i="2"/>
  <c r="M25" i="2"/>
  <c r="Y19" i="2"/>
  <c r="U19" i="2"/>
  <c r="Q19" i="2"/>
  <c r="M19" i="2"/>
  <c r="Y16" i="2"/>
  <c r="U16" i="2"/>
  <c r="Q16" i="2"/>
  <c r="M16" i="2"/>
  <c r="Y27" i="2"/>
  <c r="U27" i="2"/>
  <c r="Q27" i="2"/>
  <c r="M27" i="2"/>
  <c r="Y20" i="2"/>
  <c r="U20" i="2"/>
  <c r="Q20" i="2"/>
  <c r="M20" i="2"/>
  <c r="Y15" i="2"/>
  <c r="U15" i="2"/>
  <c r="Q15" i="2"/>
  <c r="M15" i="2"/>
  <c r="Y24" i="2"/>
  <c r="U24" i="2"/>
  <c r="Q24" i="2"/>
  <c r="M24" i="2"/>
  <c r="Y10" i="2"/>
  <c r="U10" i="2"/>
  <c r="Q10" i="2"/>
  <c r="M10" i="2"/>
  <c r="Y23" i="2"/>
  <c r="U23" i="2"/>
  <c r="Q23" i="2"/>
  <c r="M23" i="2"/>
  <c r="Y13" i="2"/>
  <c r="U13" i="2"/>
  <c r="Q13" i="2"/>
  <c r="M13" i="2"/>
  <c r="Y22" i="2"/>
  <c r="U22" i="2"/>
  <c r="Q22" i="2"/>
  <c r="M22" i="2"/>
  <c r="Y8" i="2"/>
  <c r="U8" i="2"/>
  <c r="Q8" i="2"/>
  <c r="M8" i="2"/>
  <c r="Y14" i="2"/>
  <c r="U14" i="2"/>
  <c r="Q14" i="2"/>
  <c r="M14" i="2"/>
  <c r="Y17" i="2"/>
  <c r="U17" i="2"/>
  <c r="Q17" i="2"/>
  <c r="M17" i="2"/>
  <c r="Y11" i="2"/>
  <c r="U11" i="2"/>
  <c r="Q11" i="2"/>
  <c r="M11" i="2"/>
  <c r="Y21" i="2"/>
  <c r="U21" i="2"/>
  <c r="Q21" i="2"/>
  <c r="M21" i="2"/>
  <c r="Y7" i="2"/>
  <c r="U7" i="2"/>
  <c r="Q7" i="2"/>
  <c r="M7" i="2"/>
  <c r="Y9" i="2"/>
  <c r="U9" i="2"/>
  <c r="Q9" i="2"/>
  <c r="M9" i="2"/>
  <c r="Y18" i="2"/>
  <c r="U18" i="2"/>
  <c r="Q18" i="2"/>
  <c r="M18" i="2"/>
  <c r="Y12" i="2"/>
  <c r="U12" i="2"/>
  <c r="Q12" i="2"/>
  <c r="M12" i="2"/>
  <c r="Y43" i="1"/>
  <c r="U43" i="1"/>
  <c r="Q43" i="1"/>
  <c r="M43" i="1"/>
  <c r="Y40" i="1"/>
  <c r="U40" i="1"/>
  <c r="Q40" i="1"/>
  <c r="M40" i="1"/>
  <c r="Y38" i="1"/>
  <c r="U38" i="1"/>
  <c r="Q38" i="1"/>
  <c r="M38" i="1"/>
  <c r="Y41" i="1"/>
  <c r="U41" i="1"/>
  <c r="Q41" i="1"/>
  <c r="M41" i="1"/>
  <c r="Y44" i="1"/>
  <c r="U44" i="1"/>
  <c r="Q44" i="1"/>
  <c r="M44" i="1"/>
  <c r="Y71" i="1"/>
  <c r="U71" i="1"/>
  <c r="Q71" i="1"/>
  <c r="M71" i="1"/>
  <c r="Y64" i="1"/>
  <c r="U64" i="1"/>
  <c r="Q64" i="1"/>
  <c r="M64" i="1"/>
  <c r="Y12" i="1"/>
  <c r="U12" i="1"/>
  <c r="Q12" i="1"/>
  <c r="M12" i="1"/>
  <c r="Y47" i="1"/>
  <c r="U47" i="1"/>
  <c r="Q47" i="1"/>
  <c r="M47" i="1"/>
  <c r="Y63" i="1"/>
  <c r="U63" i="1"/>
  <c r="Q63" i="1"/>
  <c r="M63" i="1"/>
  <c r="Y33" i="1"/>
  <c r="U33" i="1"/>
  <c r="Q33" i="1"/>
  <c r="M33" i="1"/>
  <c r="Y13" i="1"/>
  <c r="U13" i="1"/>
  <c r="Q13" i="1"/>
  <c r="M13" i="1"/>
  <c r="Y73" i="1"/>
  <c r="U73" i="1"/>
  <c r="Q73" i="1"/>
  <c r="M73" i="1"/>
  <c r="Y49" i="1"/>
  <c r="U49" i="1"/>
  <c r="Q49" i="1"/>
  <c r="M49" i="1"/>
  <c r="Y14" i="1"/>
  <c r="U14" i="1"/>
  <c r="Q14" i="1"/>
  <c r="M14" i="1"/>
  <c r="Y72" i="1"/>
  <c r="U72" i="1"/>
  <c r="Q72" i="1"/>
  <c r="M72" i="1"/>
  <c r="Y32" i="1"/>
  <c r="U32" i="1"/>
  <c r="Q32" i="1"/>
  <c r="M32" i="1"/>
  <c r="Y51" i="1"/>
  <c r="U51" i="1"/>
  <c r="Q51" i="1"/>
  <c r="M51" i="1"/>
  <c r="Y34" i="1"/>
  <c r="U34" i="1"/>
  <c r="Q34" i="1"/>
  <c r="M34" i="1"/>
  <c r="Y29" i="1"/>
  <c r="U29" i="1"/>
  <c r="Q29" i="1"/>
  <c r="M29" i="1"/>
  <c r="Y7" i="1"/>
  <c r="U7" i="1"/>
  <c r="Q7" i="1"/>
  <c r="M7" i="1"/>
  <c r="Y31" i="1"/>
  <c r="U31" i="1"/>
  <c r="Q31" i="1"/>
  <c r="M31" i="1"/>
  <c r="Y74" i="1"/>
  <c r="U74" i="1"/>
  <c r="Q74" i="1"/>
  <c r="M74" i="1"/>
  <c r="Y19" i="1"/>
  <c r="U19" i="1"/>
  <c r="Q19" i="1"/>
  <c r="M19" i="1"/>
  <c r="Y70" i="1"/>
  <c r="U70" i="1"/>
  <c r="Q70" i="1"/>
  <c r="M70" i="1"/>
  <c r="Y42" i="1"/>
  <c r="U42" i="1"/>
  <c r="Q42" i="1"/>
  <c r="M42" i="1"/>
  <c r="Y25" i="1"/>
  <c r="U25" i="1"/>
  <c r="Q25" i="1"/>
  <c r="M25" i="1"/>
  <c r="Y9" i="1"/>
  <c r="U9" i="1"/>
  <c r="Q9" i="1"/>
  <c r="M9" i="1"/>
  <c r="Y53" i="1"/>
  <c r="U53" i="1"/>
  <c r="Q53" i="1"/>
  <c r="M53" i="1"/>
  <c r="Y50" i="1"/>
  <c r="U50" i="1"/>
  <c r="Q50" i="1"/>
  <c r="M50" i="1"/>
  <c r="Y21" i="1"/>
  <c r="U21" i="1"/>
  <c r="Q21" i="1"/>
  <c r="M21" i="1"/>
  <c r="Y66" i="1"/>
  <c r="U66" i="1"/>
  <c r="Q66" i="1"/>
  <c r="M66" i="1"/>
  <c r="Y23" i="1"/>
  <c r="U23" i="1"/>
  <c r="Q23" i="1"/>
  <c r="M23" i="1"/>
  <c r="Y20" i="1"/>
  <c r="U20" i="1"/>
  <c r="Q20" i="1"/>
  <c r="M20" i="1"/>
  <c r="Y6" i="1"/>
  <c r="U6" i="1"/>
  <c r="Q6" i="1"/>
  <c r="M6" i="1"/>
  <c r="Y26" i="1"/>
  <c r="U26" i="1"/>
  <c r="Q26" i="1"/>
  <c r="M26" i="1"/>
  <c r="Y46" i="1"/>
  <c r="U46" i="1"/>
  <c r="Q46" i="1"/>
  <c r="M46" i="1"/>
  <c r="Y54" i="1"/>
  <c r="U54" i="1"/>
  <c r="Q54" i="1"/>
  <c r="M54" i="1"/>
  <c r="Y75" i="1"/>
  <c r="U75" i="1"/>
  <c r="Q75" i="1"/>
  <c r="M75" i="1"/>
  <c r="Y37" i="1"/>
  <c r="U37" i="1"/>
  <c r="Q37" i="1"/>
  <c r="M37" i="1"/>
  <c r="Y16" i="1"/>
  <c r="U16" i="1"/>
  <c r="Q16" i="1"/>
  <c r="M16" i="1"/>
  <c r="Y10" i="1"/>
  <c r="U10" i="1"/>
  <c r="Q10" i="1"/>
  <c r="M10" i="1"/>
  <c r="Y24" i="1"/>
  <c r="U24" i="1"/>
  <c r="Q24" i="1"/>
  <c r="M24" i="1"/>
  <c r="Y36" i="1"/>
  <c r="U36" i="1"/>
  <c r="Q36" i="1"/>
  <c r="M36" i="1"/>
  <c r="Y22" i="1"/>
  <c r="U22" i="1"/>
  <c r="Q22" i="1"/>
  <c r="M22" i="1"/>
  <c r="Y17" i="1"/>
  <c r="U17" i="1"/>
  <c r="Q17" i="1"/>
  <c r="M17" i="1"/>
  <c r="Y30" i="1"/>
  <c r="U30" i="1"/>
  <c r="Q30" i="1"/>
  <c r="M30" i="1"/>
  <c r="Y11" i="1"/>
  <c r="U11" i="1"/>
  <c r="Q11" i="1"/>
  <c r="M11" i="1"/>
  <c r="Y8" i="1"/>
  <c r="U8" i="1"/>
  <c r="Q8" i="1"/>
  <c r="M8" i="1"/>
  <c r="Y27" i="1"/>
  <c r="U27" i="1"/>
  <c r="Q27" i="1"/>
  <c r="M27" i="1"/>
  <c r="Y61" i="1"/>
  <c r="U61" i="1"/>
  <c r="Q61" i="1"/>
  <c r="M61" i="1"/>
  <c r="Y35" i="1"/>
  <c r="U35" i="1"/>
  <c r="Q35" i="1"/>
  <c r="M35" i="1"/>
  <c r="Y60" i="1"/>
  <c r="U60" i="1"/>
  <c r="Q60" i="1"/>
  <c r="M60" i="1"/>
  <c r="Y67" i="1"/>
  <c r="U67" i="1"/>
  <c r="Q67" i="1"/>
  <c r="M67" i="1"/>
  <c r="Y62" i="1"/>
  <c r="U62" i="1"/>
  <c r="Q62" i="1"/>
  <c r="M62" i="1"/>
  <c r="Y28" i="1"/>
  <c r="U28" i="1"/>
  <c r="Q28" i="1"/>
  <c r="M28" i="1"/>
  <c r="Y18" i="1"/>
  <c r="U18" i="1"/>
  <c r="Q18" i="1"/>
  <c r="M18" i="1"/>
  <c r="Y65" i="1"/>
  <c r="U65" i="1"/>
  <c r="Q65" i="1"/>
  <c r="M65" i="1"/>
  <c r="Y59" i="1"/>
  <c r="U59" i="1"/>
  <c r="Q59" i="1"/>
  <c r="M59" i="1"/>
  <c r="Z8" i="5" l="1"/>
  <c r="Z14" i="5"/>
  <c r="Z11" i="5"/>
  <c r="Z12" i="5"/>
  <c r="Z7" i="5"/>
  <c r="Z10" i="5"/>
  <c r="Z13" i="5"/>
  <c r="Z9" i="5"/>
  <c r="Z7" i="4"/>
  <c r="Z10" i="4"/>
  <c r="Z11" i="4"/>
  <c r="Z12" i="4"/>
  <c r="Z8" i="4"/>
  <c r="Z9" i="4"/>
  <c r="Z14" i="3"/>
  <c r="Z11" i="3"/>
  <c r="Z12" i="3"/>
  <c r="Z24" i="3"/>
  <c r="Z18" i="3"/>
  <c r="Z7" i="3"/>
  <c r="Z15" i="3"/>
  <c r="Z8" i="3"/>
  <c r="Z23" i="3"/>
  <c r="Z10" i="3"/>
  <c r="Z21" i="3"/>
  <c r="Z20" i="3"/>
  <c r="Z9" i="3"/>
  <c r="Z17" i="3"/>
  <c r="Z12" i="2"/>
  <c r="Z9" i="2"/>
  <c r="Z14" i="2"/>
  <c r="Z8" i="2"/>
  <c r="Z13" i="2"/>
  <c r="Z10" i="2"/>
  <c r="Z15" i="2"/>
  <c r="Z27" i="2"/>
  <c r="Z19" i="2"/>
  <c r="Z26" i="2"/>
  <c r="Z18" i="2"/>
  <c r="Z7" i="2"/>
  <c r="Z21" i="2"/>
  <c r="Z11" i="2"/>
  <c r="Z17" i="2"/>
  <c r="Z22" i="2"/>
  <c r="Z23" i="2"/>
  <c r="Z24" i="2"/>
  <c r="Z20" i="2"/>
  <c r="Z16" i="2"/>
  <c r="Z25" i="2"/>
  <c r="Z59" i="1"/>
  <c r="Z65" i="1"/>
  <c r="Z18" i="1"/>
  <c r="Z28" i="1"/>
  <c r="Z62" i="1"/>
  <c r="Z67" i="1"/>
  <c r="Z60" i="1"/>
  <c r="Z35" i="1"/>
  <c r="Z61" i="1"/>
  <c r="Z27" i="1"/>
  <c r="Z8" i="1"/>
  <c r="Z11" i="1"/>
  <c r="Z30" i="1"/>
  <c r="Z17" i="1"/>
  <c r="Z22" i="1"/>
  <c r="Z36" i="1"/>
  <c r="Z24" i="1"/>
  <c r="Z10" i="1"/>
  <c r="Z16" i="1"/>
  <c r="Z37" i="1"/>
  <c r="Z75" i="1"/>
  <c r="Z54" i="1"/>
  <c r="Z46" i="1"/>
  <c r="Z26" i="1"/>
  <c r="Z6" i="1"/>
  <c r="Z20" i="1"/>
  <c r="Z23" i="1"/>
  <c r="Z66" i="1"/>
  <c r="Z21" i="1"/>
  <c r="Z50" i="1"/>
  <c r="Z53" i="1"/>
  <c r="Z9" i="1"/>
  <c r="Z25" i="1"/>
  <c r="Z42" i="1"/>
  <c r="Z70" i="1"/>
  <c r="Z19" i="1"/>
  <c r="Z74" i="1"/>
  <c r="Z31" i="1"/>
  <c r="Z7" i="1"/>
  <c r="Z29" i="1"/>
  <c r="Z34" i="1"/>
  <c r="Z51" i="1"/>
  <c r="Z32" i="1"/>
  <c r="Z72" i="1"/>
  <c r="Z14" i="1"/>
  <c r="Z49" i="1"/>
  <c r="Z73" i="1"/>
  <c r="Z13" i="1"/>
  <c r="Z33" i="1"/>
  <c r="Z63" i="1"/>
  <c r="Z47" i="1"/>
  <c r="Z12" i="1"/>
  <c r="Z64" i="1"/>
  <c r="Z71" i="1"/>
  <c r="Z44" i="1"/>
  <c r="Z41" i="1"/>
  <c r="Z38" i="1"/>
  <c r="Z40" i="1"/>
  <c r="Z43" i="1"/>
</calcChain>
</file>

<file path=xl/sharedStrings.xml><?xml version="1.0" encoding="utf-8"?>
<sst xmlns="http://schemas.openxmlformats.org/spreadsheetml/2006/main" count="663" uniqueCount="247">
  <si>
    <t>Memoriál Marie Široké</t>
  </si>
  <si>
    <t>23.5.2015</t>
  </si>
  <si>
    <t>Starší žákyně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</si>
  <si>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</si>
  <si>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</si>
  <si>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</si>
  <si>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</si>
  <si>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</si>
  <si>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</si>
  <si>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</si>
  <si>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</si>
  <si>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</si>
  <si>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</si>
  <si>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</si>
  <si>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</si>
  <si>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</si>
  <si>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</si>
  <si>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</si>
  <si>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</si>
  <si>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přihlášeno po uzávěrce</t>
  </si>
  <si>
    <t>Adamíková Karla</t>
  </si>
  <si>
    <t>GK Vítkovice</t>
  </si>
  <si>
    <t>Urbancová, Žitníková, Prutkayová</t>
  </si>
  <si>
    <t>Chylová Petra</t>
  </si>
  <si>
    <t>Urbancová, Žitníková</t>
  </si>
  <si>
    <t>Moocová Sára</t>
  </si>
  <si>
    <t>Poledníková Julie</t>
  </si>
  <si>
    <t>Semaniv Julie</t>
  </si>
  <si>
    <t>Prutkayová</t>
  </si>
  <si>
    <t>Skleničková Julie</t>
  </si>
  <si>
    <t>Štěpandová Nela</t>
  </si>
  <si>
    <t>Tihelková Kristýna</t>
  </si>
  <si>
    <t>Žáková Winona</t>
  </si>
  <si>
    <t>Bezová Kateřina</t>
  </si>
  <si>
    <t>GYMPRA</t>
  </si>
  <si>
    <t>Morysková, Konečný</t>
  </si>
  <si>
    <t>Burdová Anika</t>
  </si>
  <si>
    <t>Freslová Natálie</t>
  </si>
  <si>
    <t>Hofmanová Markéta</t>
  </si>
  <si>
    <t>Čejková, Kopecká</t>
  </si>
  <si>
    <t>Kozáková Kristýna</t>
  </si>
  <si>
    <t>Remutová Nikol</t>
  </si>
  <si>
    <t>Hajdinová Karolína</t>
  </si>
  <si>
    <t>Viceníková Karin</t>
  </si>
  <si>
    <t>Hocelíková Uršula</t>
  </si>
  <si>
    <t>KSG Chemopetrol Litvínov</t>
  </si>
  <si>
    <t>Chaloupková Denisa</t>
  </si>
  <si>
    <t>Makovičková Patricie</t>
  </si>
  <si>
    <t>Mikolášková Michaela</t>
  </si>
  <si>
    <t>Nováková Barbora</t>
  </si>
  <si>
    <t>Rejlková Iveta</t>
  </si>
  <si>
    <t>Strýhalová Agáta</t>
  </si>
  <si>
    <t>Knoblochová Vilemína</t>
  </si>
  <si>
    <t>SK Hradčany</t>
  </si>
  <si>
    <t>Panský, Opočenská</t>
  </si>
  <si>
    <t>Vápenková Johana</t>
  </si>
  <si>
    <t>Vejmolová Viktorie</t>
  </si>
  <si>
    <t>Mrázková Hana</t>
  </si>
  <si>
    <t>Cardová</t>
  </si>
  <si>
    <t>Křibíková Lucie</t>
  </si>
  <si>
    <t>Jelínková Karolína</t>
  </si>
  <si>
    <t>Kozáková Barbora</t>
  </si>
  <si>
    <t>Kršková Monika</t>
  </si>
  <si>
    <t>Veselovská Anna</t>
  </si>
  <si>
    <t>Boušková Eva</t>
  </si>
  <si>
    <t>TJ Bohemians Praha</t>
  </si>
  <si>
    <t>Najmanová, Husáková, Nazarenko</t>
  </si>
  <si>
    <t>Krutilová Nicole</t>
  </si>
  <si>
    <t>Maříková Lucie</t>
  </si>
  <si>
    <t>Přenosilová Nicol</t>
  </si>
  <si>
    <t>Šimková Veronika</t>
  </si>
  <si>
    <t>Vránová Viktorie</t>
  </si>
  <si>
    <t>Vrecionová Alžběta</t>
  </si>
  <si>
    <t>Fiřtovi, Nazarenko</t>
  </si>
  <si>
    <t>Hájková Veronika</t>
  </si>
  <si>
    <t>Tichá Anna</t>
  </si>
  <si>
    <t>TJ Doksy</t>
  </si>
  <si>
    <t>Kamenská Klaudie</t>
  </si>
  <si>
    <t>Lawson Olivia</t>
  </si>
  <si>
    <t>Ulrychová Agáta</t>
  </si>
  <si>
    <t>TJ Pedagog Modřany</t>
  </si>
  <si>
    <t>Dufková Markéta</t>
  </si>
  <si>
    <t>TJ Sokol Domažlice</t>
  </si>
  <si>
    <t>Gibfriedová</t>
  </si>
  <si>
    <t>Kocková Vanessa</t>
  </si>
  <si>
    <t>Kreibichová Aneta</t>
  </si>
  <si>
    <t>TJ Sokol Horní Počernice</t>
  </si>
  <si>
    <t>Augustová, Hubáčková</t>
  </si>
  <si>
    <t>Pastrňáková Julie</t>
  </si>
  <si>
    <t>Kopecká Z+E, Novotná</t>
  </si>
  <si>
    <t>Kalinová Adéla</t>
  </si>
  <si>
    <t>Kopecká Z+E, Sedláková</t>
  </si>
  <si>
    <t>Ohanková Julie</t>
  </si>
  <si>
    <t>Zervanová Emílie</t>
  </si>
  <si>
    <t>Bohatová Laura</t>
  </si>
  <si>
    <t>Šotolová, Kadlecová, Rosendorfová</t>
  </si>
  <si>
    <t>Boháčová Markéta</t>
  </si>
  <si>
    <t>TJ Sokol Kampa</t>
  </si>
  <si>
    <t>Pospíšilová</t>
  </si>
  <si>
    <t>Steindlová Valerie Anna</t>
  </si>
  <si>
    <t>Šabatová Anastacia</t>
  </si>
  <si>
    <t>Nekvasilová Kateřina</t>
  </si>
  <si>
    <t>Libichová</t>
  </si>
  <si>
    <t>TJ Sokol Kladno</t>
  </si>
  <si>
    <t>Podpěra</t>
  </si>
  <si>
    <t>Dlouhá Aneta</t>
  </si>
  <si>
    <t>Košťálová Gabriela</t>
  </si>
  <si>
    <t>Machová Tereza</t>
  </si>
  <si>
    <t>Rejfková Veronika</t>
  </si>
  <si>
    <t>TJ Sokol Kolín</t>
  </si>
  <si>
    <t>Klimešová Justina Ella</t>
  </si>
  <si>
    <t>Ondrová Viktorie</t>
  </si>
  <si>
    <t>TJ Sokol Poděbrady</t>
  </si>
  <si>
    <t>Březinová Viktorie</t>
  </si>
  <si>
    <t>TJ Sokol Praha Vršovice</t>
  </si>
  <si>
    <t>Pinkavová</t>
  </si>
  <si>
    <t>Králová Anna</t>
  </si>
  <si>
    <t>Flašková Sofie</t>
  </si>
  <si>
    <t>TJ Spartak MAS Sezimovo Ústí</t>
  </si>
  <si>
    <t>Panošová, Cepák</t>
  </si>
  <si>
    <t>Honzíková Klára</t>
  </si>
  <si>
    <t>Cermanová Kateřina</t>
  </si>
  <si>
    <t>TJ Spartak Vrchlabí</t>
  </si>
  <si>
    <t>Nyklíčková</t>
  </si>
  <si>
    <t>Kalenská Gabriela</t>
  </si>
  <si>
    <t>Brabcová Veronika</t>
  </si>
  <si>
    <t>TJ Stadion Ústí nad Labem</t>
  </si>
  <si>
    <t>Hoskovská, Petráček</t>
  </si>
  <si>
    <t>Kökertová Hana</t>
  </si>
  <si>
    <t>Žákyně A</t>
  </si>
  <si>
    <t>Štroblíková Renáta</t>
  </si>
  <si>
    <t>Čondlová Clarissa</t>
  </si>
  <si>
    <t>Pavlů Kateřina</t>
  </si>
  <si>
    <t>SG Liberec</t>
  </si>
  <si>
    <t>Vrchovecká, Petráček</t>
  </si>
  <si>
    <t>Kokrdová Daniela</t>
  </si>
  <si>
    <t>Joannidu Niki</t>
  </si>
  <si>
    <t>Zelenkova Viktorie</t>
  </si>
  <si>
    <t>Brabcová Natálie</t>
  </si>
  <si>
    <t>Dušková Klára</t>
  </si>
  <si>
    <t>Pražáková Arleta</t>
  </si>
  <si>
    <t>Vážanová Emma</t>
  </si>
  <si>
    <t>Vojtová Adéla</t>
  </si>
  <si>
    <t>Zahradníčková Lucie</t>
  </si>
  <si>
    <t>Šotolová</t>
  </si>
  <si>
    <t>Derková Sabina</t>
  </si>
  <si>
    <t>Doležalová Evelína</t>
  </si>
  <si>
    <t>Hálová Daniela</t>
  </si>
  <si>
    <t>Novotná</t>
  </si>
  <si>
    <t>Pokorná Andrea</t>
  </si>
  <si>
    <t>Šabatová Michaela</t>
  </si>
  <si>
    <t>Novotná, Pospíšilová</t>
  </si>
  <si>
    <t>Dlouhá Nela</t>
  </si>
  <si>
    <t>Kacálková</t>
  </si>
  <si>
    <t>Dvořáková Kristýna</t>
  </si>
  <si>
    <t>Jefimová Jaroslava</t>
  </si>
  <si>
    <t>Štemberová Veronika</t>
  </si>
  <si>
    <t>Rožánková Žofie</t>
  </si>
  <si>
    <t>Rožánek</t>
  </si>
  <si>
    <t>Urbánková Natálie</t>
  </si>
  <si>
    <t>Bálková Zuzana</t>
  </si>
  <si>
    <t>TJ Sokol Příbram</t>
  </si>
  <si>
    <t>Dandová Veronika</t>
  </si>
  <si>
    <t>Radová Kateřina</t>
  </si>
  <si>
    <t>Jeřábková Amélie</t>
  </si>
  <si>
    <t>TJ Sokol Žižkov II</t>
  </si>
  <si>
    <t>Novotná, Petráková</t>
  </si>
  <si>
    <t>Podlahová Karolína</t>
  </si>
  <si>
    <t>Panošová, Cepák, Prokop</t>
  </si>
  <si>
    <t>Kadetky</t>
  </si>
  <si>
    <t>Jadrníčková Sarah</t>
  </si>
  <si>
    <t>Jaskovičová Lenka</t>
  </si>
  <si>
    <t>kolektiv trenérů</t>
  </si>
  <si>
    <t>Zajacová Viktorie</t>
  </si>
  <si>
    <t>SG TJ Třinec</t>
  </si>
  <si>
    <t>Marešová Natalie</t>
  </si>
  <si>
    <t>Moravcová Kristina</t>
  </si>
  <si>
    <t>Schneiderová Barbora</t>
  </si>
  <si>
    <t>Husáková Barbora</t>
  </si>
  <si>
    <t>Fiřtovi, Tcholakova, Nazarenko</t>
  </si>
  <si>
    <t>Huslarová Natálie</t>
  </si>
  <si>
    <t>Žifčák, Tcholakova, Nazarenko</t>
  </si>
  <si>
    <t>Kalnitska Olesya</t>
  </si>
  <si>
    <t>Kovaříková Tereza</t>
  </si>
  <si>
    <t>Fiřtová Eliška</t>
  </si>
  <si>
    <t>Coufalová Magdaléna</t>
  </si>
  <si>
    <t>Hálová Sabina</t>
  </si>
  <si>
    <t>Riantová Natálie</t>
  </si>
  <si>
    <t>Sedláková Eliška</t>
  </si>
  <si>
    <t>Šritterová Adéla</t>
  </si>
  <si>
    <t>Bauerfeindová Nela</t>
  </si>
  <si>
    <t>Klasnová Tereza</t>
  </si>
  <si>
    <t>Juniorky a ženy</t>
  </si>
  <si>
    <t>Bartuňková Karolína</t>
  </si>
  <si>
    <t>Brabcová Kristýna</t>
  </si>
  <si>
    <t>Šebáková Veronika</t>
  </si>
  <si>
    <t>Bezstarosti Lenka</t>
  </si>
  <si>
    <t>Žifčák</t>
  </si>
  <si>
    <t>Lisá Dominika</t>
  </si>
  <si>
    <t>Juiorky EYOF</t>
  </si>
  <si>
    <t>Ringerová Viktorie</t>
  </si>
  <si>
    <t>Farana, Grmelová, Mayerhoferová</t>
  </si>
  <si>
    <t>Smolecová Laura</t>
  </si>
  <si>
    <t>Jiříková Lucie</t>
  </si>
  <si>
    <t>Holasová Aneta</t>
  </si>
  <si>
    <t>Kühnová Marie</t>
  </si>
  <si>
    <t>Měrková Adéla</t>
  </si>
  <si>
    <t>Měrková Vendula</t>
  </si>
  <si>
    <t>Fišerová Barbora</t>
  </si>
  <si>
    <t>Dvořáková</t>
  </si>
  <si>
    <t xml:space="preserve"> 110 cm</t>
  </si>
  <si>
    <t xml:space="preserve"> 120 cm</t>
  </si>
  <si>
    <t xml:space="preserve"> 115 cm</t>
  </si>
  <si>
    <t>Procházková</t>
  </si>
  <si>
    <t>Kargalcev, Šturmová</t>
  </si>
  <si>
    <t>Vaďurová</t>
  </si>
  <si>
    <t>TJ Sokol Brno I</t>
  </si>
  <si>
    <t>Klimešová</t>
  </si>
  <si>
    <t>Jakšová</t>
  </si>
  <si>
    <t>Šilínková</t>
  </si>
  <si>
    <t>Taftlová</t>
  </si>
  <si>
    <t>Pokorná</t>
  </si>
  <si>
    <t>KSG Most</t>
  </si>
  <si>
    <t>KSG Rosice</t>
  </si>
  <si>
    <t>ŠK Uherský Ostroh</t>
  </si>
  <si>
    <t>TJ Sokol Moravská Ostrava I</t>
  </si>
  <si>
    <t>Drtílková, Jurčová, Kinclová</t>
  </si>
  <si>
    <t xml:space="preserve"> 125 cm</t>
  </si>
  <si>
    <t>Jíchová</t>
  </si>
  <si>
    <t>Procházková, Novotná</t>
  </si>
  <si>
    <t>Velikanova Lilian</t>
  </si>
  <si>
    <t>Vyzinovi</t>
  </si>
  <si>
    <t>GSK Spartak Děčín</t>
  </si>
  <si>
    <t>Blatecká</t>
  </si>
  <si>
    <t>Vlková</t>
  </si>
  <si>
    <t>Lužová, Kostrbík</t>
  </si>
  <si>
    <t>nářadí</t>
  </si>
  <si>
    <t>sled</t>
  </si>
  <si>
    <t>1. sled</t>
  </si>
  <si>
    <t>PŘ</t>
  </si>
  <si>
    <t>BR</t>
  </si>
  <si>
    <t>KL</t>
  </si>
  <si>
    <t>PR</t>
  </si>
  <si>
    <t>PAUZA</t>
  </si>
  <si>
    <t>2. sled</t>
  </si>
  <si>
    <t>4. sled</t>
  </si>
  <si>
    <t>3. sled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</si>
</sst>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rgb="FF000000"/>
      <name val="Calibri"/>
    </font>
    <font>
      <sz val="10.5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sz val="10.5"/>
      <name val="Calibri"/>
      <family val="2"/>
      <charset val="238"/>
    </font>
    <font>
      <b/>
      <sz val="10.5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CC66"/>
        <bgColor rgb="FF000000"/>
      </patternFill>
    </fill>
    <fill>
      <patternFill patternType="solid">
        <fgColor rgb="FF00CC66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3" borderId="0" xfId="0" applyFont="1" applyFill="1"/>
    <xf numFmtId="0" fontId="5" fillId="0" borderId="0" xfId="0" applyFont="1" applyAlignment="1">
      <alignment horizontal="left"/>
    </xf>
    <xf numFmtId="0" fontId="2" fillId="3" borderId="0" xfId="0" applyFont="1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3" fillId="0" borderId="0" xfId="0" applyFont="1" applyFill="1" applyBorder="1"/>
  </cellXfs>
  <cellStyles count="1">
    <cellStyle name="Normální" xfId="0" builtinId="0"/>
  </cellStyles>
  <dxfs count="0"/>
  <tableStyles count="0" defaultTableStyle="TableStyleMedium9"/>
  <colors>
    <mruColors>
      <color rgb="FF00CC66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1"/>
  <sheetViews>
    <sheetView tabSelected="1" view="pageBreakPreview" zoomScaleNormal="100" zoomScaleSheetLayoutView="100" workbookViewId="0">
      <selection activeCell="AB1" sqref="AB1:AB1048576"/>
    </sheetView>
  </sheetViews>
  <sheetFormatPr defaultRowHeight="14.25" x14ac:dyDescent="0.25"/>
  <cols>
    <col min="1" max="1" width="8.5703125" style="26" customWidth="1"/>
    <col min="2" max="2" width="8.7109375" style="26" bestFit="1" customWidth="1"/>
    <col min="3" max="3" width="8.85546875" style="1" bestFit="1" customWidth="1"/>
    <col min="4" max="4" width="7.7109375" style="1" hidden="1" customWidth="1"/>
    <col min="5" max="5" width="10.5703125" style="1" hidden="1" customWidth="1"/>
    <col min="6" max="6" width="20.28515625" style="1" bestFit="1" customWidth="1"/>
    <col min="7" max="7" width="8.5703125" style="1" bestFit="1" customWidth="1"/>
    <col min="8" max="8" width="25.28515625" style="1" bestFit="1" customWidth="1"/>
    <col min="9" max="9" width="29.7109375" style="1" bestFit="1" customWidth="1"/>
    <col min="10" max="11" width="5.5703125" style="1" hidden="1" customWidth="1"/>
    <col min="12" max="12" width="6.5703125" style="1" hidden="1" customWidth="1"/>
    <col min="13" max="13" width="10.140625" style="1" hidden="1" customWidth="1"/>
    <col min="14" max="15" width="5.5703125" style="1" hidden="1" customWidth="1"/>
    <col min="16" max="16" width="6.5703125" style="1" hidden="1" customWidth="1"/>
    <col min="17" max="17" width="8.7109375" style="1" hidden="1" customWidth="1"/>
    <col min="18" max="19" width="5.5703125" style="1" hidden="1" customWidth="1"/>
    <col min="20" max="20" width="6.5703125" style="1" hidden="1" customWidth="1"/>
    <col min="21" max="21" width="9.42578125" style="1" hidden="1" customWidth="1"/>
    <col min="22" max="23" width="5.5703125" style="1" hidden="1" customWidth="1"/>
    <col min="24" max="24" width="6.5703125" style="1" hidden="1" customWidth="1"/>
    <col min="25" max="25" width="10" style="1" hidden="1" customWidth="1"/>
    <col min="26" max="26" width="9.140625" style="1" hidden="1" customWidth="1"/>
    <col min="27" max="27" width="7.5703125" style="3" bestFit="1" customWidth="1"/>
    <col min="28" max="28" width="30" style="1" hidden="1" customWidth="1"/>
    <col min="29" max="29" width="15" style="1" customWidth="1"/>
    <col min="30" max="16384" width="9.140625" style="1"/>
  </cols>
  <sheetData>
    <row r="1" spans="1:29" ht="15" x14ac:dyDescent="0.25">
      <c r="F1" s="21" t="s">
        <v>0</v>
      </c>
    </row>
    <row r="2" spans="1:29" ht="15" x14ac:dyDescent="0.25">
      <c r="F2" s="21" t="s">
        <v>1</v>
      </c>
    </row>
    <row r="3" spans="1:29" ht="15" x14ac:dyDescent="0.25">
      <c r="F3" s="21" t="s">
        <v>2</v>
      </c>
    </row>
    <row r="5" spans="1:29" s="20" customFormat="1" x14ac:dyDescent="0.25">
      <c r="A5" s="18" t="s">
        <v>237</v>
      </c>
      <c r="B5" s="18" t="s">
        <v>236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10</v>
      </c>
      <c r="O5" s="18" t="s">
        <v>11</v>
      </c>
      <c r="P5" s="18" t="s">
        <v>12</v>
      </c>
      <c r="Q5" s="18" t="s">
        <v>14</v>
      </c>
      <c r="R5" s="18" t="s">
        <v>10</v>
      </c>
      <c r="S5" s="18" t="s">
        <v>11</v>
      </c>
      <c r="T5" s="18" t="s">
        <v>12</v>
      </c>
      <c r="U5" s="18" t="s">
        <v>15</v>
      </c>
      <c r="V5" s="18" t="s">
        <v>10</v>
      </c>
      <c r="W5" s="18" t="s">
        <v>11</v>
      </c>
      <c r="X5" s="18" t="s">
        <v>12</v>
      </c>
      <c r="Y5" s="18" t="s">
        <v>16</v>
      </c>
      <c r="Z5" s="18" t="s">
        <v>17</v>
      </c>
      <c r="AA5" s="19" t="s">
        <v>18</v>
      </c>
      <c r="AB5" s="18" t="s">
        <v>19</v>
      </c>
    </row>
    <row r="6" spans="1:29" x14ac:dyDescent="0.25">
      <c r="A6" s="25" t="s">
        <v>238</v>
      </c>
      <c r="B6" s="25" t="s">
        <v>239</v>
      </c>
      <c r="C6" s="7">
        <v>1</v>
      </c>
      <c r="D6" s="7">
        <v>883941</v>
      </c>
      <c r="E6" s="7">
        <v>5099</v>
      </c>
      <c r="F6" s="7" t="s">
        <v>52</v>
      </c>
      <c r="G6" s="7">
        <v>2006</v>
      </c>
      <c r="H6" s="7" t="s">
        <v>53</v>
      </c>
      <c r="I6" s="7" t="s">
        <v>54</v>
      </c>
      <c r="J6" s="8">
        <v>0</v>
      </c>
      <c r="K6" s="8">
        <v>0</v>
      </c>
      <c r="L6" s="8">
        <v>0</v>
      </c>
      <c r="M6" s="9">
        <f t="shared" ref="M6:M37" si="0">J6+K6-L6</f>
        <v>0</v>
      </c>
      <c r="N6" s="8">
        <v>0</v>
      </c>
      <c r="O6" s="8">
        <v>0</v>
      </c>
      <c r="P6" s="8">
        <v>0</v>
      </c>
      <c r="Q6" s="9">
        <f t="shared" ref="Q6:Q37" si="1">N6+O6-P6</f>
        <v>0</v>
      </c>
      <c r="R6" s="8">
        <v>0</v>
      </c>
      <c r="S6" s="8">
        <v>0</v>
      </c>
      <c r="T6" s="8">
        <v>0</v>
      </c>
      <c r="U6" s="9">
        <f t="shared" ref="U6:U37" si="2">R6+S6-T6</f>
        <v>0</v>
      </c>
      <c r="V6" s="8">
        <v>0</v>
      </c>
      <c r="W6" s="8">
        <v>0</v>
      </c>
      <c r="X6" s="8">
        <v>0</v>
      </c>
      <c r="Y6" s="9">
        <f t="shared" ref="Y6:Y37" si="3">V6+W6-X6</f>
        <v>0</v>
      </c>
      <c r="Z6" s="9">
        <f t="shared" ref="Z6:Z37" si="4">M6+Q6+U6+Y6</f>
        <v>0</v>
      </c>
      <c r="AA6" s="10" t="s">
        <v>210</v>
      </c>
    </row>
    <row r="7" spans="1:29" x14ac:dyDescent="0.25">
      <c r="A7" s="25"/>
      <c r="B7" s="25"/>
      <c r="C7" s="7">
        <v>2</v>
      </c>
      <c r="D7" s="7">
        <v>402510</v>
      </c>
      <c r="E7" s="7">
        <v>1319</v>
      </c>
      <c r="F7" s="7" t="s">
        <v>75</v>
      </c>
      <c r="G7" s="7">
        <v>2006</v>
      </c>
      <c r="H7" s="7" t="s">
        <v>76</v>
      </c>
      <c r="I7" s="7" t="s">
        <v>217</v>
      </c>
      <c r="J7" s="8">
        <v>0</v>
      </c>
      <c r="K7" s="8">
        <v>0</v>
      </c>
      <c r="L7" s="8">
        <v>0</v>
      </c>
      <c r="M7" s="9">
        <f t="shared" si="0"/>
        <v>0</v>
      </c>
      <c r="N7" s="8">
        <v>0</v>
      </c>
      <c r="O7" s="8">
        <v>0</v>
      </c>
      <c r="P7" s="8">
        <v>0</v>
      </c>
      <c r="Q7" s="9">
        <f t="shared" si="1"/>
        <v>0</v>
      </c>
      <c r="R7" s="8">
        <v>0</v>
      </c>
      <c r="S7" s="8">
        <v>0</v>
      </c>
      <c r="T7" s="8">
        <v>0</v>
      </c>
      <c r="U7" s="9">
        <f t="shared" si="2"/>
        <v>0</v>
      </c>
      <c r="V7" s="8">
        <v>0</v>
      </c>
      <c r="W7" s="8">
        <v>0</v>
      </c>
      <c r="X7" s="8">
        <v>0</v>
      </c>
      <c r="Y7" s="9">
        <f t="shared" si="3"/>
        <v>0</v>
      </c>
      <c r="Z7" s="9">
        <f t="shared" si="4"/>
        <v>0</v>
      </c>
      <c r="AA7" s="10" t="s">
        <v>210</v>
      </c>
    </row>
    <row r="8" spans="1:29" x14ac:dyDescent="0.25">
      <c r="A8" s="27"/>
      <c r="B8" s="27"/>
      <c r="C8" s="7">
        <v>3</v>
      </c>
      <c r="D8" s="11">
        <v>535355</v>
      </c>
      <c r="E8" s="11">
        <v>9439</v>
      </c>
      <c r="F8" s="11" t="s">
        <v>36</v>
      </c>
      <c r="G8" s="11">
        <v>2005</v>
      </c>
      <c r="H8" s="11" t="s">
        <v>34</v>
      </c>
      <c r="I8" s="11" t="s">
        <v>35</v>
      </c>
      <c r="J8" s="12">
        <v>0</v>
      </c>
      <c r="K8" s="12">
        <v>0</v>
      </c>
      <c r="L8" s="12">
        <v>0</v>
      </c>
      <c r="M8" s="13">
        <f t="shared" si="0"/>
        <v>0</v>
      </c>
      <c r="N8" s="12">
        <v>0</v>
      </c>
      <c r="O8" s="12">
        <v>0</v>
      </c>
      <c r="P8" s="12">
        <v>0</v>
      </c>
      <c r="Q8" s="13">
        <f t="shared" si="1"/>
        <v>0</v>
      </c>
      <c r="R8" s="12">
        <v>0</v>
      </c>
      <c r="S8" s="12">
        <v>0</v>
      </c>
      <c r="T8" s="12">
        <v>0</v>
      </c>
      <c r="U8" s="13">
        <f t="shared" si="2"/>
        <v>0</v>
      </c>
      <c r="V8" s="12">
        <v>0</v>
      </c>
      <c r="W8" s="12">
        <v>0</v>
      </c>
      <c r="X8" s="12">
        <v>0</v>
      </c>
      <c r="Y8" s="13">
        <f t="shared" si="3"/>
        <v>0</v>
      </c>
      <c r="Z8" s="13">
        <f t="shared" si="4"/>
        <v>0</v>
      </c>
      <c r="AA8" s="10" t="s">
        <v>210</v>
      </c>
    </row>
    <row r="9" spans="1:29" x14ac:dyDescent="0.25">
      <c r="A9" s="27"/>
      <c r="B9" s="27"/>
      <c r="C9" s="7">
        <v>4</v>
      </c>
      <c r="D9" s="11">
        <v>493376</v>
      </c>
      <c r="E9" s="11">
        <v>4277</v>
      </c>
      <c r="F9" s="11" t="s">
        <v>62</v>
      </c>
      <c r="G9" s="11">
        <v>2007</v>
      </c>
      <c r="H9" s="11" t="s">
        <v>216</v>
      </c>
      <c r="I9" s="11" t="s">
        <v>233</v>
      </c>
      <c r="J9" s="12">
        <v>0</v>
      </c>
      <c r="K9" s="12">
        <v>0</v>
      </c>
      <c r="L9" s="12">
        <v>0</v>
      </c>
      <c r="M9" s="13">
        <f t="shared" si="0"/>
        <v>0</v>
      </c>
      <c r="N9" s="12">
        <v>0</v>
      </c>
      <c r="O9" s="12">
        <v>0</v>
      </c>
      <c r="P9" s="12">
        <v>0</v>
      </c>
      <c r="Q9" s="13">
        <f t="shared" si="1"/>
        <v>0</v>
      </c>
      <c r="R9" s="12">
        <v>0</v>
      </c>
      <c r="S9" s="12">
        <v>0</v>
      </c>
      <c r="T9" s="12">
        <v>0</v>
      </c>
      <c r="U9" s="13">
        <f t="shared" si="2"/>
        <v>0</v>
      </c>
      <c r="V9" s="12">
        <v>0</v>
      </c>
      <c r="W9" s="12">
        <v>0</v>
      </c>
      <c r="X9" s="12">
        <v>0</v>
      </c>
      <c r="Y9" s="13">
        <f t="shared" si="3"/>
        <v>0</v>
      </c>
      <c r="Z9" s="13">
        <f t="shared" si="4"/>
        <v>0</v>
      </c>
      <c r="AA9" s="14" t="s">
        <v>210</v>
      </c>
      <c r="AB9" s="4"/>
      <c r="AC9" s="4"/>
    </row>
    <row r="10" spans="1:29" x14ac:dyDescent="0.25">
      <c r="A10" s="25"/>
      <c r="B10" s="25"/>
      <c r="C10" s="7">
        <v>5</v>
      </c>
      <c r="D10" s="7">
        <v>272037</v>
      </c>
      <c r="E10" s="7">
        <v>4322</v>
      </c>
      <c r="F10" s="7" t="s">
        <v>44</v>
      </c>
      <c r="G10" s="7">
        <v>2006</v>
      </c>
      <c r="H10" s="7" t="s">
        <v>45</v>
      </c>
      <c r="I10" s="7" t="s">
        <v>214</v>
      </c>
      <c r="J10" s="8">
        <v>0</v>
      </c>
      <c r="K10" s="8">
        <v>0</v>
      </c>
      <c r="L10" s="8">
        <v>0</v>
      </c>
      <c r="M10" s="9">
        <f t="shared" si="0"/>
        <v>0</v>
      </c>
      <c r="N10" s="8">
        <v>0</v>
      </c>
      <c r="O10" s="8">
        <v>0</v>
      </c>
      <c r="P10" s="8">
        <v>0</v>
      </c>
      <c r="Q10" s="9">
        <f t="shared" si="1"/>
        <v>0</v>
      </c>
      <c r="R10" s="8">
        <v>0</v>
      </c>
      <c r="S10" s="8">
        <v>0</v>
      </c>
      <c r="T10" s="8">
        <v>0</v>
      </c>
      <c r="U10" s="9">
        <f t="shared" si="2"/>
        <v>0</v>
      </c>
      <c r="V10" s="8">
        <v>0</v>
      </c>
      <c r="W10" s="8">
        <v>0</v>
      </c>
      <c r="X10" s="8">
        <v>0</v>
      </c>
      <c r="Y10" s="9">
        <f t="shared" si="3"/>
        <v>0</v>
      </c>
      <c r="Z10" s="9">
        <f t="shared" si="4"/>
        <v>0</v>
      </c>
      <c r="AA10" s="10" t="s">
        <v>210</v>
      </c>
      <c r="AB10" s="4"/>
      <c r="AC10" s="4"/>
    </row>
    <row r="11" spans="1:29" x14ac:dyDescent="0.25">
      <c r="A11" s="27"/>
      <c r="B11" s="27"/>
      <c r="C11" s="7">
        <v>6</v>
      </c>
      <c r="D11" s="11">
        <v>592984</v>
      </c>
      <c r="E11" s="11">
        <v>9439</v>
      </c>
      <c r="F11" s="11" t="s">
        <v>37</v>
      </c>
      <c r="G11" s="11">
        <v>2005</v>
      </c>
      <c r="H11" s="11" t="s">
        <v>34</v>
      </c>
      <c r="I11" s="11" t="s">
        <v>35</v>
      </c>
      <c r="J11" s="12">
        <v>0</v>
      </c>
      <c r="K11" s="12">
        <v>0</v>
      </c>
      <c r="L11" s="12">
        <v>0</v>
      </c>
      <c r="M11" s="13">
        <f t="shared" si="0"/>
        <v>0</v>
      </c>
      <c r="N11" s="12">
        <v>0</v>
      </c>
      <c r="O11" s="12">
        <v>0</v>
      </c>
      <c r="P11" s="12">
        <v>0</v>
      </c>
      <c r="Q11" s="13">
        <f t="shared" si="1"/>
        <v>0</v>
      </c>
      <c r="R11" s="12">
        <v>0</v>
      </c>
      <c r="S11" s="12">
        <v>0</v>
      </c>
      <c r="T11" s="12">
        <v>0</v>
      </c>
      <c r="U11" s="13">
        <f t="shared" si="2"/>
        <v>0</v>
      </c>
      <c r="V11" s="12">
        <v>0</v>
      </c>
      <c r="W11" s="12">
        <v>0</v>
      </c>
      <c r="X11" s="12">
        <v>0</v>
      </c>
      <c r="Y11" s="13">
        <f t="shared" si="3"/>
        <v>0</v>
      </c>
      <c r="Z11" s="13">
        <f t="shared" si="4"/>
        <v>0</v>
      </c>
      <c r="AA11" s="10" t="s">
        <v>210</v>
      </c>
      <c r="AB11" s="4"/>
      <c r="AC11" s="4"/>
    </row>
    <row r="12" spans="1:29" x14ac:dyDescent="0.25">
      <c r="A12" s="25"/>
      <c r="B12" s="25"/>
      <c r="C12" s="7">
        <v>7</v>
      </c>
      <c r="D12" s="7">
        <v>967384</v>
      </c>
      <c r="E12" s="7">
        <v>9879</v>
      </c>
      <c r="F12" s="7" t="s">
        <v>107</v>
      </c>
      <c r="G12" s="7">
        <v>2006</v>
      </c>
      <c r="H12" s="7" t="s">
        <v>103</v>
      </c>
      <c r="I12" s="7" t="s">
        <v>104</v>
      </c>
      <c r="J12" s="8">
        <v>0</v>
      </c>
      <c r="K12" s="8">
        <v>0</v>
      </c>
      <c r="L12" s="8">
        <v>0</v>
      </c>
      <c r="M12" s="9">
        <f t="shared" si="0"/>
        <v>0</v>
      </c>
      <c r="N12" s="8">
        <v>0</v>
      </c>
      <c r="O12" s="8">
        <v>0</v>
      </c>
      <c r="P12" s="8">
        <v>0</v>
      </c>
      <c r="Q12" s="9">
        <f t="shared" si="1"/>
        <v>0</v>
      </c>
      <c r="R12" s="8">
        <v>0</v>
      </c>
      <c r="S12" s="8">
        <v>0</v>
      </c>
      <c r="T12" s="8">
        <v>0</v>
      </c>
      <c r="U12" s="9">
        <f t="shared" si="2"/>
        <v>0</v>
      </c>
      <c r="V12" s="8">
        <v>0</v>
      </c>
      <c r="W12" s="8">
        <v>0</v>
      </c>
      <c r="X12" s="8">
        <v>0</v>
      </c>
      <c r="Y12" s="9">
        <f t="shared" si="3"/>
        <v>0</v>
      </c>
      <c r="Z12" s="9">
        <f t="shared" si="4"/>
        <v>0</v>
      </c>
      <c r="AA12" s="10" t="s">
        <v>210</v>
      </c>
      <c r="AB12" s="4"/>
      <c r="AC12" s="4"/>
    </row>
    <row r="13" spans="1:29" x14ac:dyDescent="0.25">
      <c r="A13" s="25"/>
      <c r="B13" s="25"/>
      <c r="C13" s="7">
        <v>8</v>
      </c>
      <c r="D13" s="7">
        <v>207032</v>
      </c>
      <c r="E13" s="7">
        <v>5172</v>
      </c>
      <c r="F13" s="7" t="s">
        <v>96</v>
      </c>
      <c r="G13" s="7">
        <v>2006</v>
      </c>
      <c r="H13" s="7" t="s">
        <v>97</v>
      </c>
      <c r="I13" s="7" t="s">
        <v>98</v>
      </c>
      <c r="J13" s="8">
        <v>0</v>
      </c>
      <c r="K13" s="8">
        <v>0</v>
      </c>
      <c r="L13" s="8">
        <v>0</v>
      </c>
      <c r="M13" s="9">
        <f t="shared" si="0"/>
        <v>0</v>
      </c>
      <c r="N13" s="8">
        <v>0</v>
      </c>
      <c r="O13" s="8">
        <v>0</v>
      </c>
      <c r="P13" s="8">
        <v>0</v>
      </c>
      <c r="Q13" s="9">
        <f t="shared" si="1"/>
        <v>0</v>
      </c>
      <c r="R13" s="8">
        <v>0</v>
      </c>
      <c r="S13" s="8">
        <v>0</v>
      </c>
      <c r="T13" s="8">
        <v>0</v>
      </c>
      <c r="U13" s="9">
        <f t="shared" si="2"/>
        <v>0</v>
      </c>
      <c r="V13" s="8">
        <v>0</v>
      </c>
      <c r="W13" s="8">
        <v>0</v>
      </c>
      <c r="X13" s="8">
        <v>0</v>
      </c>
      <c r="Y13" s="9">
        <f t="shared" si="3"/>
        <v>0</v>
      </c>
      <c r="Z13" s="9">
        <f t="shared" si="4"/>
        <v>0</v>
      </c>
      <c r="AA13" s="10" t="s">
        <v>210</v>
      </c>
      <c r="AB13" s="4"/>
      <c r="AC13" s="4"/>
    </row>
    <row r="14" spans="1:29" s="4" customFormat="1" x14ac:dyDescent="0.25">
      <c r="A14" s="25"/>
      <c r="B14" s="25" t="s">
        <v>240</v>
      </c>
      <c r="C14" s="7">
        <v>9</v>
      </c>
      <c r="D14" s="7">
        <v>577675</v>
      </c>
      <c r="E14" s="7">
        <v>5965</v>
      </c>
      <c r="F14" s="7" t="s">
        <v>92</v>
      </c>
      <c r="G14" s="7">
        <v>2005</v>
      </c>
      <c r="H14" s="7" t="s">
        <v>86</v>
      </c>
      <c r="I14" s="7" t="s">
        <v>91</v>
      </c>
      <c r="J14" s="8">
        <v>0</v>
      </c>
      <c r="K14" s="8">
        <v>0</v>
      </c>
      <c r="L14" s="8">
        <v>0</v>
      </c>
      <c r="M14" s="9">
        <f t="shared" si="0"/>
        <v>0</v>
      </c>
      <c r="N14" s="8">
        <v>0</v>
      </c>
      <c r="O14" s="8">
        <v>0</v>
      </c>
      <c r="P14" s="8">
        <v>0</v>
      </c>
      <c r="Q14" s="9">
        <f t="shared" si="1"/>
        <v>0</v>
      </c>
      <c r="R14" s="8">
        <v>0</v>
      </c>
      <c r="S14" s="8">
        <v>0</v>
      </c>
      <c r="T14" s="8">
        <v>0</v>
      </c>
      <c r="U14" s="9">
        <f t="shared" si="2"/>
        <v>0</v>
      </c>
      <c r="V14" s="8">
        <v>0</v>
      </c>
      <c r="W14" s="8">
        <v>0</v>
      </c>
      <c r="X14" s="8">
        <v>0</v>
      </c>
      <c r="Y14" s="9">
        <f t="shared" si="3"/>
        <v>0</v>
      </c>
      <c r="Z14" s="9">
        <f t="shared" si="4"/>
        <v>0</v>
      </c>
      <c r="AA14" s="10" t="s">
        <v>210</v>
      </c>
    </row>
    <row r="15" spans="1:29" x14ac:dyDescent="0.25">
      <c r="A15" s="25"/>
      <c r="B15" s="25"/>
      <c r="C15" s="7">
        <v>10</v>
      </c>
      <c r="D15" s="7">
        <v>687032</v>
      </c>
      <c r="E15" s="7">
        <v>1018</v>
      </c>
      <c r="F15" s="7" t="s">
        <v>64</v>
      </c>
      <c r="G15" s="7">
        <v>2006</v>
      </c>
      <c r="H15" s="7" t="s">
        <v>65</v>
      </c>
      <c r="I15" s="7" t="s">
        <v>66</v>
      </c>
      <c r="J15" s="8">
        <v>0</v>
      </c>
      <c r="K15" s="8">
        <v>0</v>
      </c>
      <c r="L15" s="8">
        <v>0</v>
      </c>
      <c r="M15" s="9">
        <f t="shared" si="0"/>
        <v>0</v>
      </c>
      <c r="N15" s="8">
        <v>0</v>
      </c>
      <c r="O15" s="8">
        <v>0</v>
      </c>
      <c r="P15" s="8">
        <v>0</v>
      </c>
      <c r="Q15" s="9">
        <f t="shared" si="1"/>
        <v>0</v>
      </c>
      <c r="R15" s="8">
        <v>0</v>
      </c>
      <c r="S15" s="8">
        <v>0</v>
      </c>
      <c r="T15" s="8">
        <v>0</v>
      </c>
      <c r="U15" s="9">
        <f t="shared" si="2"/>
        <v>0</v>
      </c>
      <c r="V15" s="8">
        <v>0</v>
      </c>
      <c r="W15" s="8">
        <v>0</v>
      </c>
      <c r="X15" s="8">
        <v>0</v>
      </c>
      <c r="Y15" s="9">
        <f t="shared" si="3"/>
        <v>0</v>
      </c>
      <c r="Z15" s="9">
        <f t="shared" si="4"/>
        <v>0</v>
      </c>
      <c r="AA15" s="10" t="s">
        <v>210</v>
      </c>
      <c r="AB15" s="4"/>
      <c r="AC15" s="4"/>
    </row>
    <row r="16" spans="1:29" s="4" customFormat="1" x14ac:dyDescent="0.25">
      <c r="A16" s="25"/>
      <c r="B16" s="25"/>
      <c r="C16" s="7">
        <v>11</v>
      </c>
      <c r="D16" s="7">
        <v>886131</v>
      </c>
      <c r="E16" s="7">
        <v>4322</v>
      </c>
      <c r="F16" s="7" t="s">
        <v>46</v>
      </c>
      <c r="G16" s="7">
        <v>2006</v>
      </c>
      <c r="H16" s="7" t="s">
        <v>45</v>
      </c>
      <c r="I16" s="7" t="s">
        <v>214</v>
      </c>
      <c r="J16" s="8">
        <v>0</v>
      </c>
      <c r="K16" s="8">
        <v>0</v>
      </c>
      <c r="L16" s="8">
        <v>0</v>
      </c>
      <c r="M16" s="9">
        <f t="shared" si="0"/>
        <v>0</v>
      </c>
      <c r="N16" s="8">
        <v>0</v>
      </c>
      <c r="O16" s="8">
        <v>0</v>
      </c>
      <c r="P16" s="8">
        <v>0</v>
      </c>
      <c r="Q16" s="9">
        <f t="shared" si="1"/>
        <v>0</v>
      </c>
      <c r="R16" s="8">
        <v>0</v>
      </c>
      <c r="S16" s="8">
        <v>0</v>
      </c>
      <c r="T16" s="8">
        <v>0</v>
      </c>
      <c r="U16" s="9">
        <f t="shared" si="2"/>
        <v>0</v>
      </c>
      <c r="V16" s="8">
        <v>0</v>
      </c>
      <c r="W16" s="8">
        <v>0</v>
      </c>
      <c r="X16" s="8">
        <v>0</v>
      </c>
      <c r="Y16" s="9">
        <f t="shared" si="3"/>
        <v>0</v>
      </c>
      <c r="Z16" s="9">
        <f t="shared" si="4"/>
        <v>0</v>
      </c>
      <c r="AA16" s="10" t="s">
        <v>210</v>
      </c>
      <c r="AB16" s="1"/>
      <c r="AC16" s="1"/>
    </row>
    <row r="17" spans="1:29" s="4" customFormat="1" x14ac:dyDescent="0.25">
      <c r="A17" s="27"/>
      <c r="B17" s="27"/>
      <c r="C17" s="7">
        <v>12</v>
      </c>
      <c r="D17" s="11">
        <v>148344</v>
      </c>
      <c r="E17" s="11">
        <v>3064</v>
      </c>
      <c r="F17" s="11" t="s">
        <v>40</v>
      </c>
      <c r="G17" s="11">
        <v>2007</v>
      </c>
      <c r="H17" s="11" t="s">
        <v>222</v>
      </c>
      <c r="I17" s="11" t="s">
        <v>39</v>
      </c>
      <c r="J17" s="12">
        <v>0</v>
      </c>
      <c r="K17" s="12">
        <v>0</v>
      </c>
      <c r="L17" s="12">
        <v>0</v>
      </c>
      <c r="M17" s="13">
        <f t="shared" si="0"/>
        <v>0</v>
      </c>
      <c r="N17" s="12">
        <v>0</v>
      </c>
      <c r="O17" s="12">
        <v>0</v>
      </c>
      <c r="P17" s="12">
        <v>0</v>
      </c>
      <c r="Q17" s="13">
        <f t="shared" si="1"/>
        <v>0</v>
      </c>
      <c r="R17" s="12">
        <v>0</v>
      </c>
      <c r="S17" s="12">
        <v>0</v>
      </c>
      <c r="T17" s="12">
        <v>0</v>
      </c>
      <c r="U17" s="13">
        <f t="shared" si="2"/>
        <v>0</v>
      </c>
      <c r="V17" s="12">
        <v>0</v>
      </c>
      <c r="W17" s="12">
        <v>0</v>
      </c>
      <c r="X17" s="12">
        <v>0</v>
      </c>
      <c r="Y17" s="13">
        <f t="shared" si="3"/>
        <v>0</v>
      </c>
      <c r="Z17" s="13">
        <f t="shared" si="4"/>
        <v>0</v>
      </c>
      <c r="AA17" s="10" t="s">
        <v>210</v>
      </c>
      <c r="AB17" s="1"/>
      <c r="AC17" s="1"/>
    </row>
    <row r="18" spans="1:29" s="4" customFormat="1" x14ac:dyDescent="0.25">
      <c r="A18" s="25"/>
      <c r="B18" s="25"/>
      <c r="C18" s="7">
        <v>13</v>
      </c>
      <c r="D18" s="7">
        <v>551663</v>
      </c>
      <c r="E18" s="7">
        <v>7791</v>
      </c>
      <c r="F18" s="7" t="s">
        <v>25</v>
      </c>
      <c r="G18" s="7">
        <v>2007</v>
      </c>
      <c r="H18" s="7" t="s">
        <v>21</v>
      </c>
      <c r="I18" s="7" t="s">
        <v>24</v>
      </c>
      <c r="J18" s="8">
        <v>0</v>
      </c>
      <c r="K18" s="8">
        <v>0</v>
      </c>
      <c r="L18" s="8">
        <v>0</v>
      </c>
      <c r="M18" s="9">
        <f t="shared" si="0"/>
        <v>0</v>
      </c>
      <c r="N18" s="8">
        <v>0</v>
      </c>
      <c r="O18" s="8">
        <v>0</v>
      </c>
      <c r="P18" s="8">
        <v>0</v>
      </c>
      <c r="Q18" s="9">
        <f t="shared" si="1"/>
        <v>0</v>
      </c>
      <c r="R18" s="8">
        <v>0</v>
      </c>
      <c r="S18" s="8">
        <v>0</v>
      </c>
      <c r="T18" s="8">
        <v>0</v>
      </c>
      <c r="U18" s="9">
        <f t="shared" si="2"/>
        <v>0</v>
      </c>
      <c r="V18" s="8">
        <v>0</v>
      </c>
      <c r="W18" s="8">
        <v>0</v>
      </c>
      <c r="X18" s="8">
        <v>0</v>
      </c>
      <c r="Y18" s="9">
        <f t="shared" si="3"/>
        <v>0</v>
      </c>
      <c r="Z18" s="9">
        <f t="shared" si="4"/>
        <v>0</v>
      </c>
      <c r="AA18" s="10" t="s">
        <v>210</v>
      </c>
      <c r="AB18" s="1"/>
      <c r="AC18" s="1"/>
    </row>
    <row r="19" spans="1:29" s="4" customFormat="1" x14ac:dyDescent="0.25">
      <c r="A19" s="25"/>
      <c r="B19" s="25"/>
      <c r="C19" s="7">
        <v>14</v>
      </c>
      <c r="D19" s="7">
        <v>716136</v>
      </c>
      <c r="E19" s="7">
        <v>1018</v>
      </c>
      <c r="F19" s="7" t="s">
        <v>70</v>
      </c>
      <c r="G19" s="7">
        <v>2006</v>
      </c>
      <c r="H19" s="7" t="s">
        <v>65</v>
      </c>
      <c r="I19" s="7" t="s">
        <v>66</v>
      </c>
      <c r="J19" s="8">
        <v>0</v>
      </c>
      <c r="K19" s="8">
        <v>0</v>
      </c>
      <c r="L19" s="8">
        <v>0</v>
      </c>
      <c r="M19" s="9">
        <f t="shared" si="0"/>
        <v>0</v>
      </c>
      <c r="N19" s="8">
        <v>0</v>
      </c>
      <c r="O19" s="8">
        <v>0</v>
      </c>
      <c r="P19" s="8">
        <v>0</v>
      </c>
      <c r="Q19" s="9">
        <f t="shared" si="1"/>
        <v>0</v>
      </c>
      <c r="R19" s="8">
        <v>0</v>
      </c>
      <c r="S19" s="8">
        <v>0</v>
      </c>
      <c r="T19" s="8">
        <v>0</v>
      </c>
      <c r="U19" s="9">
        <f t="shared" si="2"/>
        <v>0</v>
      </c>
      <c r="V19" s="8">
        <v>0</v>
      </c>
      <c r="W19" s="8">
        <v>0</v>
      </c>
      <c r="X19" s="8">
        <v>0</v>
      </c>
      <c r="Y19" s="9">
        <f t="shared" si="3"/>
        <v>0</v>
      </c>
      <c r="Z19" s="9">
        <f t="shared" si="4"/>
        <v>0</v>
      </c>
      <c r="AA19" s="10" t="s">
        <v>210</v>
      </c>
      <c r="AB19" s="1"/>
      <c r="AC19" s="1"/>
    </row>
    <row r="20" spans="1:29" s="4" customFormat="1" x14ac:dyDescent="0.25">
      <c r="A20" s="25"/>
      <c r="B20" s="25"/>
      <c r="C20" s="7">
        <v>15</v>
      </c>
      <c r="D20" s="7">
        <v>617954</v>
      </c>
      <c r="E20" s="7">
        <v>5099</v>
      </c>
      <c r="F20" s="7" t="s">
        <v>55</v>
      </c>
      <c r="G20" s="7">
        <v>2006</v>
      </c>
      <c r="H20" s="7" t="s">
        <v>53</v>
      </c>
      <c r="I20" s="7" t="s">
        <v>54</v>
      </c>
      <c r="J20" s="8">
        <v>0</v>
      </c>
      <c r="K20" s="8">
        <v>0</v>
      </c>
      <c r="L20" s="8">
        <v>0</v>
      </c>
      <c r="M20" s="9">
        <f t="shared" si="0"/>
        <v>0</v>
      </c>
      <c r="N20" s="8">
        <v>0</v>
      </c>
      <c r="O20" s="8">
        <v>0</v>
      </c>
      <c r="P20" s="8">
        <v>0</v>
      </c>
      <c r="Q20" s="9">
        <f t="shared" si="1"/>
        <v>0</v>
      </c>
      <c r="R20" s="8">
        <v>0</v>
      </c>
      <c r="S20" s="8">
        <v>0</v>
      </c>
      <c r="T20" s="8">
        <v>0</v>
      </c>
      <c r="U20" s="9">
        <f t="shared" si="2"/>
        <v>0</v>
      </c>
      <c r="V20" s="8">
        <v>0</v>
      </c>
      <c r="W20" s="8">
        <v>0</v>
      </c>
      <c r="X20" s="8">
        <v>0</v>
      </c>
      <c r="Y20" s="9">
        <f t="shared" si="3"/>
        <v>0</v>
      </c>
      <c r="Z20" s="9">
        <f t="shared" si="4"/>
        <v>0</v>
      </c>
      <c r="AA20" s="10" t="s">
        <v>210</v>
      </c>
      <c r="AB20" s="1"/>
      <c r="AC20" s="1"/>
    </row>
    <row r="21" spans="1:29" s="4" customFormat="1" x14ac:dyDescent="0.25">
      <c r="A21" s="25"/>
      <c r="B21" s="25" t="s">
        <v>241</v>
      </c>
      <c r="C21" s="7">
        <v>16</v>
      </c>
      <c r="D21" s="7">
        <v>600681</v>
      </c>
      <c r="E21" s="7">
        <v>9605</v>
      </c>
      <c r="F21" s="7" t="s">
        <v>59</v>
      </c>
      <c r="G21" s="7">
        <v>2005</v>
      </c>
      <c r="H21" s="7" t="s">
        <v>224</v>
      </c>
      <c r="I21" s="7" t="s">
        <v>215</v>
      </c>
      <c r="J21" s="8">
        <v>0</v>
      </c>
      <c r="K21" s="8">
        <v>0</v>
      </c>
      <c r="L21" s="8">
        <v>0</v>
      </c>
      <c r="M21" s="9">
        <f t="shared" si="0"/>
        <v>0</v>
      </c>
      <c r="N21" s="8">
        <v>0</v>
      </c>
      <c r="O21" s="8">
        <v>0</v>
      </c>
      <c r="P21" s="8">
        <v>0</v>
      </c>
      <c r="Q21" s="9">
        <f t="shared" si="1"/>
        <v>0</v>
      </c>
      <c r="R21" s="8">
        <v>0</v>
      </c>
      <c r="S21" s="8">
        <v>0</v>
      </c>
      <c r="T21" s="8">
        <v>0</v>
      </c>
      <c r="U21" s="9">
        <f t="shared" si="2"/>
        <v>0</v>
      </c>
      <c r="V21" s="8">
        <v>0</v>
      </c>
      <c r="W21" s="8">
        <v>0</v>
      </c>
      <c r="X21" s="8">
        <v>0</v>
      </c>
      <c r="Y21" s="9">
        <f t="shared" si="3"/>
        <v>0</v>
      </c>
      <c r="Z21" s="9">
        <f t="shared" si="4"/>
        <v>0</v>
      </c>
      <c r="AA21" s="10" t="s">
        <v>210</v>
      </c>
      <c r="AB21" s="1"/>
      <c r="AC21" s="1"/>
    </row>
    <row r="22" spans="1:29" x14ac:dyDescent="0.25">
      <c r="A22" s="27"/>
      <c r="B22" s="27"/>
      <c r="C22" s="7">
        <v>17</v>
      </c>
      <c r="D22" s="11">
        <v>184996</v>
      </c>
      <c r="E22" s="11">
        <v>3064</v>
      </c>
      <c r="F22" s="11" t="s">
        <v>41</v>
      </c>
      <c r="G22" s="11">
        <v>2006</v>
      </c>
      <c r="H22" s="11" t="s">
        <v>222</v>
      </c>
      <c r="I22" s="11" t="s">
        <v>39</v>
      </c>
      <c r="J22" s="12">
        <v>0</v>
      </c>
      <c r="K22" s="12">
        <v>0</v>
      </c>
      <c r="L22" s="12">
        <v>0</v>
      </c>
      <c r="M22" s="13">
        <f t="shared" si="0"/>
        <v>0</v>
      </c>
      <c r="N22" s="12">
        <v>0</v>
      </c>
      <c r="O22" s="12">
        <v>0</v>
      </c>
      <c r="P22" s="12">
        <v>0</v>
      </c>
      <c r="Q22" s="13">
        <f t="shared" si="1"/>
        <v>0</v>
      </c>
      <c r="R22" s="12">
        <v>0</v>
      </c>
      <c r="S22" s="12">
        <v>0</v>
      </c>
      <c r="T22" s="12">
        <v>0</v>
      </c>
      <c r="U22" s="13">
        <f t="shared" si="2"/>
        <v>0</v>
      </c>
      <c r="V22" s="12">
        <v>0</v>
      </c>
      <c r="W22" s="12">
        <v>0</v>
      </c>
      <c r="X22" s="12">
        <v>0</v>
      </c>
      <c r="Y22" s="13">
        <f t="shared" si="3"/>
        <v>0</v>
      </c>
      <c r="Z22" s="13">
        <f t="shared" si="4"/>
        <v>0</v>
      </c>
      <c r="AA22" s="10" t="s">
        <v>210</v>
      </c>
    </row>
    <row r="23" spans="1:29" x14ac:dyDescent="0.25">
      <c r="A23" s="25"/>
      <c r="B23" s="25"/>
      <c r="C23" s="7">
        <v>18</v>
      </c>
      <c r="D23" s="7">
        <v>487547</v>
      </c>
      <c r="E23" s="7">
        <v>5099</v>
      </c>
      <c r="F23" s="7" t="s">
        <v>56</v>
      </c>
      <c r="G23" s="7">
        <v>2007</v>
      </c>
      <c r="H23" s="7" t="s">
        <v>53</v>
      </c>
      <c r="I23" s="7" t="s">
        <v>54</v>
      </c>
      <c r="J23" s="8">
        <v>0</v>
      </c>
      <c r="K23" s="8">
        <v>0</v>
      </c>
      <c r="L23" s="8">
        <v>0</v>
      </c>
      <c r="M23" s="9">
        <f t="shared" si="0"/>
        <v>0</v>
      </c>
      <c r="N23" s="8">
        <v>0</v>
      </c>
      <c r="O23" s="8">
        <v>0</v>
      </c>
      <c r="P23" s="8">
        <v>0</v>
      </c>
      <c r="Q23" s="9">
        <f t="shared" si="1"/>
        <v>0</v>
      </c>
      <c r="R23" s="8">
        <v>0</v>
      </c>
      <c r="S23" s="8">
        <v>0</v>
      </c>
      <c r="T23" s="8">
        <v>0</v>
      </c>
      <c r="U23" s="9">
        <f t="shared" si="2"/>
        <v>0</v>
      </c>
      <c r="V23" s="8">
        <v>0</v>
      </c>
      <c r="W23" s="8">
        <v>0</v>
      </c>
      <c r="X23" s="8">
        <v>0</v>
      </c>
      <c r="Y23" s="9">
        <f t="shared" si="3"/>
        <v>0</v>
      </c>
      <c r="Z23" s="9">
        <f t="shared" si="4"/>
        <v>0</v>
      </c>
      <c r="AA23" s="10" t="s">
        <v>210</v>
      </c>
    </row>
    <row r="24" spans="1:29" x14ac:dyDescent="0.25">
      <c r="A24" s="25"/>
      <c r="B24" s="25"/>
      <c r="C24" s="7">
        <v>19</v>
      </c>
      <c r="D24" s="7">
        <v>830146</v>
      </c>
      <c r="E24" s="7">
        <v>8512</v>
      </c>
      <c r="F24" s="7" t="s">
        <v>43</v>
      </c>
      <c r="G24" s="7">
        <v>2005</v>
      </c>
      <c r="H24" s="7" t="s">
        <v>223</v>
      </c>
      <c r="I24" s="7" t="s">
        <v>213</v>
      </c>
      <c r="J24" s="8">
        <v>0</v>
      </c>
      <c r="K24" s="8">
        <v>0</v>
      </c>
      <c r="L24" s="8">
        <v>0</v>
      </c>
      <c r="M24" s="9">
        <f t="shared" si="0"/>
        <v>0</v>
      </c>
      <c r="N24" s="8">
        <v>0</v>
      </c>
      <c r="O24" s="8">
        <v>0</v>
      </c>
      <c r="P24" s="8">
        <v>0</v>
      </c>
      <c r="Q24" s="9">
        <f t="shared" si="1"/>
        <v>0</v>
      </c>
      <c r="R24" s="8">
        <v>0</v>
      </c>
      <c r="S24" s="8">
        <v>0</v>
      </c>
      <c r="T24" s="8">
        <v>0</v>
      </c>
      <c r="U24" s="9">
        <f t="shared" si="2"/>
        <v>0</v>
      </c>
      <c r="V24" s="8">
        <v>0</v>
      </c>
      <c r="W24" s="8">
        <v>0</v>
      </c>
      <c r="X24" s="8">
        <v>0</v>
      </c>
      <c r="Y24" s="9">
        <f t="shared" si="3"/>
        <v>0</v>
      </c>
      <c r="Z24" s="9">
        <f t="shared" si="4"/>
        <v>0</v>
      </c>
      <c r="AA24" s="10" t="s">
        <v>210</v>
      </c>
    </row>
    <row r="25" spans="1:29" x14ac:dyDescent="0.25">
      <c r="A25" s="27"/>
      <c r="B25" s="27"/>
      <c r="C25" s="7">
        <v>20</v>
      </c>
      <c r="D25" s="11">
        <v>370249</v>
      </c>
      <c r="E25" s="11">
        <v>4277</v>
      </c>
      <c r="F25" s="11" t="s">
        <v>63</v>
      </c>
      <c r="G25" s="11">
        <v>2005</v>
      </c>
      <c r="H25" s="11" t="s">
        <v>216</v>
      </c>
      <c r="I25" s="11" t="s">
        <v>233</v>
      </c>
      <c r="J25" s="12">
        <v>0</v>
      </c>
      <c r="K25" s="12">
        <v>0</v>
      </c>
      <c r="L25" s="12">
        <v>0</v>
      </c>
      <c r="M25" s="13">
        <f t="shared" si="0"/>
        <v>0</v>
      </c>
      <c r="N25" s="12">
        <v>0</v>
      </c>
      <c r="O25" s="12">
        <v>0</v>
      </c>
      <c r="P25" s="12">
        <v>0</v>
      </c>
      <c r="Q25" s="13">
        <f t="shared" si="1"/>
        <v>0</v>
      </c>
      <c r="R25" s="12">
        <v>0</v>
      </c>
      <c r="S25" s="12">
        <v>0</v>
      </c>
      <c r="T25" s="12">
        <v>0</v>
      </c>
      <c r="U25" s="13">
        <f t="shared" si="2"/>
        <v>0</v>
      </c>
      <c r="V25" s="12">
        <v>0</v>
      </c>
      <c r="W25" s="12">
        <v>0</v>
      </c>
      <c r="X25" s="12">
        <v>0</v>
      </c>
      <c r="Y25" s="13">
        <f t="shared" si="3"/>
        <v>0</v>
      </c>
      <c r="Z25" s="13">
        <f t="shared" si="4"/>
        <v>0</v>
      </c>
      <c r="AA25" s="14" t="s">
        <v>210</v>
      </c>
    </row>
    <row r="26" spans="1:29" x14ac:dyDescent="0.25">
      <c r="A26" s="25"/>
      <c r="B26" s="25"/>
      <c r="C26" s="7">
        <v>21</v>
      </c>
      <c r="D26" s="7">
        <v>629258</v>
      </c>
      <c r="E26" s="7">
        <v>4322</v>
      </c>
      <c r="F26" s="7" t="s">
        <v>51</v>
      </c>
      <c r="G26" s="7">
        <v>2006</v>
      </c>
      <c r="H26" s="7" t="s">
        <v>45</v>
      </c>
      <c r="I26" s="7" t="s">
        <v>214</v>
      </c>
      <c r="J26" s="8">
        <v>0</v>
      </c>
      <c r="K26" s="8">
        <v>0</v>
      </c>
      <c r="L26" s="8">
        <v>0</v>
      </c>
      <c r="M26" s="9">
        <f t="shared" si="0"/>
        <v>0</v>
      </c>
      <c r="N26" s="8">
        <v>0</v>
      </c>
      <c r="O26" s="8">
        <v>0</v>
      </c>
      <c r="P26" s="8">
        <v>0</v>
      </c>
      <c r="Q26" s="9">
        <f t="shared" si="1"/>
        <v>0</v>
      </c>
      <c r="R26" s="8">
        <v>0</v>
      </c>
      <c r="S26" s="8">
        <v>0</v>
      </c>
      <c r="T26" s="8">
        <v>0</v>
      </c>
      <c r="U26" s="9">
        <f t="shared" si="2"/>
        <v>0</v>
      </c>
      <c r="V26" s="8">
        <v>0</v>
      </c>
      <c r="W26" s="8">
        <v>0</v>
      </c>
      <c r="X26" s="8">
        <v>0</v>
      </c>
      <c r="Y26" s="9">
        <f t="shared" si="3"/>
        <v>0</v>
      </c>
      <c r="Z26" s="9">
        <f t="shared" si="4"/>
        <v>0</v>
      </c>
      <c r="AA26" s="10" t="s">
        <v>210</v>
      </c>
    </row>
    <row r="27" spans="1:29" x14ac:dyDescent="0.25">
      <c r="A27" s="27"/>
      <c r="B27" s="25"/>
      <c r="C27" s="7">
        <v>22</v>
      </c>
      <c r="D27" s="11">
        <v>685965</v>
      </c>
      <c r="E27" s="11">
        <v>9439</v>
      </c>
      <c r="F27" s="11" t="s">
        <v>33</v>
      </c>
      <c r="G27" s="11">
        <v>2005</v>
      </c>
      <c r="H27" s="11" t="s">
        <v>34</v>
      </c>
      <c r="I27" s="11" t="s">
        <v>35</v>
      </c>
      <c r="J27" s="12">
        <v>0</v>
      </c>
      <c r="K27" s="12">
        <v>0</v>
      </c>
      <c r="L27" s="12">
        <v>0</v>
      </c>
      <c r="M27" s="13">
        <f t="shared" si="0"/>
        <v>0</v>
      </c>
      <c r="N27" s="12">
        <v>0</v>
      </c>
      <c r="O27" s="12">
        <v>0</v>
      </c>
      <c r="P27" s="12">
        <v>0</v>
      </c>
      <c r="Q27" s="13">
        <f t="shared" si="1"/>
        <v>0</v>
      </c>
      <c r="R27" s="12">
        <v>0</v>
      </c>
      <c r="S27" s="12">
        <v>0</v>
      </c>
      <c r="T27" s="12">
        <v>0</v>
      </c>
      <c r="U27" s="13">
        <f t="shared" si="2"/>
        <v>0</v>
      </c>
      <c r="V27" s="12">
        <v>0</v>
      </c>
      <c r="W27" s="12">
        <v>0</v>
      </c>
      <c r="X27" s="12">
        <v>0</v>
      </c>
      <c r="Y27" s="13">
        <f t="shared" si="3"/>
        <v>0</v>
      </c>
      <c r="Z27" s="13">
        <f t="shared" si="4"/>
        <v>0</v>
      </c>
      <c r="AA27" s="10" t="s">
        <v>210</v>
      </c>
    </row>
    <row r="28" spans="1:29" x14ac:dyDescent="0.25">
      <c r="A28" s="25"/>
      <c r="B28" s="27" t="s">
        <v>242</v>
      </c>
      <c r="C28" s="7">
        <v>23</v>
      </c>
      <c r="D28" s="7">
        <v>806909</v>
      </c>
      <c r="E28" s="7">
        <v>7791</v>
      </c>
      <c r="F28" s="7" t="s">
        <v>26</v>
      </c>
      <c r="G28" s="7">
        <v>2007</v>
      </c>
      <c r="H28" s="7" t="s">
        <v>21</v>
      </c>
      <c r="I28" s="7" t="s">
        <v>24</v>
      </c>
      <c r="J28" s="8">
        <v>0</v>
      </c>
      <c r="K28" s="8">
        <v>0</v>
      </c>
      <c r="L28" s="8">
        <v>0</v>
      </c>
      <c r="M28" s="9">
        <f t="shared" si="0"/>
        <v>0</v>
      </c>
      <c r="N28" s="8">
        <v>0</v>
      </c>
      <c r="O28" s="8">
        <v>0</v>
      </c>
      <c r="P28" s="8">
        <v>0</v>
      </c>
      <c r="Q28" s="9">
        <f t="shared" si="1"/>
        <v>0</v>
      </c>
      <c r="R28" s="8">
        <v>0</v>
      </c>
      <c r="S28" s="8">
        <v>0</v>
      </c>
      <c r="T28" s="8">
        <v>0</v>
      </c>
      <c r="U28" s="9">
        <f t="shared" si="2"/>
        <v>0</v>
      </c>
      <c r="V28" s="8">
        <v>0</v>
      </c>
      <c r="W28" s="8">
        <v>0</v>
      </c>
      <c r="X28" s="8">
        <v>0</v>
      </c>
      <c r="Y28" s="9">
        <f t="shared" si="3"/>
        <v>0</v>
      </c>
      <c r="Z28" s="9">
        <f t="shared" si="4"/>
        <v>0</v>
      </c>
      <c r="AA28" s="10" t="s">
        <v>210</v>
      </c>
      <c r="AB28" s="4"/>
      <c r="AC28" s="4"/>
    </row>
    <row r="29" spans="1:29" x14ac:dyDescent="0.25">
      <c r="A29" s="25"/>
      <c r="B29" s="25"/>
      <c r="C29" s="7">
        <v>24</v>
      </c>
      <c r="D29" s="7">
        <v>545676</v>
      </c>
      <c r="E29" s="7">
        <v>1319</v>
      </c>
      <c r="F29" s="7" t="s">
        <v>77</v>
      </c>
      <c r="G29" s="7">
        <v>2006</v>
      </c>
      <c r="H29" s="7" t="s">
        <v>76</v>
      </c>
      <c r="I29" s="7" t="s">
        <v>217</v>
      </c>
      <c r="J29" s="8">
        <v>0</v>
      </c>
      <c r="K29" s="8">
        <v>0</v>
      </c>
      <c r="L29" s="8">
        <v>0</v>
      </c>
      <c r="M29" s="9">
        <f t="shared" si="0"/>
        <v>0</v>
      </c>
      <c r="N29" s="8">
        <v>0</v>
      </c>
      <c r="O29" s="8">
        <v>0</v>
      </c>
      <c r="P29" s="8">
        <v>0</v>
      </c>
      <c r="Q29" s="9">
        <f t="shared" si="1"/>
        <v>0</v>
      </c>
      <c r="R29" s="8">
        <v>0</v>
      </c>
      <c r="S29" s="8">
        <v>0</v>
      </c>
      <c r="T29" s="8">
        <v>0</v>
      </c>
      <c r="U29" s="9">
        <f t="shared" si="2"/>
        <v>0</v>
      </c>
      <c r="V29" s="8">
        <v>0</v>
      </c>
      <c r="W29" s="8">
        <v>0</v>
      </c>
      <c r="X29" s="8">
        <v>0</v>
      </c>
      <c r="Y29" s="9">
        <f t="shared" si="3"/>
        <v>0</v>
      </c>
      <c r="Z29" s="9">
        <f t="shared" si="4"/>
        <v>0</v>
      </c>
      <c r="AA29" s="10" t="s">
        <v>210</v>
      </c>
      <c r="AB29" s="4"/>
      <c r="AC29" s="4"/>
    </row>
    <row r="30" spans="1:29" x14ac:dyDescent="0.25">
      <c r="A30" s="27"/>
      <c r="B30" s="27"/>
      <c r="C30" s="7">
        <v>25</v>
      </c>
      <c r="D30" s="11">
        <v>867736</v>
      </c>
      <c r="E30" s="11">
        <v>3064</v>
      </c>
      <c r="F30" s="11" t="s">
        <v>38</v>
      </c>
      <c r="G30" s="11">
        <v>2006</v>
      </c>
      <c r="H30" s="11" t="s">
        <v>222</v>
      </c>
      <c r="I30" s="11" t="s">
        <v>39</v>
      </c>
      <c r="J30" s="12">
        <v>0</v>
      </c>
      <c r="K30" s="12">
        <v>0</v>
      </c>
      <c r="L30" s="12">
        <v>0</v>
      </c>
      <c r="M30" s="13">
        <f t="shared" si="0"/>
        <v>0</v>
      </c>
      <c r="N30" s="12">
        <v>0</v>
      </c>
      <c r="O30" s="12">
        <v>0</v>
      </c>
      <c r="P30" s="12">
        <v>0</v>
      </c>
      <c r="Q30" s="13">
        <f t="shared" si="1"/>
        <v>0</v>
      </c>
      <c r="R30" s="12">
        <v>0</v>
      </c>
      <c r="S30" s="12">
        <v>0</v>
      </c>
      <c r="T30" s="12">
        <v>0</v>
      </c>
      <c r="U30" s="13">
        <f t="shared" si="2"/>
        <v>0</v>
      </c>
      <c r="V30" s="12">
        <v>0</v>
      </c>
      <c r="W30" s="12">
        <v>0</v>
      </c>
      <c r="X30" s="12">
        <v>0</v>
      </c>
      <c r="Y30" s="13">
        <f t="shared" si="3"/>
        <v>0</v>
      </c>
      <c r="Z30" s="13">
        <f t="shared" si="4"/>
        <v>0</v>
      </c>
      <c r="AA30" s="10" t="s">
        <v>210</v>
      </c>
      <c r="AB30" s="4"/>
      <c r="AC30" s="4"/>
    </row>
    <row r="31" spans="1:29" x14ac:dyDescent="0.25">
      <c r="A31" s="25"/>
      <c r="B31" s="25"/>
      <c r="C31" s="7">
        <v>26</v>
      </c>
      <c r="D31" s="7">
        <v>916546</v>
      </c>
      <c r="E31" s="7">
        <v>1018</v>
      </c>
      <c r="F31" s="7" t="s">
        <v>74</v>
      </c>
      <c r="G31" s="7">
        <v>2006</v>
      </c>
      <c r="H31" s="7" t="s">
        <v>65</v>
      </c>
      <c r="I31" s="7" t="s">
        <v>66</v>
      </c>
      <c r="J31" s="8">
        <v>0</v>
      </c>
      <c r="K31" s="8">
        <v>0</v>
      </c>
      <c r="L31" s="8">
        <v>0</v>
      </c>
      <c r="M31" s="9">
        <f t="shared" si="0"/>
        <v>0</v>
      </c>
      <c r="N31" s="8">
        <v>0</v>
      </c>
      <c r="O31" s="8">
        <v>0</v>
      </c>
      <c r="P31" s="8">
        <v>0</v>
      </c>
      <c r="Q31" s="9">
        <f t="shared" si="1"/>
        <v>0</v>
      </c>
      <c r="R31" s="8">
        <v>0</v>
      </c>
      <c r="S31" s="8">
        <v>0</v>
      </c>
      <c r="T31" s="8">
        <v>0</v>
      </c>
      <c r="U31" s="9">
        <f t="shared" si="2"/>
        <v>0</v>
      </c>
      <c r="V31" s="8">
        <v>0</v>
      </c>
      <c r="W31" s="8">
        <v>0</v>
      </c>
      <c r="X31" s="8">
        <v>0</v>
      </c>
      <c r="Y31" s="9">
        <f t="shared" si="3"/>
        <v>0</v>
      </c>
      <c r="Z31" s="9">
        <f t="shared" si="4"/>
        <v>0</v>
      </c>
      <c r="AA31" s="10" t="s">
        <v>210</v>
      </c>
      <c r="AB31" s="4"/>
      <c r="AC31" s="4"/>
    </row>
    <row r="32" spans="1:29" x14ac:dyDescent="0.25">
      <c r="A32" s="25"/>
      <c r="B32" s="25"/>
      <c r="C32" s="7">
        <v>27</v>
      </c>
      <c r="D32" s="7">
        <v>501377</v>
      </c>
      <c r="E32" s="7">
        <v>5965</v>
      </c>
      <c r="F32" s="7" t="s">
        <v>88</v>
      </c>
      <c r="G32" s="7">
        <v>2005</v>
      </c>
      <c r="H32" s="7" t="s">
        <v>86</v>
      </c>
      <c r="I32" s="7" t="s">
        <v>89</v>
      </c>
      <c r="J32" s="8">
        <v>0</v>
      </c>
      <c r="K32" s="8">
        <v>0</v>
      </c>
      <c r="L32" s="8">
        <v>0</v>
      </c>
      <c r="M32" s="9">
        <f t="shared" si="0"/>
        <v>0</v>
      </c>
      <c r="N32" s="8">
        <v>0</v>
      </c>
      <c r="O32" s="8">
        <v>0</v>
      </c>
      <c r="P32" s="8">
        <v>0</v>
      </c>
      <c r="Q32" s="9">
        <f t="shared" si="1"/>
        <v>0</v>
      </c>
      <c r="R32" s="8">
        <v>0</v>
      </c>
      <c r="S32" s="8">
        <v>0</v>
      </c>
      <c r="T32" s="8">
        <v>0</v>
      </c>
      <c r="U32" s="9">
        <f t="shared" si="2"/>
        <v>0</v>
      </c>
      <c r="V32" s="8">
        <v>0</v>
      </c>
      <c r="W32" s="8">
        <v>0</v>
      </c>
      <c r="X32" s="8">
        <v>0</v>
      </c>
      <c r="Y32" s="9">
        <f t="shared" si="3"/>
        <v>0</v>
      </c>
      <c r="Z32" s="9">
        <f t="shared" si="4"/>
        <v>0</v>
      </c>
      <c r="AA32" s="10" t="s">
        <v>210</v>
      </c>
    </row>
    <row r="33" spans="1:29" x14ac:dyDescent="0.25">
      <c r="A33" s="25"/>
      <c r="B33" s="25"/>
      <c r="C33" s="7">
        <v>28</v>
      </c>
      <c r="D33" s="7">
        <v>944128</v>
      </c>
      <c r="E33" s="7">
        <v>5172</v>
      </c>
      <c r="F33" s="7" t="s">
        <v>100</v>
      </c>
      <c r="G33" s="7">
        <v>2006</v>
      </c>
      <c r="H33" s="7" t="s">
        <v>97</v>
      </c>
      <c r="I33" s="7" t="s">
        <v>98</v>
      </c>
      <c r="J33" s="8">
        <v>0</v>
      </c>
      <c r="K33" s="8">
        <v>0</v>
      </c>
      <c r="L33" s="8">
        <v>0</v>
      </c>
      <c r="M33" s="9">
        <f t="shared" si="0"/>
        <v>0</v>
      </c>
      <c r="N33" s="8">
        <v>0</v>
      </c>
      <c r="O33" s="8">
        <v>0</v>
      </c>
      <c r="P33" s="8">
        <v>0</v>
      </c>
      <c r="Q33" s="9">
        <f t="shared" si="1"/>
        <v>0</v>
      </c>
      <c r="R33" s="8">
        <v>0</v>
      </c>
      <c r="S33" s="8">
        <v>0</v>
      </c>
      <c r="T33" s="8">
        <v>0</v>
      </c>
      <c r="U33" s="9">
        <f t="shared" si="2"/>
        <v>0</v>
      </c>
      <c r="V33" s="8">
        <v>0</v>
      </c>
      <c r="W33" s="8">
        <v>0</v>
      </c>
      <c r="X33" s="8">
        <v>0</v>
      </c>
      <c r="Y33" s="9">
        <f t="shared" si="3"/>
        <v>0</v>
      </c>
      <c r="Z33" s="9">
        <f t="shared" si="4"/>
        <v>0</v>
      </c>
      <c r="AA33" s="10" t="s">
        <v>210</v>
      </c>
    </row>
    <row r="34" spans="1:29" s="4" customFormat="1" x14ac:dyDescent="0.25">
      <c r="A34" s="25"/>
      <c r="B34" s="27"/>
      <c r="C34" s="7">
        <v>29</v>
      </c>
      <c r="D34" s="7">
        <v>667500</v>
      </c>
      <c r="E34" s="7">
        <v>1319</v>
      </c>
      <c r="F34" s="7" t="s">
        <v>78</v>
      </c>
      <c r="G34" s="7">
        <v>2005</v>
      </c>
      <c r="H34" s="7" t="s">
        <v>76</v>
      </c>
      <c r="I34" s="7" t="s">
        <v>218</v>
      </c>
      <c r="J34" s="8">
        <v>0</v>
      </c>
      <c r="K34" s="8">
        <v>0</v>
      </c>
      <c r="L34" s="8">
        <v>0</v>
      </c>
      <c r="M34" s="9">
        <f t="shared" si="0"/>
        <v>0</v>
      </c>
      <c r="N34" s="8">
        <v>0</v>
      </c>
      <c r="O34" s="8">
        <v>0</v>
      </c>
      <c r="P34" s="8">
        <v>0</v>
      </c>
      <c r="Q34" s="9">
        <f t="shared" si="1"/>
        <v>0</v>
      </c>
      <c r="R34" s="8">
        <v>0</v>
      </c>
      <c r="S34" s="8">
        <v>0</v>
      </c>
      <c r="T34" s="8">
        <v>0</v>
      </c>
      <c r="U34" s="9">
        <f t="shared" si="2"/>
        <v>0</v>
      </c>
      <c r="V34" s="8">
        <v>0</v>
      </c>
      <c r="W34" s="8">
        <v>0</v>
      </c>
      <c r="X34" s="8">
        <v>0</v>
      </c>
      <c r="Y34" s="9">
        <f t="shared" si="3"/>
        <v>0</v>
      </c>
      <c r="Z34" s="9">
        <f t="shared" si="4"/>
        <v>0</v>
      </c>
      <c r="AA34" s="10" t="s">
        <v>210</v>
      </c>
      <c r="AB34" s="1"/>
      <c r="AC34" s="1"/>
    </row>
    <row r="35" spans="1:29" s="4" customFormat="1" x14ac:dyDescent="0.25">
      <c r="A35" s="27"/>
      <c r="B35" s="25" t="s">
        <v>243</v>
      </c>
      <c r="C35" s="7">
        <v>30</v>
      </c>
      <c r="D35" s="7">
        <v>767509</v>
      </c>
      <c r="E35" s="7">
        <v>7791</v>
      </c>
      <c r="F35" s="7" t="s">
        <v>31</v>
      </c>
      <c r="G35" s="7">
        <v>2005</v>
      </c>
      <c r="H35" s="7" t="s">
        <v>21</v>
      </c>
      <c r="I35" s="7" t="s">
        <v>24</v>
      </c>
      <c r="J35" s="8">
        <v>0</v>
      </c>
      <c r="K35" s="8">
        <v>0</v>
      </c>
      <c r="L35" s="8">
        <v>0</v>
      </c>
      <c r="M35" s="9">
        <f t="shared" si="0"/>
        <v>0</v>
      </c>
      <c r="N35" s="8">
        <v>0</v>
      </c>
      <c r="O35" s="8">
        <v>0</v>
      </c>
      <c r="P35" s="8">
        <v>0</v>
      </c>
      <c r="Q35" s="9">
        <f t="shared" si="1"/>
        <v>0</v>
      </c>
      <c r="R35" s="8">
        <v>0</v>
      </c>
      <c r="S35" s="8">
        <v>0</v>
      </c>
      <c r="T35" s="8">
        <v>0</v>
      </c>
      <c r="U35" s="9">
        <f t="shared" si="2"/>
        <v>0</v>
      </c>
      <c r="V35" s="8">
        <v>0</v>
      </c>
      <c r="W35" s="8">
        <v>0</v>
      </c>
      <c r="X35" s="8">
        <v>0</v>
      </c>
      <c r="Y35" s="9">
        <f t="shared" si="3"/>
        <v>0</v>
      </c>
      <c r="Z35" s="9">
        <f t="shared" si="4"/>
        <v>0</v>
      </c>
      <c r="AA35" s="10" t="s">
        <v>210</v>
      </c>
      <c r="AB35" s="1"/>
      <c r="AC35" s="1"/>
    </row>
    <row r="36" spans="1:29" s="4" customFormat="1" x14ac:dyDescent="0.25">
      <c r="A36" s="27"/>
      <c r="B36" s="27"/>
      <c r="C36" s="7">
        <v>31</v>
      </c>
      <c r="D36" s="11">
        <v>148094</v>
      </c>
      <c r="E36" s="11">
        <v>8512</v>
      </c>
      <c r="F36" s="11" t="s">
        <v>42</v>
      </c>
      <c r="G36" s="11">
        <v>2006</v>
      </c>
      <c r="H36" s="11" t="s">
        <v>223</v>
      </c>
      <c r="I36" s="11" t="s">
        <v>213</v>
      </c>
      <c r="J36" s="12">
        <v>0</v>
      </c>
      <c r="K36" s="12">
        <v>0</v>
      </c>
      <c r="L36" s="12">
        <v>0</v>
      </c>
      <c r="M36" s="13">
        <f t="shared" si="0"/>
        <v>0</v>
      </c>
      <c r="N36" s="12">
        <v>0</v>
      </c>
      <c r="O36" s="12">
        <v>0</v>
      </c>
      <c r="P36" s="12">
        <v>0</v>
      </c>
      <c r="Q36" s="13">
        <f t="shared" si="1"/>
        <v>0</v>
      </c>
      <c r="R36" s="12">
        <v>0</v>
      </c>
      <c r="S36" s="12">
        <v>0</v>
      </c>
      <c r="T36" s="12">
        <v>0</v>
      </c>
      <c r="U36" s="13">
        <f t="shared" si="2"/>
        <v>0</v>
      </c>
      <c r="V36" s="12">
        <v>0</v>
      </c>
      <c r="W36" s="12">
        <v>0</v>
      </c>
      <c r="X36" s="12">
        <v>0</v>
      </c>
      <c r="Y36" s="13">
        <f t="shared" si="3"/>
        <v>0</v>
      </c>
      <c r="Z36" s="13">
        <f t="shared" si="4"/>
        <v>0</v>
      </c>
      <c r="AA36" s="14" t="s">
        <v>210</v>
      </c>
      <c r="AB36" s="1"/>
      <c r="AC36" s="1"/>
    </row>
    <row r="37" spans="1:29" s="4" customFormat="1" x14ac:dyDescent="0.25">
      <c r="A37" s="25"/>
      <c r="B37" s="25"/>
      <c r="C37" s="7">
        <v>32</v>
      </c>
      <c r="D37" s="7">
        <v>431663</v>
      </c>
      <c r="E37" s="7">
        <v>4322</v>
      </c>
      <c r="F37" s="7" t="s">
        <v>47</v>
      </c>
      <c r="G37" s="7">
        <v>2007</v>
      </c>
      <c r="H37" s="7" t="s">
        <v>45</v>
      </c>
      <c r="I37" s="7" t="s">
        <v>214</v>
      </c>
      <c r="J37" s="8">
        <v>0</v>
      </c>
      <c r="K37" s="8">
        <v>0</v>
      </c>
      <c r="L37" s="8">
        <v>0</v>
      </c>
      <c r="M37" s="9">
        <f t="shared" si="0"/>
        <v>0</v>
      </c>
      <c r="N37" s="8">
        <v>0</v>
      </c>
      <c r="O37" s="8">
        <v>0</v>
      </c>
      <c r="P37" s="8">
        <v>0</v>
      </c>
      <c r="Q37" s="9">
        <f t="shared" si="1"/>
        <v>0</v>
      </c>
      <c r="R37" s="8">
        <v>0</v>
      </c>
      <c r="S37" s="8">
        <v>0</v>
      </c>
      <c r="T37" s="8">
        <v>0</v>
      </c>
      <c r="U37" s="9">
        <f t="shared" si="2"/>
        <v>0</v>
      </c>
      <c r="V37" s="8">
        <v>0</v>
      </c>
      <c r="W37" s="8">
        <v>0</v>
      </c>
      <c r="X37" s="8">
        <v>0</v>
      </c>
      <c r="Y37" s="9">
        <f t="shared" si="3"/>
        <v>0</v>
      </c>
      <c r="Z37" s="9">
        <f t="shared" si="4"/>
        <v>0</v>
      </c>
      <c r="AA37" s="10" t="s">
        <v>210</v>
      </c>
      <c r="AB37" s="1"/>
      <c r="AC37" s="1"/>
    </row>
    <row r="38" spans="1:29" x14ac:dyDescent="0.25">
      <c r="A38" s="25"/>
      <c r="B38" s="25"/>
      <c r="C38" s="7">
        <v>33</v>
      </c>
      <c r="D38" s="7">
        <v>306364</v>
      </c>
      <c r="E38" s="7">
        <v>4140</v>
      </c>
      <c r="F38" s="7" t="s">
        <v>124</v>
      </c>
      <c r="G38" s="7">
        <v>2005</v>
      </c>
      <c r="H38" s="7" t="s">
        <v>122</v>
      </c>
      <c r="I38" s="7" t="s">
        <v>123</v>
      </c>
      <c r="J38" s="8">
        <v>0</v>
      </c>
      <c r="K38" s="8">
        <v>0</v>
      </c>
      <c r="L38" s="8">
        <v>0</v>
      </c>
      <c r="M38" s="9">
        <f t="shared" ref="M38:M69" si="5">J38+K38-L38</f>
        <v>0</v>
      </c>
      <c r="N38" s="8">
        <v>0</v>
      </c>
      <c r="O38" s="8">
        <v>0</v>
      </c>
      <c r="P38" s="8">
        <v>0</v>
      </c>
      <c r="Q38" s="9">
        <f t="shared" ref="Q38:Q69" si="6">N38+O38-P38</f>
        <v>0</v>
      </c>
      <c r="R38" s="8">
        <v>0</v>
      </c>
      <c r="S38" s="8">
        <v>0</v>
      </c>
      <c r="T38" s="8">
        <v>0</v>
      </c>
      <c r="U38" s="9">
        <f t="shared" ref="U38:U69" si="7">R38+S38-T38</f>
        <v>0</v>
      </c>
      <c r="V38" s="8">
        <v>0</v>
      </c>
      <c r="W38" s="8">
        <v>0</v>
      </c>
      <c r="X38" s="8">
        <v>0</v>
      </c>
      <c r="Y38" s="9">
        <f t="shared" ref="Y38:Y69" si="8">V38+W38-X38</f>
        <v>0</v>
      </c>
      <c r="Z38" s="9">
        <f t="shared" ref="Z38:Z69" si="9">M38+Q38+U38+Y38</f>
        <v>0</v>
      </c>
      <c r="AA38" s="10" t="s">
        <v>210</v>
      </c>
    </row>
    <row r="39" spans="1:29" x14ac:dyDescent="0.25">
      <c r="A39" s="25"/>
      <c r="B39" s="25"/>
      <c r="C39" s="7">
        <v>34</v>
      </c>
      <c r="D39" s="7">
        <v>945663</v>
      </c>
      <c r="E39" s="7">
        <v>5172</v>
      </c>
      <c r="F39" s="7" t="s">
        <v>99</v>
      </c>
      <c r="G39" s="7">
        <v>2006</v>
      </c>
      <c r="H39" s="7" t="s">
        <v>97</v>
      </c>
      <c r="I39" s="7" t="s">
        <v>98</v>
      </c>
      <c r="J39" s="8">
        <v>0</v>
      </c>
      <c r="K39" s="8">
        <v>0</v>
      </c>
      <c r="L39" s="8">
        <v>0</v>
      </c>
      <c r="M39" s="9">
        <f t="shared" si="5"/>
        <v>0</v>
      </c>
      <c r="N39" s="8">
        <v>0</v>
      </c>
      <c r="O39" s="8">
        <v>0</v>
      </c>
      <c r="P39" s="8">
        <v>0</v>
      </c>
      <c r="Q39" s="9">
        <f t="shared" si="6"/>
        <v>0</v>
      </c>
      <c r="R39" s="8">
        <v>0</v>
      </c>
      <c r="S39" s="8">
        <v>0</v>
      </c>
      <c r="T39" s="8">
        <v>0</v>
      </c>
      <c r="U39" s="9">
        <f t="shared" si="7"/>
        <v>0</v>
      </c>
      <c r="V39" s="8">
        <v>0</v>
      </c>
      <c r="W39" s="8">
        <v>0</v>
      </c>
      <c r="X39" s="8">
        <v>0</v>
      </c>
      <c r="Y39" s="9">
        <f t="shared" si="8"/>
        <v>0</v>
      </c>
      <c r="Z39" s="9">
        <f t="shared" si="9"/>
        <v>0</v>
      </c>
      <c r="AA39" s="10" t="s">
        <v>210</v>
      </c>
    </row>
    <row r="40" spans="1:29" x14ac:dyDescent="0.25">
      <c r="A40" s="25"/>
      <c r="B40" s="25"/>
      <c r="C40" s="7">
        <v>35</v>
      </c>
      <c r="D40" s="7">
        <v>377322</v>
      </c>
      <c r="E40" s="7">
        <v>4415</v>
      </c>
      <c r="F40" s="7" t="s">
        <v>125</v>
      </c>
      <c r="G40" s="7">
        <v>2005</v>
      </c>
      <c r="H40" s="7" t="s">
        <v>126</v>
      </c>
      <c r="I40" s="7" t="s">
        <v>127</v>
      </c>
      <c r="J40" s="8">
        <v>0</v>
      </c>
      <c r="K40" s="8">
        <v>0</v>
      </c>
      <c r="L40" s="8">
        <v>0</v>
      </c>
      <c r="M40" s="9">
        <f t="shared" si="5"/>
        <v>0</v>
      </c>
      <c r="N40" s="8">
        <v>0</v>
      </c>
      <c r="O40" s="8">
        <v>0</v>
      </c>
      <c r="P40" s="8">
        <v>0</v>
      </c>
      <c r="Q40" s="9">
        <f t="shared" si="6"/>
        <v>0</v>
      </c>
      <c r="R40" s="8">
        <v>0</v>
      </c>
      <c r="S40" s="8">
        <v>0</v>
      </c>
      <c r="T40" s="8">
        <v>0</v>
      </c>
      <c r="U40" s="9">
        <f t="shared" si="7"/>
        <v>0</v>
      </c>
      <c r="V40" s="8">
        <v>0</v>
      </c>
      <c r="W40" s="8">
        <v>0</v>
      </c>
      <c r="X40" s="8">
        <v>0</v>
      </c>
      <c r="Y40" s="9">
        <f t="shared" si="8"/>
        <v>0</v>
      </c>
      <c r="Z40" s="9">
        <f t="shared" si="9"/>
        <v>0</v>
      </c>
      <c r="AA40" s="10" t="s">
        <v>210</v>
      </c>
    </row>
    <row r="41" spans="1:29" x14ac:dyDescent="0.25">
      <c r="A41" s="25"/>
      <c r="B41" s="25"/>
      <c r="C41" s="7">
        <v>36</v>
      </c>
      <c r="D41" s="7">
        <v>685947</v>
      </c>
      <c r="E41" s="7">
        <v>4140</v>
      </c>
      <c r="F41" s="7" t="s">
        <v>121</v>
      </c>
      <c r="G41" s="7">
        <v>2005</v>
      </c>
      <c r="H41" s="7" t="s">
        <v>122</v>
      </c>
      <c r="I41" s="7" t="s">
        <v>123</v>
      </c>
      <c r="J41" s="8">
        <v>0</v>
      </c>
      <c r="K41" s="8">
        <v>0</v>
      </c>
      <c r="L41" s="8">
        <v>0</v>
      </c>
      <c r="M41" s="9">
        <f t="shared" si="5"/>
        <v>0</v>
      </c>
      <c r="N41" s="8">
        <v>0</v>
      </c>
      <c r="O41" s="8">
        <v>0</v>
      </c>
      <c r="P41" s="8">
        <v>0</v>
      </c>
      <c r="Q41" s="9">
        <f t="shared" si="6"/>
        <v>0</v>
      </c>
      <c r="R41" s="8">
        <v>0</v>
      </c>
      <c r="S41" s="8">
        <v>0</v>
      </c>
      <c r="T41" s="8">
        <v>0</v>
      </c>
      <c r="U41" s="9">
        <f t="shared" si="7"/>
        <v>0</v>
      </c>
      <c r="V41" s="8">
        <v>0</v>
      </c>
      <c r="W41" s="8">
        <v>0</v>
      </c>
      <c r="X41" s="8">
        <v>0</v>
      </c>
      <c r="Y41" s="9">
        <f t="shared" si="8"/>
        <v>0</v>
      </c>
      <c r="Z41" s="9">
        <f t="shared" si="9"/>
        <v>0</v>
      </c>
      <c r="AA41" s="10" t="s">
        <v>210</v>
      </c>
    </row>
    <row r="42" spans="1:29" x14ac:dyDescent="0.25">
      <c r="A42" s="25" t="s">
        <v>244</v>
      </c>
      <c r="B42" s="25" t="s">
        <v>239</v>
      </c>
      <c r="C42" s="7">
        <v>37</v>
      </c>
      <c r="D42" s="7">
        <v>793874</v>
      </c>
      <c r="E42" s="7">
        <v>1018</v>
      </c>
      <c r="F42" s="7" t="s">
        <v>68</v>
      </c>
      <c r="G42" s="7">
        <v>2006</v>
      </c>
      <c r="H42" s="7" t="s">
        <v>65</v>
      </c>
      <c r="I42" s="7" t="s">
        <v>66</v>
      </c>
      <c r="J42" s="8">
        <v>0</v>
      </c>
      <c r="K42" s="8">
        <v>0</v>
      </c>
      <c r="L42" s="8">
        <v>0</v>
      </c>
      <c r="M42" s="9">
        <f t="shared" si="5"/>
        <v>0</v>
      </c>
      <c r="N42" s="8">
        <v>0</v>
      </c>
      <c r="O42" s="8">
        <v>0</v>
      </c>
      <c r="P42" s="8">
        <v>0</v>
      </c>
      <c r="Q42" s="9">
        <f t="shared" si="6"/>
        <v>0</v>
      </c>
      <c r="R42" s="8">
        <v>0</v>
      </c>
      <c r="S42" s="8">
        <v>0</v>
      </c>
      <c r="T42" s="8">
        <v>0</v>
      </c>
      <c r="U42" s="9">
        <f t="shared" si="7"/>
        <v>0</v>
      </c>
      <c r="V42" s="8">
        <v>0</v>
      </c>
      <c r="W42" s="8">
        <v>0</v>
      </c>
      <c r="X42" s="8">
        <v>0</v>
      </c>
      <c r="Y42" s="9">
        <f t="shared" si="8"/>
        <v>0</v>
      </c>
      <c r="Z42" s="9">
        <f t="shared" si="9"/>
        <v>0</v>
      </c>
      <c r="AA42" s="10" t="s">
        <v>210</v>
      </c>
    </row>
    <row r="43" spans="1:29" x14ac:dyDescent="0.25">
      <c r="A43" s="25"/>
      <c r="B43" s="25"/>
      <c r="C43" s="7">
        <v>38</v>
      </c>
      <c r="D43" s="7">
        <v>847402</v>
      </c>
      <c r="E43" s="7">
        <v>4415</v>
      </c>
      <c r="F43" s="7" t="s">
        <v>128</v>
      </c>
      <c r="G43" s="7">
        <v>2005</v>
      </c>
      <c r="H43" s="7" t="s">
        <v>126</v>
      </c>
      <c r="I43" s="7" t="s">
        <v>127</v>
      </c>
      <c r="J43" s="8">
        <v>0</v>
      </c>
      <c r="K43" s="8">
        <v>0</v>
      </c>
      <c r="L43" s="8">
        <v>0</v>
      </c>
      <c r="M43" s="9">
        <f t="shared" si="5"/>
        <v>0</v>
      </c>
      <c r="N43" s="8">
        <v>0</v>
      </c>
      <c r="O43" s="8">
        <v>0</v>
      </c>
      <c r="P43" s="8">
        <v>0</v>
      </c>
      <c r="Q43" s="9">
        <f t="shared" si="6"/>
        <v>0</v>
      </c>
      <c r="R43" s="8">
        <v>0</v>
      </c>
      <c r="S43" s="8">
        <v>0</v>
      </c>
      <c r="T43" s="8">
        <v>0</v>
      </c>
      <c r="U43" s="9">
        <f t="shared" si="7"/>
        <v>0</v>
      </c>
      <c r="V43" s="8">
        <v>0</v>
      </c>
      <c r="W43" s="8">
        <v>0</v>
      </c>
      <c r="X43" s="8">
        <v>0</v>
      </c>
      <c r="Y43" s="9">
        <f t="shared" si="8"/>
        <v>0</v>
      </c>
      <c r="Z43" s="9">
        <f t="shared" si="9"/>
        <v>0</v>
      </c>
      <c r="AA43" s="10" t="s">
        <v>210</v>
      </c>
      <c r="AB43" s="6"/>
      <c r="AC43" s="6"/>
    </row>
    <row r="44" spans="1:29" x14ac:dyDescent="0.25">
      <c r="A44" s="25"/>
      <c r="B44" s="25"/>
      <c r="C44" s="7">
        <v>39</v>
      </c>
      <c r="D44" s="7">
        <v>430467</v>
      </c>
      <c r="E44" s="7">
        <v>1482</v>
      </c>
      <c r="F44" s="7" t="s">
        <v>117</v>
      </c>
      <c r="G44" s="7">
        <v>2005</v>
      </c>
      <c r="H44" s="7" t="s">
        <v>118</v>
      </c>
      <c r="I44" s="7" t="s">
        <v>119</v>
      </c>
      <c r="J44" s="8">
        <v>0</v>
      </c>
      <c r="K44" s="8">
        <v>0</v>
      </c>
      <c r="L44" s="8">
        <v>0</v>
      </c>
      <c r="M44" s="9">
        <f t="shared" si="5"/>
        <v>0</v>
      </c>
      <c r="N44" s="8">
        <v>0</v>
      </c>
      <c r="O44" s="8">
        <v>0</v>
      </c>
      <c r="P44" s="8">
        <v>0</v>
      </c>
      <c r="Q44" s="9">
        <f t="shared" si="6"/>
        <v>0</v>
      </c>
      <c r="R44" s="8">
        <v>0</v>
      </c>
      <c r="S44" s="8">
        <v>0</v>
      </c>
      <c r="T44" s="8">
        <v>0</v>
      </c>
      <c r="U44" s="9">
        <f t="shared" si="7"/>
        <v>0</v>
      </c>
      <c r="V44" s="8">
        <v>0</v>
      </c>
      <c r="W44" s="8">
        <v>0</v>
      </c>
      <c r="X44" s="8">
        <v>0</v>
      </c>
      <c r="Y44" s="9">
        <f t="shared" si="8"/>
        <v>0</v>
      </c>
      <c r="Z44" s="9">
        <f t="shared" si="9"/>
        <v>0</v>
      </c>
      <c r="AA44" s="10" t="s">
        <v>210</v>
      </c>
    </row>
    <row r="45" spans="1:29" x14ac:dyDescent="0.25">
      <c r="A45" s="25"/>
      <c r="B45" s="25"/>
      <c r="C45" s="7">
        <v>40</v>
      </c>
      <c r="D45" s="7">
        <v>558248</v>
      </c>
      <c r="E45" s="7">
        <v>1018</v>
      </c>
      <c r="F45" s="7" t="s">
        <v>67</v>
      </c>
      <c r="G45" s="7">
        <v>2007</v>
      </c>
      <c r="H45" s="7" t="s">
        <v>65</v>
      </c>
      <c r="I45" s="7" t="s">
        <v>66</v>
      </c>
      <c r="J45" s="8">
        <v>0</v>
      </c>
      <c r="K45" s="8">
        <v>0</v>
      </c>
      <c r="L45" s="8">
        <v>0</v>
      </c>
      <c r="M45" s="9">
        <f t="shared" si="5"/>
        <v>0</v>
      </c>
      <c r="N45" s="8">
        <v>0</v>
      </c>
      <c r="O45" s="8">
        <v>0</v>
      </c>
      <c r="P45" s="8">
        <v>0</v>
      </c>
      <c r="Q45" s="9">
        <f t="shared" si="6"/>
        <v>0</v>
      </c>
      <c r="R45" s="8">
        <v>0</v>
      </c>
      <c r="S45" s="8">
        <v>0</v>
      </c>
      <c r="T45" s="8">
        <v>0</v>
      </c>
      <c r="U45" s="9">
        <f t="shared" si="7"/>
        <v>0</v>
      </c>
      <c r="V45" s="8">
        <v>0</v>
      </c>
      <c r="W45" s="8">
        <v>0</v>
      </c>
      <c r="X45" s="8">
        <v>0</v>
      </c>
      <c r="Y45" s="9">
        <f t="shared" si="8"/>
        <v>0</v>
      </c>
      <c r="Z45" s="9">
        <f t="shared" si="9"/>
        <v>0</v>
      </c>
      <c r="AA45" s="10" t="s">
        <v>210</v>
      </c>
    </row>
    <row r="46" spans="1:29" x14ac:dyDescent="0.25">
      <c r="A46" s="25"/>
      <c r="B46" s="25"/>
      <c r="C46" s="7">
        <v>41</v>
      </c>
      <c r="D46" s="7">
        <v>780175</v>
      </c>
      <c r="E46" s="7">
        <v>4322</v>
      </c>
      <c r="F46" s="7" t="s">
        <v>50</v>
      </c>
      <c r="G46" s="7">
        <v>2006</v>
      </c>
      <c r="H46" s="7" t="s">
        <v>45</v>
      </c>
      <c r="I46" s="7" t="s">
        <v>214</v>
      </c>
      <c r="J46" s="8">
        <v>0</v>
      </c>
      <c r="K46" s="8">
        <v>0</v>
      </c>
      <c r="L46" s="8">
        <v>0</v>
      </c>
      <c r="M46" s="9">
        <f t="shared" si="5"/>
        <v>0</v>
      </c>
      <c r="N46" s="8">
        <v>0</v>
      </c>
      <c r="O46" s="8">
        <v>0</v>
      </c>
      <c r="P46" s="8">
        <v>0</v>
      </c>
      <c r="Q46" s="9">
        <f t="shared" si="6"/>
        <v>0</v>
      </c>
      <c r="R46" s="8">
        <v>0</v>
      </c>
      <c r="S46" s="8">
        <v>0</v>
      </c>
      <c r="T46" s="8">
        <v>0</v>
      </c>
      <c r="U46" s="9">
        <f t="shared" si="7"/>
        <v>0</v>
      </c>
      <c r="V46" s="8">
        <v>0</v>
      </c>
      <c r="W46" s="8">
        <v>0</v>
      </c>
      <c r="X46" s="8">
        <v>0</v>
      </c>
      <c r="Y46" s="9">
        <f t="shared" si="8"/>
        <v>0</v>
      </c>
      <c r="Z46" s="9">
        <f t="shared" si="9"/>
        <v>0</v>
      </c>
      <c r="AA46" s="10" t="s">
        <v>210</v>
      </c>
    </row>
    <row r="47" spans="1:29" x14ac:dyDescent="0.25">
      <c r="A47" s="25"/>
      <c r="B47" s="25"/>
      <c r="C47" s="7">
        <v>42</v>
      </c>
      <c r="D47" s="7">
        <v>304716</v>
      </c>
      <c r="E47" s="7">
        <v>9879</v>
      </c>
      <c r="F47" s="7" t="s">
        <v>105</v>
      </c>
      <c r="G47" s="7">
        <v>2006</v>
      </c>
      <c r="H47" s="7" t="s">
        <v>103</v>
      </c>
      <c r="I47" s="7" t="s">
        <v>104</v>
      </c>
      <c r="J47" s="8">
        <v>0</v>
      </c>
      <c r="K47" s="8">
        <v>0</v>
      </c>
      <c r="L47" s="8">
        <v>0</v>
      </c>
      <c r="M47" s="9">
        <f t="shared" si="5"/>
        <v>0</v>
      </c>
      <c r="N47" s="8">
        <v>0</v>
      </c>
      <c r="O47" s="8">
        <v>0</v>
      </c>
      <c r="P47" s="8">
        <v>0</v>
      </c>
      <c r="Q47" s="9">
        <f t="shared" si="6"/>
        <v>0</v>
      </c>
      <c r="R47" s="8">
        <v>0</v>
      </c>
      <c r="S47" s="8">
        <v>0</v>
      </c>
      <c r="T47" s="8">
        <v>0</v>
      </c>
      <c r="U47" s="9">
        <f t="shared" si="7"/>
        <v>0</v>
      </c>
      <c r="V47" s="8">
        <v>0</v>
      </c>
      <c r="W47" s="8">
        <v>0</v>
      </c>
      <c r="X47" s="8">
        <v>0</v>
      </c>
      <c r="Y47" s="9">
        <f t="shared" si="8"/>
        <v>0</v>
      </c>
      <c r="Z47" s="9">
        <f t="shared" si="9"/>
        <v>0</v>
      </c>
      <c r="AA47" s="10" t="s">
        <v>210</v>
      </c>
    </row>
    <row r="48" spans="1:29" s="5" customFormat="1" x14ac:dyDescent="0.25">
      <c r="A48" s="25"/>
      <c r="B48" s="25"/>
      <c r="C48" s="7">
        <v>43</v>
      </c>
      <c r="D48" s="7">
        <v>560222</v>
      </c>
      <c r="E48" s="7">
        <v>3255</v>
      </c>
      <c r="F48" s="7" t="s">
        <v>116</v>
      </c>
      <c r="G48" s="7">
        <v>2005</v>
      </c>
      <c r="H48" s="7" t="s">
        <v>114</v>
      </c>
      <c r="I48" s="7" t="s">
        <v>115</v>
      </c>
      <c r="J48" s="8">
        <v>0</v>
      </c>
      <c r="K48" s="8">
        <v>0</v>
      </c>
      <c r="L48" s="8">
        <v>0</v>
      </c>
      <c r="M48" s="9">
        <f t="shared" si="5"/>
        <v>0</v>
      </c>
      <c r="N48" s="8">
        <v>0</v>
      </c>
      <c r="O48" s="8">
        <v>0</v>
      </c>
      <c r="P48" s="8">
        <v>0</v>
      </c>
      <c r="Q48" s="9">
        <f t="shared" si="6"/>
        <v>0</v>
      </c>
      <c r="R48" s="8">
        <v>0</v>
      </c>
      <c r="S48" s="8">
        <v>0</v>
      </c>
      <c r="T48" s="8">
        <v>0</v>
      </c>
      <c r="U48" s="9">
        <f t="shared" si="7"/>
        <v>0</v>
      </c>
      <c r="V48" s="8">
        <v>0</v>
      </c>
      <c r="W48" s="8">
        <v>0</v>
      </c>
      <c r="X48" s="8">
        <v>0</v>
      </c>
      <c r="Y48" s="9">
        <f t="shared" si="8"/>
        <v>0</v>
      </c>
      <c r="Z48" s="9">
        <f t="shared" si="9"/>
        <v>0</v>
      </c>
      <c r="AA48" s="10" t="s">
        <v>210</v>
      </c>
      <c r="AB48" s="1"/>
      <c r="AC48" s="1"/>
    </row>
    <row r="49" spans="1:29" s="4" customFormat="1" x14ac:dyDescent="0.25">
      <c r="A49" s="25"/>
      <c r="B49" s="25" t="s">
        <v>240</v>
      </c>
      <c r="C49" s="7">
        <v>44</v>
      </c>
      <c r="D49" s="7">
        <v>393548</v>
      </c>
      <c r="E49" s="7">
        <v>5965</v>
      </c>
      <c r="F49" s="7" t="s">
        <v>93</v>
      </c>
      <c r="G49" s="7">
        <v>2006</v>
      </c>
      <c r="H49" s="7" t="s">
        <v>86</v>
      </c>
      <c r="I49" s="7" t="s">
        <v>91</v>
      </c>
      <c r="J49" s="8">
        <v>0</v>
      </c>
      <c r="K49" s="8">
        <v>0</v>
      </c>
      <c r="L49" s="8">
        <v>0</v>
      </c>
      <c r="M49" s="9">
        <f t="shared" si="5"/>
        <v>0</v>
      </c>
      <c r="N49" s="8">
        <v>0</v>
      </c>
      <c r="O49" s="8">
        <v>0</v>
      </c>
      <c r="P49" s="8">
        <v>0</v>
      </c>
      <c r="Q49" s="9">
        <f t="shared" si="6"/>
        <v>0</v>
      </c>
      <c r="R49" s="8">
        <v>0</v>
      </c>
      <c r="S49" s="8">
        <v>0</v>
      </c>
      <c r="T49" s="8">
        <v>0</v>
      </c>
      <c r="U49" s="9">
        <f t="shared" si="7"/>
        <v>0</v>
      </c>
      <c r="V49" s="8">
        <v>0</v>
      </c>
      <c r="W49" s="8">
        <v>0</v>
      </c>
      <c r="X49" s="8">
        <v>0</v>
      </c>
      <c r="Y49" s="9">
        <f t="shared" si="8"/>
        <v>0</v>
      </c>
      <c r="Z49" s="9">
        <f t="shared" si="9"/>
        <v>0</v>
      </c>
      <c r="AA49" s="10" t="s">
        <v>210</v>
      </c>
      <c r="AB49" s="1"/>
      <c r="AC49" s="1"/>
    </row>
    <row r="50" spans="1:29" s="4" customFormat="1" x14ac:dyDescent="0.25">
      <c r="A50" s="27"/>
      <c r="B50" s="27"/>
      <c r="C50" s="7">
        <v>45</v>
      </c>
      <c r="D50" s="11">
        <v>769030</v>
      </c>
      <c r="E50" s="11">
        <v>4277</v>
      </c>
      <c r="F50" s="11" t="s">
        <v>60</v>
      </c>
      <c r="G50" s="11">
        <v>2007</v>
      </c>
      <c r="H50" s="11" t="s">
        <v>216</v>
      </c>
      <c r="I50" s="11" t="s">
        <v>234</v>
      </c>
      <c r="J50" s="12">
        <v>0</v>
      </c>
      <c r="K50" s="12">
        <v>0</v>
      </c>
      <c r="L50" s="12">
        <v>0</v>
      </c>
      <c r="M50" s="13">
        <f t="shared" si="5"/>
        <v>0</v>
      </c>
      <c r="N50" s="12">
        <v>0</v>
      </c>
      <c r="O50" s="12">
        <v>0</v>
      </c>
      <c r="P50" s="12">
        <v>0</v>
      </c>
      <c r="Q50" s="13">
        <f t="shared" si="6"/>
        <v>0</v>
      </c>
      <c r="R50" s="12">
        <v>0</v>
      </c>
      <c r="S50" s="12">
        <v>0</v>
      </c>
      <c r="T50" s="12">
        <v>0</v>
      </c>
      <c r="U50" s="13">
        <f t="shared" si="7"/>
        <v>0</v>
      </c>
      <c r="V50" s="12">
        <v>0</v>
      </c>
      <c r="W50" s="12">
        <v>0</v>
      </c>
      <c r="X50" s="12">
        <v>0</v>
      </c>
      <c r="Y50" s="13">
        <f t="shared" si="8"/>
        <v>0</v>
      </c>
      <c r="Z50" s="13">
        <f t="shared" si="9"/>
        <v>0</v>
      </c>
      <c r="AA50" s="14" t="s">
        <v>210</v>
      </c>
      <c r="AB50" s="1"/>
      <c r="AC50" s="1"/>
    </row>
    <row r="51" spans="1:29" x14ac:dyDescent="0.25">
      <c r="A51" s="25"/>
      <c r="B51" s="25"/>
      <c r="C51" s="7">
        <v>46</v>
      </c>
      <c r="D51" s="7">
        <v>997334</v>
      </c>
      <c r="E51" s="7">
        <v>5965</v>
      </c>
      <c r="F51" s="7" t="s">
        <v>85</v>
      </c>
      <c r="G51" s="7">
        <v>2005</v>
      </c>
      <c r="H51" s="7" t="s">
        <v>86</v>
      </c>
      <c r="I51" s="7" t="s">
        <v>87</v>
      </c>
      <c r="J51" s="8">
        <v>0</v>
      </c>
      <c r="K51" s="8">
        <v>0</v>
      </c>
      <c r="L51" s="8">
        <v>0</v>
      </c>
      <c r="M51" s="9">
        <f t="shared" si="5"/>
        <v>0</v>
      </c>
      <c r="N51" s="8">
        <v>0</v>
      </c>
      <c r="O51" s="8">
        <v>0</v>
      </c>
      <c r="P51" s="8">
        <v>0</v>
      </c>
      <c r="Q51" s="9">
        <f t="shared" si="6"/>
        <v>0</v>
      </c>
      <c r="R51" s="8">
        <v>0</v>
      </c>
      <c r="S51" s="8">
        <v>0</v>
      </c>
      <c r="T51" s="8">
        <v>0</v>
      </c>
      <c r="U51" s="9">
        <f t="shared" si="7"/>
        <v>0</v>
      </c>
      <c r="V51" s="8">
        <v>0</v>
      </c>
      <c r="W51" s="8">
        <v>0</v>
      </c>
      <c r="X51" s="8">
        <v>0</v>
      </c>
      <c r="Y51" s="9">
        <f t="shared" si="8"/>
        <v>0</v>
      </c>
      <c r="Z51" s="9">
        <f t="shared" si="9"/>
        <v>0</v>
      </c>
      <c r="AA51" s="10" t="s">
        <v>210</v>
      </c>
    </row>
    <row r="52" spans="1:29" s="4" customFormat="1" x14ac:dyDescent="0.25">
      <c r="A52" s="25"/>
      <c r="B52" s="25"/>
      <c r="C52" s="7">
        <v>47</v>
      </c>
      <c r="D52" s="7">
        <v>702056</v>
      </c>
      <c r="E52" s="7">
        <v>1018</v>
      </c>
      <c r="F52" s="7" t="s">
        <v>72</v>
      </c>
      <c r="G52" s="7">
        <v>2005</v>
      </c>
      <c r="H52" s="7" t="s">
        <v>65</v>
      </c>
      <c r="I52" s="7" t="s">
        <v>73</v>
      </c>
      <c r="J52" s="8">
        <v>0</v>
      </c>
      <c r="K52" s="8">
        <v>0</v>
      </c>
      <c r="L52" s="8">
        <v>0</v>
      </c>
      <c r="M52" s="9">
        <f t="shared" si="5"/>
        <v>0</v>
      </c>
      <c r="N52" s="8">
        <v>0</v>
      </c>
      <c r="O52" s="8">
        <v>0</v>
      </c>
      <c r="P52" s="8">
        <v>0</v>
      </c>
      <c r="Q52" s="9">
        <f t="shared" si="6"/>
        <v>0</v>
      </c>
      <c r="R52" s="8">
        <v>0</v>
      </c>
      <c r="S52" s="8">
        <v>0</v>
      </c>
      <c r="T52" s="8">
        <v>0</v>
      </c>
      <c r="U52" s="9">
        <f t="shared" si="7"/>
        <v>0</v>
      </c>
      <c r="V52" s="8">
        <v>0</v>
      </c>
      <c r="W52" s="8">
        <v>0</v>
      </c>
      <c r="X52" s="8">
        <v>0</v>
      </c>
      <c r="Y52" s="9">
        <f t="shared" si="8"/>
        <v>0</v>
      </c>
      <c r="Z52" s="9">
        <f t="shared" si="9"/>
        <v>0</v>
      </c>
      <c r="AA52" s="10" t="s">
        <v>210</v>
      </c>
      <c r="AB52" s="1"/>
      <c r="AC52" s="1"/>
    </row>
    <row r="53" spans="1:29" x14ac:dyDescent="0.25">
      <c r="A53" s="27"/>
      <c r="B53" s="27"/>
      <c r="C53" s="7">
        <v>48</v>
      </c>
      <c r="D53" s="11">
        <v>939003</v>
      </c>
      <c r="E53" s="11">
        <v>4277</v>
      </c>
      <c r="F53" s="11" t="s">
        <v>61</v>
      </c>
      <c r="G53" s="11">
        <v>2005</v>
      </c>
      <c r="H53" s="11" t="s">
        <v>216</v>
      </c>
      <c r="I53" s="11" t="s">
        <v>235</v>
      </c>
      <c r="J53" s="12">
        <v>0</v>
      </c>
      <c r="K53" s="12">
        <v>0</v>
      </c>
      <c r="L53" s="12">
        <v>0</v>
      </c>
      <c r="M53" s="13">
        <f t="shared" si="5"/>
        <v>0</v>
      </c>
      <c r="N53" s="12">
        <v>0</v>
      </c>
      <c r="O53" s="12">
        <v>0</v>
      </c>
      <c r="P53" s="12">
        <v>0</v>
      </c>
      <c r="Q53" s="13">
        <f t="shared" si="6"/>
        <v>0</v>
      </c>
      <c r="R53" s="12">
        <v>0</v>
      </c>
      <c r="S53" s="12">
        <v>0</v>
      </c>
      <c r="T53" s="12">
        <v>0</v>
      </c>
      <c r="U53" s="13">
        <f t="shared" si="7"/>
        <v>0</v>
      </c>
      <c r="V53" s="12">
        <v>0</v>
      </c>
      <c r="W53" s="12">
        <v>0</v>
      </c>
      <c r="X53" s="12">
        <v>0</v>
      </c>
      <c r="Y53" s="13">
        <f t="shared" si="8"/>
        <v>0</v>
      </c>
      <c r="Z53" s="13">
        <f t="shared" si="9"/>
        <v>0</v>
      </c>
      <c r="AA53" s="14" t="s">
        <v>210</v>
      </c>
    </row>
    <row r="54" spans="1:29" x14ac:dyDescent="0.25">
      <c r="A54" s="25"/>
      <c r="B54" s="25"/>
      <c r="C54" s="7">
        <v>49</v>
      </c>
      <c r="D54" s="7">
        <v>511474</v>
      </c>
      <c r="E54" s="7">
        <v>4322</v>
      </c>
      <c r="F54" s="7" t="s">
        <v>49</v>
      </c>
      <c r="G54" s="7">
        <v>2005</v>
      </c>
      <c r="H54" s="7" t="s">
        <v>45</v>
      </c>
      <c r="I54" s="7" t="s">
        <v>214</v>
      </c>
      <c r="J54" s="8">
        <v>0</v>
      </c>
      <c r="K54" s="8">
        <v>0</v>
      </c>
      <c r="L54" s="8">
        <v>0</v>
      </c>
      <c r="M54" s="9">
        <f t="shared" si="5"/>
        <v>0</v>
      </c>
      <c r="N54" s="8">
        <v>0</v>
      </c>
      <c r="O54" s="8">
        <v>0</v>
      </c>
      <c r="P54" s="8">
        <v>0</v>
      </c>
      <c r="Q54" s="9">
        <f t="shared" si="6"/>
        <v>0</v>
      </c>
      <c r="R54" s="8">
        <v>0</v>
      </c>
      <c r="S54" s="8">
        <v>0</v>
      </c>
      <c r="T54" s="8">
        <v>0</v>
      </c>
      <c r="U54" s="9">
        <f t="shared" si="7"/>
        <v>0</v>
      </c>
      <c r="V54" s="8">
        <v>0</v>
      </c>
      <c r="W54" s="8">
        <v>0</v>
      </c>
      <c r="X54" s="8">
        <v>0</v>
      </c>
      <c r="Y54" s="9">
        <f t="shared" si="8"/>
        <v>0</v>
      </c>
      <c r="Z54" s="9">
        <f t="shared" si="9"/>
        <v>0</v>
      </c>
      <c r="AA54" s="10" t="s">
        <v>210</v>
      </c>
    </row>
    <row r="55" spans="1:29" x14ac:dyDescent="0.25">
      <c r="A55" s="27"/>
      <c r="B55" s="27"/>
      <c r="C55" s="7">
        <v>50</v>
      </c>
      <c r="D55" s="11">
        <v>159104</v>
      </c>
      <c r="E55" s="11">
        <v>7124</v>
      </c>
      <c r="F55" s="11" t="s">
        <v>79</v>
      </c>
      <c r="G55" s="11">
        <v>2005</v>
      </c>
      <c r="H55" s="11" t="s">
        <v>80</v>
      </c>
      <c r="I55" s="11" t="s">
        <v>219</v>
      </c>
      <c r="J55" s="12">
        <v>0</v>
      </c>
      <c r="K55" s="12">
        <v>0</v>
      </c>
      <c r="L55" s="12">
        <v>0</v>
      </c>
      <c r="M55" s="13">
        <f t="shared" si="5"/>
        <v>0</v>
      </c>
      <c r="N55" s="12">
        <v>0</v>
      </c>
      <c r="O55" s="12">
        <v>0</v>
      </c>
      <c r="P55" s="12">
        <v>0</v>
      </c>
      <c r="Q55" s="13">
        <f t="shared" si="6"/>
        <v>0</v>
      </c>
      <c r="R55" s="12">
        <v>0</v>
      </c>
      <c r="S55" s="12">
        <v>0</v>
      </c>
      <c r="T55" s="12">
        <v>0</v>
      </c>
      <c r="U55" s="13">
        <f t="shared" si="7"/>
        <v>0</v>
      </c>
      <c r="V55" s="12">
        <v>0</v>
      </c>
      <c r="W55" s="12">
        <v>0</v>
      </c>
      <c r="X55" s="12">
        <v>0</v>
      </c>
      <c r="Y55" s="13">
        <f t="shared" si="8"/>
        <v>0</v>
      </c>
      <c r="Z55" s="13">
        <f t="shared" si="9"/>
        <v>0</v>
      </c>
      <c r="AA55" s="14"/>
    </row>
    <row r="56" spans="1:29" x14ac:dyDescent="0.25">
      <c r="A56" s="27"/>
      <c r="B56" s="27" t="s">
        <v>241</v>
      </c>
      <c r="C56" s="7">
        <v>51</v>
      </c>
      <c r="D56" s="15">
        <v>607503</v>
      </c>
      <c r="E56" s="15">
        <v>3980</v>
      </c>
      <c r="F56" s="15" t="s">
        <v>108</v>
      </c>
      <c r="G56" s="15">
        <v>2005</v>
      </c>
      <c r="H56" s="15" t="s">
        <v>109</v>
      </c>
      <c r="I56" s="15" t="s">
        <v>220</v>
      </c>
      <c r="J56" s="16">
        <v>0</v>
      </c>
      <c r="K56" s="16">
        <v>0</v>
      </c>
      <c r="L56" s="16">
        <v>0</v>
      </c>
      <c r="M56" s="17">
        <f t="shared" si="5"/>
        <v>0</v>
      </c>
      <c r="N56" s="16">
        <v>0</v>
      </c>
      <c r="O56" s="16">
        <v>0</v>
      </c>
      <c r="P56" s="16">
        <v>0</v>
      </c>
      <c r="Q56" s="17">
        <f t="shared" si="6"/>
        <v>0</v>
      </c>
      <c r="R56" s="16">
        <v>0</v>
      </c>
      <c r="S56" s="16">
        <v>0</v>
      </c>
      <c r="T56" s="16">
        <v>0</v>
      </c>
      <c r="U56" s="17">
        <f t="shared" si="7"/>
        <v>0</v>
      </c>
      <c r="V56" s="16">
        <v>0</v>
      </c>
      <c r="W56" s="16">
        <v>0</v>
      </c>
      <c r="X56" s="16">
        <v>0</v>
      </c>
      <c r="Y56" s="17">
        <f t="shared" si="8"/>
        <v>0</v>
      </c>
      <c r="Z56" s="17">
        <f t="shared" si="9"/>
        <v>0</v>
      </c>
      <c r="AA56" s="14"/>
      <c r="AB56" s="4"/>
      <c r="AC56" s="4"/>
    </row>
    <row r="57" spans="1:29" x14ac:dyDescent="0.25">
      <c r="A57" s="27"/>
      <c r="B57" s="27"/>
      <c r="C57" s="7">
        <v>52</v>
      </c>
      <c r="D57" s="15">
        <v>555071</v>
      </c>
      <c r="E57" s="15">
        <v>3980</v>
      </c>
      <c r="F57" s="15" t="s">
        <v>110</v>
      </c>
      <c r="G57" s="15">
        <v>2006</v>
      </c>
      <c r="H57" s="15" t="s">
        <v>109</v>
      </c>
      <c r="I57" s="15" t="s">
        <v>220</v>
      </c>
      <c r="J57" s="16">
        <v>0</v>
      </c>
      <c r="K57" s="16">
        <v>0</v>
      </c>
      <c r="L57" s="16">
        <v>0</v>
      </c>
      <c r="M57" s="17">
        <f t="shared" si="5"/>
        <v>0</v>
      </c>
      <c r="N57" s="16">
        <v>0</v>
      </c>
      <c r="O57" s="16">
        <v>0</v>
      </c>
      <c r="P57" s="16">
        <v>0</v>
      </c>
      <c r="Q57" s="17">
        <f t="shared" si="6"/>
        <v>0</v>
      </c>
      <c r="R57" s="16">
        <v>0</v>
      </c>
      <c r="S57" s="16">
        <v>0</v>
      </c>
      <c r="T57" s="16">
        <v>0</v>
      </c>
      <c r="U57" s="17">
        <f t="shared" si="7"/>
        <v>0</v>
      </c>
      <c r="V57" s="16">
        <v>0</v>
      </c>
      <c r="W57" s="16">
        <v>0</v>
      </c>
      <c r="X57" s="16">
        <v>0</v>
      </c>
      <c r="Y57" s="17">
        <f t="shared" si="8"/>
        <v>0</v>
      </c>
      <c r="Z57" s="17">
        <f t="shared" si="9"/>
        <v>0</v>
      </c>
      <c r="AA57" s="24"/>
      <c r="AB57" s="23"/>
      <c r="AC57" s="23"/>
    </row>
    <row r="58" spans="1:29" x14ac:dyDescent="0.25">
      <c r="A58" s="27"/>
      <c r="B58" s="27"/>
      <c r="C58" s="7">
        <v>53</v>
      </c>
      <c r="D58" s="11">
        <v>896719</v>
      </c>
      <c r="E58" s="11">
        <v>5526</v>
      </c>
      <c r="F58" s="11" t="s">
        <v>84</v>
      </c>
      <c r="G58" s="11">
        <v>2005</v>
      </c>
      <c r="H58" s="11" t="s">
        <v>82</v>
      </c>
      <c r="I58" s="11" t="s">
        <v>83</v>
      </c>
      <c r="J58" s="12">
        <v>0</v>
      </c>
      <c r="K58" s="12">
        <v>0</v>
      </c>
      <c r="L58" s="12">
        <v>0</v>
      </c>
      <c r="M58" s="13">
        <f t="shared" si="5"/>
        <v>0</v>
      </c>
      <c r="N58" s="12">
        <v>0</v>
      </c>
      <c r="O58" s="12">
        <v>0</v>
      </c>
      <c r="P58" s="12">
        <v>0</v>
      </c>
      <c r="Q58" s="13">
        <f t="shared" si="6"/>
        <v>0</v>
      </c>
      <c r="R58" s="12">
        <v>0</v>
      </c>
      <c r="S58" s="12">
        <v>0</v>
      </c>
      <c r="T58" s="12">
        <v>0</v>
      </c>
      <c r="U58" s="13">
        <f t="shared" si="7"/>
        <v>0</v>
      </c>
      <c r="V58" s="12">
        <v>0</v>
      </c>
      <c r="W58" s="12">
        <v>0</v>
      </c>
      <c r="X58" s="12">
        <v>0</v>
      </c>
      <c r="Y58" s="13">
        <f t="shared" si="8"/>
        <v>0</v>
      </c>
      <c r="Z58" s="13">
        <f t="shared" si="9"/>
        <v>0</v>
      </c>
      <c r="AA58" s="14" t="s">
        <v>212</v>
      </c>
    </row>
    <row r="59" spans="1:29" x14ac:dyDescent="0.25">
      <c r="A59" s="25"/>
      <c r="B59" s="25"/>
      <c r="C59" s="7">
        <v>54</v>
      </c>
      <c r="D59" s="7">
        <v>884439</v>
      </c>
      <c r="E59" s="7">
        <v>7791</v>
      </c>
      <c r="F59" s="7" t="s">
        <v>20</v>
      </c>
      <c r="G59" s="7">
        <v>2005</v>
      </c>
      <c r="H59" s="7" t="s">
        <v>21</v>
      </c>
      <c r="I59" s="7" t="s">
        <v>22</v>
      </c>
      <c r="J59" s="8">
        <v>0</v>
      </c>
      <c r="K59" s="8">
        <v>0</v>
      </c>
      <c r="L59" s="8">
        <v>0</v>
      </c>
      <c r="M59" s="9">
        <f t="shared" si="5"/>
        <v>0</v>
      </c>
      <c r="N59" s="8">
        <v>0</v>
      </c>
      <c r="O59" s="8">
        <v>0</v>
      </c>
      <c r="P59" s="8">
        <v>0</v>
      </c>
      <c r="Q59" s="9">
        <f t="shared" si="6"/>
        <v>0</v>
      </c>
      <c r="R59" s="8">
        <v>0</v>
      </c>
      <c r="S59" s="8">
        <v>0</v>
      </c>
      <c r="T59" s="8">
        <v>0</v>
      </c>
      <c r="U59" s="9">
        <f t="shared" si="7"/>
        <v>0</v>
      </c>
      <c r="V59" s="8">
        <v>0</v>
      </c>
      <c r="W59" s="8">
        <v>0</v>
      </c>
      <c r="X59" s="8">
        <v>0</v>
      </c>
      <c r="Y59" s="9">
        <f t="shared" si="8"/>
        <v>0</v>
      </c>
      <c r="Z59" s="9">
        <f t="shared" si="9"/>
        <v>0</v>
      </c>
      <c r="AA59" s="10" t="s">
        <v>212</v>
      </c>
    </row>
    <row r="60" spans="1:29" x14ac:dyDescent="0.25">
      <c r="A60" s="25"/>
      <c r="B60" s="25"/>
      <c r="C60" s="7">
        <v>55</v>
      </c>
      <c r="D60" s="7">
        <v>239533</v>
      </c>
      <c r="E60" s="7">
        <v>7791</v>
      </c>
      <c r="F60" s="7" t="s">
        <v>30</v>
      </c>
      <c r="G60" s="7">
        <v>2006</v>
      </c>
      <c r="H60" s="7" t="s">
        <v>21</v>
      </c>
      <c r="I60" s="7" t="s">
        <v>22</v>
      </c>
      <c r="J60" s="8">
        <v>0</v>
      </c>
      <c r="K60" s="8">
        <v>0</v>
      </c>
      <c r="L60" s="8">
        <v>0</v>
      </c>
      <c r="M60" s="9">
        <f t="shared" si="5"/>
        <v>0</v>
      </c>
      <c r="N60" s="8">
        <v>0</v>
      </c>
      <c r="O60" s="8">
        <v>0</v>
      </c>
      <c r="P60" s="8">
        <v>0</v>
      </c>
      <c r="Q60" s="9">
        <f t="shared" si="6"/>
        <v>0</v>
      </c>
      <c r="R60" s="8">
        <v>0</v>
      </c>
      <c r="S60" s="8">
        <v>0</v>
      </c>
      <c r="T60" s="8">
        <v>0</v>
      </c>
      <c r="U60" s="9">
        <f t="shared" si="7"/>
        <v>0</v>
      </c>
      <c r="V60" s="8">
        <v>0</v>
      </c>
      <c r="W60" s="8">
        <v>0</v>
      </c>
      <c r="X60" s="8">
        <v>0</v>
      </c>
      <c r="Y60" s="9">
        <f t="shared" si="8"/>
        <v>0</v>
      </c>
      <c r="Z60" s="9">
        <f t="shared" si="9"/>
        <v>0</v>
      </c>
      <c r="AA60" s="10" t="s">
        <v>212</v>
      </c>
      <c r="AB60" s="5"/>
      <c r="AC60" s="5"/>
    </row>
    <row r="61" spans="1:29" x14ac:dyDescent="0.25">
      <c r="A61" s="25"/>
      <c r="B61" s="25"/>
      <c r="C61" s="7">
        <v>56</v>
      </c>
      <c r="D61" s="7">
        <v>873103</v>
      </c>
      <c r="E61" s="7">
        <v>7791</v>
      </c>
      <c r="F61" s="7" t="s">
        <v>32</v>
      </c>
      <c r="G61" s="7">
        <v>2005</v>
      </c>
      <c r="H61" s="7" t="s">
        <v>21</v>
      </c>
      <c r="I61" s="7" t="s">
        <v>28</v>
      </c>
      <c r="J61" s="8">
        <v>0</v>
      </c>
      <c r="K61" s="8">
        <v>0</v>
      </c>
      <c r="L61" s="8">
        <v>0</v>
      </c>
      <c r="M61" s="9">
        <f t="shared" si="5"/>
        <v>0</v>
      </c>
      <c r="N61" s="8">
        <v>0</v>
      </c>
      <c r="O61" s="8">
        <v>0</v>
      </c>
      <c r="P61" s="8">
        <v>0</v>
      </c>
      <c r="Q61" s="9">
        <f t="shared" si="6"/>
        <v>0</v>
      </c>
      <c r="R61" s="8">
        <v>0</v>
      </c>
      <c r="S61" s="8">
        <v>0</v>
      </c>
      <c r="T61" s="8">
        <v>0</v>
      </c>
      <c r="U61" s="9">
        <f t="shared" si="7"/>
        <v>0</v>
      </c>
      <c r="V61" s="8">
        <v>0</v>
      </c>
      <c r="W61" s="8">
        <v>0</v>
      </c>
      <c r="X61" s="8">
        <v>0</v>
      </c>
      <c r="Y61" s="9">
        <f t="shared" si="8"/>
        <v>0</v>
      </c>
      <c r="Z61" s="9">
        <f t="shared" si="9"/>
        <v>0</v>
      </c>
      <c r="AA61" s="10" t="s">
        <v>212</v>
      </c>
    </row>
    <row r="62" spans="1:29" x14ac:dyDescent="0.25">
      <c r="A62" s="25"/>
      <c r="B62" s="25"/>
      <c r="C62" s="7">
        <v>57</v>
      </c>
      <c r="D62" s="7">
        <v>270654</v>
      </c>
      <c r="E62" s="7">
        <v>7791</v>
      </c>
      <c r="F62" s="7" t="s">
        <v>27</v>
      </c>
      <c r="G62" s="7">
        <v>2005</v>
      </c>
      <c r="H62" s="7" t="s">
        <v>21</v>
      </c>
      <c r="I62" s="7" t="s">
        <v>28</v>
      </c>
      <c r="J62" s="8">
        <v>0</v>
      </c>
      <c r="K62" s="8">
        <v>0</v>
      </c>
      <c r="L62" s="8">
        <v>0</v>
      </c>
      <c r="M62" s="9">
        <f t="shared" si="5"/>
        <v>0</v>
      </c>
      <c r="N62" s="8">
        <v>0</v>
      </c>
      <c r="O62" s="8">
        <v>0</v>
      </c>
      <c r="P62" s="8">
        <v>0</v>
      </c>
      <c r="Q62" s="9">
        <f t="shared" si="6"/>
        <v>0</v>
      </c>
      <c r="R62" s="8">
        <v>0</v>
      </c>
      <c r="S62" s="8">
        <v>0</v>
      </c>
      <c r="T62" s="8">
        <v>0</v>
      </c>
      <c r="U62" s="9">
        <f t="shared" si="7"/>
        <v>0</v>
      </c>
      <c r="V62" s="8">
        <v>0</v>
      </c>
      <c r="W62" s="8">
        <v>0</v>
      </c>
      <c r="X62" s="8">
        <v>0</v>
      </c>
      <c r="Y62" s="9">
        <f t="shared" si="8"/>
        <v>0</v>
      </c>
      <c r="Z62" s="9">
        <f t="shared" si="9"/>
        <v>0</v>
      </c>
      <c r="AA62" s="10" t="s">
        <v>212</v>
      </c>
    </row>
    <row r="63" spans="1:29" s="4" customFormat="1" x14ac:dyDescent="0.25">
      <c r="A63" s="25"/>
      <c r="B63" s="25" t="s">
        <v>242</v>
      </c>
      <c r="C63" s="7">
        <v>58</v>
      </c>
      <c r="D63" s="7">
        <v>202757</v>
      </c>
      <c r="E63" s="7">
        <v>5172</v>
      </c>
      <c r="F63" s="7" t="s">
        <v>101</v>
      </c>
      <c r="G63" s="7">
        <v>2005</v>
      </c>
      <c r="H63" s="7" t="s">
        <v>97</v>
      </c>
      <c r="I63" s="7" t="s">
        <v>102</v>
      </c>
      <c r="J63" s="8">
        <v>0</v>
      </c>
      <c r="K63" s="8">
        <v>0</v>
      </c>
      <c r="L63" s="8">
        <v>0</v>
      </c>
      <c r="M63" s="9">
        <f t="shared" si="5"/>
        <v>0</v>
      </c>
      <c r="N63" s="8">
        <v>0</v>
      </c>
      <c r="O63" s="8">
        <v>0</v>
      </c>
      <c r="P63" s="8">
        <v>0</v>
      </c>
      <c r="Q63" s="9">
        <f t="shared" si="6"/>
        <v>0</v>
      </c>
      <c r="R63" s="8">
        <v>0</v>
      </c>
      <c r="S63" s="8">
        <v>0</v>
      </c>
      <c r="T63" s="8">
        <v>0</v>
      </c>
      <c r="U63" s="9">
        <f t="shared" si="7"/>
        <v>0</v>
      </c>
      <c r="V63" s="8">
        <v>0</v>
      </c>
      <c r="W63" s="8">
        <v>0</v>
      </c>
      <c r="X63" s="8">
        <v>0</v>
      </c>
      <c r="Y63" s="9">
        <f t="shared" si="8"/>
        <v>0</v>
      </c>
      <c r="Z63" s="9">
        <f t="shared" si="9"/>
        <v>0</v>
      </c>
      <c r="AA63" s="10" t="s">
        <v>212</v>
      </c>
    </row>
    <row r="64" spans="1:29" s="23" customFormat="1" x14ac:dyDescent="0.25">
      <c r="A64" s="25"/>
      <c r="B64" s="25"/>
      <c r="C64" s="7">
        <v>59</v>
      </c>
      <c r="D64" s="7">
        <v>307523</v>
      </c>
      <c r="E64" s="7">
        <v>8916</v>
      </c>
      <c r="F64" s="7" t="s">
        <v>111</v>
      </c>
      <c r="G64" s="7">
        <v>2005</v>
      </c>
      <c r="H64" s="7" t="s">
        <v>112</v>
      </c>
      <c r="I64" s="7" t="s">
        <v>221</v>
      </c>
      <c r="J64" s="8">
        <v>0</v>
      </c>
      <c r="K64" s="8">
        <v>0</v>
      </c>
      <c r="L64" s="8">
        <v>0</v>
      </c>
      <c r="M64" s="9">
        <f t="shared" si="5"/>
        <v>0</v>
      </c>
      <c r="N64" s="8">
        <v>0</v>
      </c>
      <c r="O64" s="8">
        <v>0</v>
      </c>
      <c r="P64" s="8">
        <v>0</v>
      </c>
      <c r="Q64" s="9">
        <f t="shared" si="6"/>
        <v>0</v>
      </c>
      <c r="R64" s="8">
        <v>0</v>
      </c>
      <c r="S64" s="8">
        <v>0</v>
      </c>
      <c r="T64" s="8">
        <v>0</v>
      </c>
      <c r="U64" s="9">
        <f t="shared" si="7"/>
        <v>0</v>
      </c>
      <c r="V64" s="8">
        <v>0</v>
      </c>
      <c r="W64" s="8">
        <v>0</v>
      </c>
      <c r="X64" s="8">
        <v>0</v>
      </c>
      <c r="Y64" s="9">
        <f t="shared" si="8"/>
        <v>0</v>
      </c>
      <c r="Z64" s="9">
        <f t="shared" si="9"/>
        <v>0</v>
      </c>
      <c r="AA64" s="10" t="s">
        <v>212</v>
      </c>
      <c r="AB64" s="4"/>
      <c r="AC64" s="4"/>
    </row>
    <row r="65" spans="1:29" x14ac:dyDescent="0.25">
      <c r="A65" s="25"/>
      <c r="B65" s="25"/>
      <c r="C65" s="7">
        <v>60</v>
      </c>
      <c r="D65" s="7">
        <v>748728</v>
      </c>
      <c r="E65" s="7">
        <v>7791</v>
      </c>
      <c r="F65" s="7" t="s">
        <v>23</v>
      </c>
      <c r="G65" s="7">
        <v>2006</v>
      </c>
      <c r="H65" s="7" t="s">
        <v>21</v>
      </c>
      <c r="I65" s="7" t="s">
        <v>24</v>
      </c>
      <c r="J65" s="8">
        <v>0</v>
      </c>
      <c r="K65" s="8">
        <v>0</v>
      </c>
      <c r="L65" s="8">
        <v>0</v>
      </c>
      <c r="M65" s="9">
        <f t="shared" si="5"/>
        <v>0</v>
      </c>
      <c r="N65" s="8">
        <v>0</v>
      </c>
      <c r="O65" s="8">
        <v>0</v>
      </c>
      <c r="P65" s="8">
        <v>0</v>
      </c>
      <c r="Q65" s="9">
        <f t="shared" si="6"/>
        <v>0</v>
      </c>
      <c r="R65" s="8">
        <v>0</v>
      </c>
      <c r="S65" s="8">
        <v>0</v>
      </c>
      <c r="T65" s="8">
        <v>0</v>
      </c>
      <c r="U65" s="9">
        <f t="shared" si="7"/>
        <v>0</v>
      </c>
      <c r="V65" s="8">
        <v>0</v>
      </c>
      <c r="W65" s="8">
        <v>0</v>
      </c>
      <c r="X65" s="8">
        <v>0</v>
      </c>
      <c r="Y65" s="9">
        <f t="shared" si="8"/>
        <v>0</v>
      </c>
      <c r="Z65" s="9">
        <f t="shared" si="9"/>
        <v>0</v>
      </c>
      <c r="AA65" s="10" t="s">
        <v>212</v>
      </c>
    </row>
    <row r="66" spans="1:29" x14ac:dyDescent="0.25">
      <c r="A66" s="25"/>
      <c r="B66" s="25"/>
      <c r="C66" s="7">
        <v>61</v>
      </c>
      <c r="D66" s="7">
        <v>196684</v>
      </c>
      <c r="E66" s="7">
        <v>5962</v>
      </c>
      <c r="F66" s="7" t="s">
        <v>57</v>
      </c>
      <c r="G66" s="7">
        <v>2005</v>
      </c>
      <c r="H66" s="7" t="s">
        <v>232</v>
      </c>
      <c r="I66" s="7" t="s">
        <v>58</v>
      </c>
      <c r="J66" s="8">
        <v>0</v>
      </c>
      <c r="K66" s="8">
        <v>0</v>
      </c>
      <c r="L66" s="8">
        <v>0</v>
      </c>
      <c r="M66" s="9">
        <f t="shared" si="5"/>
        <v>0</v>
      </c>
      <c r="N66" s="8">
        <v>0</v>
      </c>
      <c r="O66" s="8">
        <v>0</v>
      </c>
      <c r="P66" s="8">
        <v>0</v>
      </c>
      <c r="Q66" s="9">
        <f t="shared" si="6"/>
        <v>0</v>
      </c>
      <c r="R66" s="8">
        <v>0</v>
      </c>
      <c r="S66" s="8">
        <v>0</v>
      </c>
      <c r="T66" s="8">
        <v>0</v>
      </c>
      <c r="U66" s="9">
        <f t="shared" si="7"/>
        <v>0</v>
      </c>
      <c r="V66" s="8">
        <v>0</v>
      </c>
      <c r="W66" s="8">
        <v>0</v>
      </c>
      <c r="X66" s="8">
        <v>0</v>
      </c>
      <c r="Y66" s="9">
        <f t="shared" si="8"/>
        <v>0</v>
      </c>
      <c r="Z66" s="9">
        <f t="shared" si="9"/>
        <v>0</v>
      </c>
      <c r="AA66" s="10" t="s">
        <v>212</v>
      </c>
    </row>
    <row r="67" spans="1:29" x14ac:dyDescent="0.25">
      <c r="A67" s="25"/>
      <c r="B67" s="25"/>
      <c r="C67" s="7">
        <v>62</v>
      </c>
      <c r="D67" s="7">
        <v>565791</v>
      </c>
      <c r="E67" s="7">
        <v>7791</v>
      </c>
      <c r="F67" s="7" t="s">
        <v>29</v>
      </c>
      <c r="G67" s="7">
        <v>2005</v>
      </c>
      <c r="H67" s="7" t="s">
        <v>21</v>
      </c>
      <c r="I67" s="7" t="s">
        <v>28</v>
      </c>
      <c r="J67" s="8">
        <v>0</v>
      </c>
      <c r="K67" s="8">
        <v>0</v>
      </c>
      <c r="L67" s="8">
        <v>0</v>
      </c>
      <c r="M67" s="9">
        <f t="shared" si="5"/>
        <v>0</v>
      </c>
      <c r="N67" s="8">
        <v>0</v>
      </c>
      <c r="O67" s="8">
        <v>0</v>
      </c>
      <c r="P67" s="8">
        <v>0</v>
      </c>
      <c r="Q67" s="9">
        <f t="shared" si="6"/>
        <v>0</v>
      </c>
      <c r="R67" s="8">
        <v>0</v>
      </c>
      <c r="S67" s="8">
        <v>0</v>
      </c>
      <c r="T67" s="8">
        <v>0</v>
      </c>
      <c r="U67" s="9">
        <f t="shared" si="7"/>
        <v>0</v>
      </c>
      <c r="V67" s="8">
        <v>0</v>
      </c>
      <c r="W67" s="8">
        <v>0</v>
      </c>
      <c r="X67" s="8">
        <v>0</v>
      </c>
      <c r="Y67" s="9">
        <f t="shared" si="8"/>
        <v>0</v>
      </c>
      <c r="Z67" s="9">
        <f t="shared" si="9"/>
        <v>0</v>
      </c>
      <c r="AA67" s="10" t="s">
        <v>212</v>
      </c>
      <c r="AB67" s="5"/>
      <c r="AC67" s="5"/>
    </row>
    <row r="68" spans="1:29" x14ac:dyDescent="0.25">
      <c r="A68" s="27"/>
      <c r="B68" s="25"/>
      <c r="C68" s="7">
        <v>63</v>
      </c>
      <c r="D68" s="11">
        <v>118258</v>
      </c>
      <c r="E68" s="11">
        <v>5526</v>
      </c>
      <c r="F68" s="11" t="s">
        <v>81</v>
      </c>
      <c r="G68" s="11">
        <v>2005</v>
      </c>
      <c r="H68" s="11" t="s">
        <v>82</v>
      </c>
      <c r="I68" s="11" t="s">
        <v>83</v>
      </c>
      <c r="J68" s="12">
        <v>0</v>
      </c>
      <c r="K68" s="12">
        <v>0</v>
      </c>
      <c r="L68" s="12">
        <v>0</v>
      </c>
      <c r="M68" s="13">
        <f t="shared" si="5"/>
        <v>0</v>
      </c>
      <c r="N68" s="12">
        <v>0</v>
      </c>
      <c r="O68" s="12">
        <v>0</v>
      </c>
      <c r="P68" s="12">
        <v>0</v>
      </c>
      <c r="Q68" s="13">
        <f t="shared" si="6"/>
        <v>0</v>
      </c>
      <c r="R68" s="12">
        <v>0</v>
      </c>
      <c r="S68" s="12">
        <v>0</v>
      </c>
      <c r="T68" s="12">
        <v>0</v>
      </c>
      <c r="U68" s="13">
        <f t="shared" si="7"/>
        <v>0</v>
      </c>
      <c r="V68" s="12">
        <v>0</v>
      </c>
      <c r="W68" s="12">
        <v>0</v>
      </c>
      <c r="X68" s="12">
        <v>0</v>
      </c>
      <c r="Y68" s="13">
        <f t="shared" si="8"/>
        <v>0</v>
      </c>
      <c r="Z68" s="13">
        <f t="shared" si="9"/>
        <v>0</v>
      </c>
      <c r="AA68" s="14" t="s">
        <v>212</v>
      </c>
    </row>
    <row r="69" spans="1:29" s="6" customFormat="1" x14ac:dyDescent="0.25">
      <c r="A69" s="25"/>
      <c r="B69" s="25"/>
      <c r="C69" s="7">
        <v>64</v>
      </c>
      <c r="D69" s="7">
        <v>642728</v>
      </c>
      <c r="E69" s="7">
        <v>1482</v>
      </c>
      <c r="F69" s="7" t="s">
        <v>120</v>
      </c>
      <c r="G69" s="7">
        <v>2005</v>
      </c>
      <c r="H69" s="7" t="s">
        <v>118</v>
      </c>
      <c r="I69" s="7" t="s">
        <v>119</v>
      </c>
      <c r="J69" s="8">
        <v>0</v>
      </c>
      <c r="K69" s="8">
        <v>0</v>
      </c>
      <c r="L69" s="8">
        <v>0</v>
      </c>
      <c r="M69" s="9">
        <f t="shared" si="5"/>
        <v>0</v>
      </c>
      <c r="N69" s="8">
        <v>0</v>
      </c>
      <c r="O69" s="8">
        <v>0</v>
      </c>
      <c r="P69" s="8">
        <v>0</v>
      </c>
      <c r="Q69" s="9">
        <f t="shared" si="6"/>
        <v>0</v>
      </c>
      <c r="R69" s="8">
        <v>0</v>
      </c>
      <c r="S69" s="8">
        <v>0</v>
      </c>
      <c r="T69" s="8">
        <v>0</v>
      </c>
      <c r="U69" s="9">
        <f t="shared" si="7"/>
        <v>0</v>
      </c>
      <c r="V69" s="8">
        <v>0</v>
      </c>
      <c r="W69" s="8">
        <v>0</v>
      </c>
      <c r="X69" s="8">
        <v>0</v>
      </c>
      <c r="Y69" s="9">
        <f t="shared" si="8"/>
        <v>0</v>
      </c>
      <c r="Z69" s="9">
        <f t="shared" si="9"/>
        <v>0</v>
      </c>
      <c r="AA69" s="10" t="s">
        <v>211</v>
      </c>
    </row>
    <row r="70" spans="1:29" x14ac:dyDescent="0.25">
      <c r="A70" s="25"/>
      <c r="B70" s="25" t="s">
        <v>243</v>
      </c>
      <c r="C70" s="7">
        <v>65</v>
      </c>
      <c r="D70" s="7">
        <v>622919</v>
      </c>
      <c r="E70" s="7">
        <v>1018</v>
      </c>
      <c r="F70" s="7" t="s">
        <v>71</v>
      </c>
      <c r="G70" s="7">
        <v>2006</v>
      </c>
      <c r="H70" s="7" t="s">
        <v>65</v>
      </c>
      <c r="I70" s="7" t="s">
        <v>66</v>
      </c>
      <c r="J70" s="8">
        <v>0</v>
      </c>
      <c r="K70" s="8">
        <v>0</v>
      </c>
      <c r="L70" s="8">
        <v>0</v>
      </c>
      <c r="M70" s="9">
        <f t="shared" ref="M70:M76" si="10">J70+K70-L70</f>
        <v>0</v>
      </c>
      <c r="N70" s="8">
        <v>0</v>
      </c>
      <c r="O70" s="8">
        <v>0</v>
      </c>
      <c r="P70" s="8">
        <v>0</v>
      </c>
      <c r="Q70" s="9">
        <f t="shared" ref="Q70:Q76" si="11">N70+O70-P70</f>
        <v>0</v>
      </c>
      <c r="R70" s="8">
        <v>0</v>
      </c>
      <c r="S70" s="8">
        <v>0</v>
      </c>
      <c r="T70" s="8">
        <v>0</v>
      </c>
      <c r="U70" s="9">
        <f t="shared" ref="U70:U76" si="12">R70+S70-T70</f>
        <v>0</v>
      </c>
      <c r="V70" s="8">
        <v>0</v>
      </c>
      <c r="W70" s="8">
        <v>0</v>
      </c>
      <c r="X70" s="8">
        <v>0</v>
      </c>
      <c r="Y70" s="9">
        <f t="shared" ref="Y70:Y76" si="13">V70+W70-X70</f>
        <v>0</v>
      </c>
      <c r="Z70" s="9">
        <f t="shared" ref="Z70:Z76" si="14">M70+Q70+U70+Y70</f>
        <v>0</v>
      </c>
      <c r="AA70" s="10" t="s">
        <v>210</v>
      </c>
    </row>
    <row r="71" spans="1:29" x14ac:dyDescent="0.25">
      <c r="A71" s="25"/>
      <c r="B71" s="25"/>
      <c r="C71" s="7">
        <v>66</v>
      </c>
      <c r="D71" s="7">
        <v>166741</v>
      </c>
      <c r="E71" s="7">
        <v>3255</v>
      </c>
      <c r="F71" s="7" t="s">
        <v>113</v>
      </c>
      <c r="G71" s="7">
        <v>2006</v>
      </c>
      <c r="H71" s="7" t="s">
        <v>114</v>
      </c>
      <c r="I71" s="7" t="s">
        <v>115</v>
      </c>
      <c r="J71" s="8">
        <v>0</v>
      </c>
      <c r="K71" s="8">
        <v>0</v>
      </c>
      <c r="L71" s="8">
        <v>0</v>
      </c>
      <c r="M71" s="9">
        <f t="shared" si="10"/>
        <v>0</v>
      </c>
      <c r="N71" s="8">
        <v>0</v>
      </c>
      <c r="O71" s="8">
        <v>0</v>
      </c>
      <c r="P71" s="8">
        <v>0</v>
      </c>
      <c r="Q71" s="9">
        <f t="shared" si="11"/>
        <v>0</v>
      </c>
      <c r="R71" s="8">
        <v>0</v>
      </c>
      <c r="S71" s="8">
        <v>0</v>
      </c>
      <c r="T71" s="8">
        <v>0</v>
      </c>
      <c r="U71" s="9">
        <f t="shared" si="12"/>
        <v>0</v>
      </c>
      <c r="V71" s="8">
        <v>0</v>
      </c>
      <c r="W71" s="8">
        <v>0</v>
      </c>
      <c r="X71" s="8">
        <v>0</v>
      </c>
      <c r="Y71" s="9">
        <f t="shared" si="13"/>
        <v>0</v>
      </c>
      <c r="Z71" s="9">
        <f t="shared" si="14"/>
        <v>0</v>
      </c>
      <c r="AA71" s="10" t="s">
        <v>210</v>
      </c>
    </row>
    <row r="72" spans="1:29" x14ac:dyDescent="0.25">
      <c r="A72" s="25"/>
      <c r="B72" s="25"/>
      <c r="C72" s="7">
        <v>67</v>
      </c>
      <c r="D72" s="7">
        <v>993085</v>
      </c>
      <c r="E72" s="7">
        <v>5965</v>
      </c>
      <c r="F72" s="7" t="s">
        <v>90</v>
      </c>
      <c r="G72" s="7">
        <v>2006</v>
      </c>
      <c r="H72" s="7" t="s">
        <v>86</v>
      </c>
      <c r="I72" s="7" t="s">
        <v>91</v>
      </c>
      <c r="J72" s="8">
        <v>0</v>
      </c>
      <c r="K72" s="8">
        <v>0</v>
      </c>
      <c r="L72" s="8">
        <v>0</v>
      </c>
      <c r="M72" s="9">
        <f t="shared" si="10"/>
        <v>0</v>
      </c>
      <c r="N72" s="8">
        <v>0</v>
      </c>
      <c r="O72" s="8">
        <v>0</v>
      </c>
      <c r="P72" s="8">
        <v>0</v>
      </c>
      <c r="Q72" s="9">
        <f t="shared" si="11"/>
        <v>0</v>
      </c>
      <c r="R72" s="8">
        <v>0</v>
      </c>
      <c r="S72" s="8">
        <v>0</v>
      </c>
      <c r="T72" s="8">
        <v>0</v>
      </c>
      <c r="U72" s="9">
        <f t="shared" si="12"/>
        <v>0</v>
      </c>
      <c r="V72" s="8">
        <v>0</v>
      </c>
      <c r="W72" s="8">
        <v>0</v>
      </c>
      <c r="X72" s="8">
        <v>0</v>
      </c>
      <c r="Y72" s="9">
        <f t="shared" si="13"/>
        <v>0</v>
      </c>
      <c r="Z72" s="9">
        <f t="shared" si="14"/>
        <v>0</v>
      </c>
      <c r="AA72" s="10" t="s">
        <v>210</v>
      </c>
      <c r="AB72" s="4"/>
      <c r="AC72" s="4"/>
    </row>
    <row r="73" spans="1:29" x14ac:dyDescent="0.25">
      <c r="A73" s="25"/>
      <c r="B73" s="25"/>
      <c r="C73" s="7">
        <v>68</v>
      </c>
      <c r="D73" s="7">
        <v>949265</v>
      </c>
      <c r="E73" s="7">
        <v>5965</v>
      </c>
      <c r="F73" s="7" t="s">
        <v>94</v>
      </c>
      <c r="G73" s="7">
        <v>2006</v>
      </c>
      <c r="H73" s="7" t="s">
        <v>86</v>
      </c>
      <c r="I73" s="7" t="s">
        <v>95</v>
      </c>
      <c r="J73" s="8">
        <v>0</v>
      </c>
      <c r="K73" s="8">
        <v>0</v>
      </c>
      <c r="L73" s="8">
        <v>0</v>
      </c>
      <c r="M73" s="9">
        <f t="shared" si="10"/>
        <v>0</v>
      </c>
      <c r="N73" s="8">
        <v>0</v>
      </c>
      <c r="O73" s="8">
        <v>0</v>
      </c>
      <c r="P73" s="8">
        <v>0</v>
      </c>
      <c r="Q73" s="9">
        <f t="shared" si="11"/>
        <v>0</v>
      </c>
      <c r="R73" s="8">
        <v>0</v>
      </c>
      <c r="S73" s="8">
        <v>0</v>
      </c>
      <c r="T73" s="8">
        <v>0</v>
      </c>
      <c r="U73" s="9">
        <f t="shared" si="12"/>
        <v>0</v>
      </c>
      <c r="V73" s="8">
        <v>0</v>
      </c>
      <c r="W73" s="8">
        <v>0</v>
      </c>
      <c r="X73" s="8">
        <v>0</v>
      </c>
      <c r="Y73" s="9">
        <f t="shared" si="13"/>
        <v>0</v>
      </c>
      <c r="Z73" s="9">
        <f t="shared" si="14"/>
        <v>0</v>
      </c>
      <c r="AA73" s="10" t="s">
        <v>210</v>
      </c>
    </row>
    <row r="74" spans="1:29" x14ac:dyDescent="0.25">
      <c r="A74" s="25"/>
      <c r="B74" s="25"/>
      <c r="C74" s="7">
        <v>69</v>
      </c>
      <c r="D74" s="7">
        <v>649700</v>
      </c>
      <c r="E74" s="7">
        <v>1018</v>
      </c>
      <c r="F74" s="7" t="s">
        <v>69</v>
      </c>
      <c r="G74" s="7">
        <v>2006</v>
      </c>
      <c r="H74" s="7" t="s">
        <v>65</v>
      </c>
      <c r="I74" s="7" t="s">
        <v>66</v>
      </c>
      <c r="J74" s="8">
        <v>0</v>
      </c>
      <c r="K74" s="8">
        <v>0</v>
      </c>
      <c r="L74" s="8">
        <v>0</v>
      </c>
      <c r="M74" s="9">
        <f t="shared" si="10"/>
        <v>0</v>
      </c>
      <c r="N74" s="8">
        <v>0</v>
      </c>
      <c r="O74" s="8">
        <v>0</v>
      </c>
      <c r="P74" s="8">
        <v>0</v>
      </c>
      <c r="Q74" s="9">
        <f t="shared" si="11"/>
        <v>0</v>
      </c>
      <c r="R74" s="8">
        <v>0</v>
      </c>
      <c r="S74" s="8">
        <v>0</v>
      </c>
      <c r="T74" s="8">
        <v>0</v>
      </c>
      <c r="U74" s="9">
        <f t="shared" si="12"/>
        <v>0</v>
      </c>
      <c r="V74" s="8">
        <v>0</v>
      </c>
      <c r="W74" s="8">
        <v>0</v>
      </c>
      <c r="X74" s="8">
        <v>0</v>
      </c>
      <c r="Y74" s="9">
        <f t="shared" si="13"/>
        <v>0</v>
      </c>
      <c r="Z74" s="9">
        <f t="shared" si="14"/>
        <v>0</v>
      </c>
      <c r="AA74" s="10" t="s">
        <v>210</v>
      </c>
    </row>
    <row r="75" spans="1:29" x14ac:dyDescent="0.25">
      <c r="A75" s="25"/>
      <c r="B75" s="25"/>
      <c r="C75" s="7">
        <v>70</v>
      </c>
      <c r="D75" s="7">
        <v>663458</v>
      </c>
      <c r="E75" s="7">
        <v>4322</v>
      </c>
      <c r="F75" s="7" t="s">
        <v>48</v>
      </c>
      <c r="G75" s="7">
        <v>2007</v>
      </c>
      <c r="H75" s="7" t="s">
        <v>45</v>
      </c>
      <c r="I75" s="7" t="s">
        <v>214</v>
      </c>
      <c r="J75" s="8">
        <v>0</v>
      </c>
      <c r="K75" s="8">
        <v>0</v>
      </c>
      <c r="L75" s="8">
        <v>0</v>
      </c>
      <c r="M75" s="9">
        <f t="shared" si="10"/>
        <v>0</v>
      </c>
      <c r="N75" s="8">
        <v>0</v>
      </c>
      <c r="O75" s="8">
        <v>0</v>
      </c>
      <c r="P75" s="8">
        <v>0</v>
      </c>
      <c r="Q75" s="9">
        <f t="shared" si="11"/>
        <v>0</v>
      </c>
      <c r="R75" s="8">
        <v>0</v>
      </c>
      <c r="S75" s="8">
        <v>0</v>
      </c>
      <c r="T75" s="8">
        <v>0</v>
      </c>
      <c r="U75" s="9">
        <f t="shared" si="12"/>
        <v>0</v>
      </c>
      <c r="V75" s="8">
        <v>0</v>
      </c>
      <c r="W75" s="8">
        <v>0</v>
      </c>
      <c r="X75" s="8">
        <v>0</v>
      </c>
      <c r="Y75" s="9">
        <f t="shared" si="13"/>
        <v>0</v>
      </c>
      <c r="Z75" s="9">
        <f t="shared" si="14"/>
        <v>0</v>
      </c>
      <c r="AA75" s="10" t="s">
        <v>210</v>
      </c>
    </row>
    <row r="76" spans="1:29" s="28" customFormat="1" x14ac:dyDescent="0.25">
      <c r="A76" s="25"/>
      <c r="B76" s="25"/>
      <c r="C76" s="7">
        <v>71</v>
      </c>
      <c r="D76" s="7">
        <v>151642</v>
      </c>
      <c r="E76" s="7">
        <v>9879</v>
      </c>
      <c r="F76" s="7" t="s">
        <v>106</v>
      </c>
      <c r="G76" s="7">
        <v>2005</v>
      </c>
      <c r="H76" s="7" t="s">
        <v>103</v>
      </c>
      <c r="I76" s="7" t="s">
        <v>104</v>
      </c>
      <c r="J76" s="8">
        <v>0</v>
      </c>
      <c r="K76" s="8">
        <v>0</v>
      </c>
      <c r="L76" s="8">
        <v>0</v>
      </c>
      <c r="M76" s="9">
        <f t="shared" si="10"/>
        <v>0</v>
      </c>
      <c r="N76" s="8">
        <v>0</v>
      </c>
      <c r="O76" s="8">
        <v>0</v>
      </c>
      <c r="P76" s="8">
        <v>0</v>
      </c>
      <c r="Q76" s="9">
        <f t="shared" si="11"/>
        <v>0</v>
      </c>
      <c r="R76" s="8">
        <v>0</v>
      </c>
      <c r="S76" s="8">
        <v>0</v>
      </c>
      <c r="T76" s="8">
        <v>0</v>
      </c>
      <c r="U76" s="9">
        <f t="shared" si="12"/>
        <v>0</v>
      </c>
      <c r="V76" s="8">
        <v>0</v>
      </c>
      <c r="W76" s="8">
        <v>0</v>
      </c>
      <c r="X76" s="8">
        <v>0</v>
      </c>
      <c r="Y76" s="9">
        <f t="shared" si="13"/>
        <v>0</v>
      </c>
      <c r="Z76" s="9">
        <f t="shared" si="14"/>
        <v>0</v>
      </c>
      <c r="AA76" s="10" t="s">
        <v>210</v>
      </c>
      <c r="AB76" s="6"/>
      <c r="AC76" s="6"/>
    </row>
    <row r="77" spans="1:29" x14ac:dyDescent="0.25">
      <c r="F77" s="2">
        <f>SUBTOTAL(3,F6:F76)</f>
        <v>71</v>
      </c>
    </row>
    <row r="81" spans="6:6" x14ac:dyDescent="0.25">
      <c r="F81" s="3"/>
    </row>
  </sheetData>
  <sheetProtection formatCells="0" formatColumns="0" formatRows="0" insertColumns="0" insertRows="0" insertHyperlinks="0" deleteColumns="0" deleteRows="0" sort="0" autoFilter="0" pivotTables="0"/>
  <autoFilter ref="A5:AB76"/>
  <sortState ref="A6:AC76">
    <sortCondition ref="C6:C76"/>
  </sortState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view="pageBreakPreview" zoomScaleNormal="100" zoomScaleSheetLayoutView="100" workbookViewId="0">
      <selection activeCell="AC28" sqref="AC28"/>
    </sheetView>
  </sheetViews>
  <sheetFormatPr defaultRowHeight="14.25" x14ac:dyDescent="0.25"/>
  <cols>
    <col min="1" max="2" width="9.140625" style="26"/>
    <col min="3" max="3" width="6.5703125" style="1" bestFit="1" customWidth="1"/>
    <col min="4" max="4" width="7" style="1" hidden="1" customWidth="1"/>
    <col min="5" max="5" width="8.28515625" style="1" hidden="1" customWidth="1"/>
    <col min="6" max="6" width="20.28515625" style="1" bestFit="1" customWidth="1"/>
    <col min="7" max="7" width="6.28515625" style="1" bestFit="1" customWidth="1"/>
    <col min="8" max="8" width="25.28515625" style="1" bestFit="1" customWidth="1"/>
    <col min="9" max="9" width="23.28515625" style="1" bestFit="1" customWidth="1"/>
    <col min="10" max="12" width="5.5703125" style="1" hidden="1" customWidth="1"/>
    <col min="13" max="13" width="7.85546875" style="1" hidden="1" customWidth="1"/>
    <col min="14" max="16" width="5.5703125" style="1" hidden="1" customWidth="1"/>
    <col min="17" max="17" width="6.42578125" style="1" hidden="1" customWidth="1"/>
    <col min="18" max="20" width="5.5703125" style="1" hidden="1" customWidth="1"/>
    <col min="21" max="21" width="7.140625" style="1" hidden="1" customWidth="1"/>
    <col min="22" max="24" width="5.5703125" style="1" hidden="1" customWidth="1"/>
    <col min="25" max="25" width="7.7109375" style="1" hidden="1" customWidth="1"/>
    <col min="26" max="26" width="6.85546875" style="1" hidden="1" customWidth="1"/>
    <col min="27" max="27" width="7.28515625" style="1" bestFit="1" customWidth="1"/>
    <col min="28" max="28" width="30" style="1" hidden="1" customWidth="1"/>
    <col min="29" max="29" width="15" style="1" customWidth="1"/>
    <col min="30" max="16384" width="9.140625" style="1"/>
  </cols>
  <sheetData>
    <row r="1" spans="1:28" ht="15" x14ac:dyDescent="0.25">
      <c r="F1" s="21" t="s">
        <v>0</v>
      </c>
    </row>
    <row r="2" spans="1:28" ht="15" x14ac:dyDescent="0.25">
      <c r="F2" s="21" t="s">
        <v>1</v>
      </c>
    </row>
    <row r="3" spans="1:28" ht="15" x14ac:dyDescent="0.25">
      <c r="F3" s="21" t="s">
        <v>129</v>
      </c>
    </row>
    <row r="6" spans="1:28" s="20" customFormat="1" x14ac:dyDescent="0.25">
      <c r="A6" s="22"/>
      <c r="B6" s="22"/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10</v>
      </c>
      <c r="O6" s="18" t="s">
        <v>11</v>
      </c>
      <c r="P6" s="18" t="s">
        <v>12</v>
      </c>
      <c r="Q6" s="18" t="s">
        <v>14</v>
      </c>
      <c r="R6" s="18" t="s">
        <v>10</v>
      </c>
      <c r="S6" s="18" t="s">
        <v>11</v>
      </c>
      <c r="T6" s="18" t="s">
        <v>12</v>
      </c>
      <c r="U6" s="18" t="s">
        <v>15</v>
      </c>
      <c r="V6" s="18" t="s">
        <v>10</v>
      </c>
      <c r="W6" s="18" t="s">
        <v>11</v>
      </c>
      <c r="X6" s="18" t="s">
        <v>12</v>
      </c>
      <c r="Y6" s="18" t="s">
        <v>16</v>
      </c>
      <c r="Z6" s="18" t="s">
        <v>17</v>
      </c>
      <c r="AA6" s="18" t="s">
        <v>18</v>
      </c>
      <c r="AB6" s="18" t="s">
        <v>19</v>
      </c>
    </row>
    <row r="7" spans="1:28" x14ac:dyDescent="0.25">
      <c r="A7" s="25" t="s">
        <v>246</v>
      </c>
      <c r="B7" s="25" t="s">
        <v>239</v>
      </c>
      <c r="C7" s="7">
        <v>1</v>
      </c>
      <c r="D7" s="7">
        <v>950927</v>
      </c>
      <c r="E7" s="7">
        <v>4277</v>
      </c>
      <c r="F7" s="7" t="s">
        <v>135</v>
      </c>
      <c r="G7" s="7">
        <v>2003</v>
      </c>
      <c r="H7" s="7" t="s">
        <v>216</v>
      </c>
      <c r="I7" s="11" t="s">
        <v>235</v>
      </c>
      <c r="J7" s="8">
        <v>0</v>
      </c>
      <c r="K7" s="8">
        <v>0</v>
      </c>
      <c r="L7" s="8">
        <v>0</v>
      </c>
      <c r="M7" s="9">
        <f t="shared" ref="M7:M34" si="0">J7+K7-L7</f>
        <v>0</v>
      </c>
      <c r="N7" s="8">
        <v>0</v>
      </c>
      <c r="O7" s="8">
        <v>0</v>
      </c>
      <c r="P7" s="8">
        <v>0</v>
      </c>
      <c r="Q7" s="9">
        <f t="shared" ref="Q7:Q34" si="1">N7+O7-P7</f>
        <v>0</v>
      </c>
      <c r="R7" s="8">
        <v>0</v>
      </c>
      <c r="S7" s="8">
        <v>0</v>
      </c>
      <c r="T7" s="8">
        <v>0</v>
      </c>
      <c r="U7" s="9">
        <f t="shared" ref="U7:U34" si="2">R7+S7-T7</f>
        <v>0</v>
      </c>
      <c r="V7" s="8">
        <v>0</v>
      </c>
      <c r="W7" s="8">
        <v>0</v>
      </c>
      <c r="X7" s="8">
        <v>0</v>
      </c>
      <c r="Y7" s="9">
        <f t="shared" ref="Y7:Y34" si="3">V7+W7-X7</f>
        <v>0</v>
      </c>
      <c r="Z7" s="9">
        <f t="shared" ref="Z7:Z34" si="4">M7+Q7+U7+Y7</f>
        <v>0</v>
      </c>
      <c r="AA7" s="7" t="s">
        <v>212</v>
      </c>
    </row>
    <row r="8" spans="1:28" x14ac:dyDescent="0.25">
      <c r="A8" s="25"/>
      <c r="B8" s="25"/>
      <c r="C8" s="7">
        <v>2</v>
      </c>
      <c r="D8" s="7">
        <v>328070</v>
      </c>
      <c r="E8" s="7">
        <v>5965</v>
      </c>
      <c r="F8" s="7" t="s">
        <v>143</v>
      </c>
      <c r="G8" s="7">
        <v>2003</v>
      </c>
      <c r="H8" s="7" t="s">
        <v>86</v>
      </c>
      <c r="I8" s="7" t="s">
        <v>144</v>
      </c>
      <c r="J8" s="8">
        <v>0</v>
      </c>
      <c r="K8" s="8">
        <v>0</v>
      </c>
      <c r="L8" s="8">
        <v>0</v>
      </c>
      <c r="M8" s="9">
        <f t="shared" si="0"/>
        <v>0</v>
      </c>
      <c r="N8" s="8">
        <v>0</v>
      </c>
      <c r="O8" s="8">
        <v>0</v>
      </c>
      <c r="P8" s="8">
        <v>0</v>
      </c>
      <c r="Q8" s="9">
        <f t="shared" si="1"/>
        <v>0</v>
      </c>
      <c r="R8" s="8">
        <v>0</v>
      </c>
      <c r="S8" s="8">
        <v>0</v>
      </c>
      <c r="T8" s="8">
        <v>0</v>
      </c>
      <c r="U8" s="9">
        <f t="shared" si="2"/>
        <v>0</v>
      </c>
      <c r="V8" s="8">
        <v>0</v>
      </c>
      <c r="W8" s="8">
        <v>0</v>
      </c>
      <c r="X8" s="8">
        <v>0</v>
      </c>
      <c r="Y8" s="9">
        <f t="shared" si="3"/>
        <v>0</v>
      </c>
      <c r="Z8" s="9">
        <f t="shared" si="4"/>
        <v>0</v>
      </c>
      <c r="AA8" s="7" t="s">
        <v>212</v>
      </c>
    </row>
    <row r="9" spans="1:28" x14ac:dyDescent="0.25">
      <c r="A9" s="25"/>
      <c r="B9" s="25"/>
      <c r="C9" s="7">
        <v>3</v>
      </c>
      <c r="D9" s="7">
        <v>302271</v>
      </c>
      <c r="E9" s="7">
        <v>6843</v>
      </c>
      <c r="F9" s="7" t="s">
        <v>132</v>
      </c>
      <c r="G9" s="7">
        <v>2003</v>
      </c>
      <c r="H9" s="7" t="s">
        <v>133</v>
      </c>
      <c r="I9" s="7" t="s">
        <v>134</v>
      </c>
      <c r="J9" s="8">
        <v>0</v>
      </c>
      <c r="K9" s="8">
        <v>0</v>
      </c>
      <c r="L9" s="8">
        <v>0</v>
      </c>
      <c r="M9" s="9">
        <f t="shared" si="0"/>
        <v>0</v>
      </c>
      <c r="N9" s="8">
        <v>0</v>
      </c>
      <c r="O9" s="8">
        <v>0</v>
      </c>
      <c r="P9" s="8">
        <v>0</v>
      </c>
      <c r="Q9" s="9">
        <f t="shared" si="1"/>
        <v>0</v>
      </c>
      <c r="R9" s="8">
        <v>0</v>
      </c>
      <c r="S9" s="8">
        <v>0</v>
      </c>
      <c r="T9" s="8">
        <v>0</v>
      </c>
      <c r="U9" s="9">
        <f t="shared" si="2"/>
        <v>0</v>
      </c>
      <c r="V9" s="8">
        <v>0</v>
      </c>
      <c r="W9" s="8">
        <v>0</v>
      </c>
      <c r="X9" s="8">
        <v>0</v>
      </c>
      <c r="Y9" s="9">
        <f t="shared" si="3"/>
        <v>0</v>
      </c>
      <c r="Z9" s="9">
        <f t="shared" si="4"/>
        <v>0</v>
      </c>
      <c r="AA9" s="7" t="s">
        <v>212</v>
      </c>
    </row>
    <row r="10" spans="1:28" x14ac:dyDescent="0.25">
      <c r="A10" s="25"/>
      <c r="B10" s="25"/>
      <c r="C10" s="7">
        <v>4</v>
      </c>
      <c r="D10" s="7">
        <v>234315</v>
      </c>
      <c r="E10" s="7">
        <v>9879</v>
      </c>
      <c r="F10" s="7" t="s">
        <v>152</v>
      </c>
      <c r="G10" s="7">
        <v>2004</v>
      </c>
      <c r="H10" s="7" t="s">
        <v>103</v>
      </c>
      <c r="I10" s="7" t="s">
        <v>153</v>
      </c>
      <c r="J10" s="8">
        <v>0</v>
      </c>
      <c r="K10" s="8">
        <v>0</v>
      </c>
      <c r="L10" s="8">
        <v>0</v>
      </c>
      <c r="M10" s="9">
        <f t="shared" si="0"/>
        <v>0</v>
      </c>
      <c r="N10" s="8">
        <v>0</v>
      </c>
      <c r="O10" s="8">
        <v>0</v>
      </c>
      <c r="P10" s="8">
        <v>0</v>
      </c>
      <c r="Q10" s="9">
        <f t="shared" si="1"/>
        <v>0</v>
      </c>
      <c r="R10" s="8">
        <v>0</v>
      </c>
      <c r="S10" s="8">
        <v>0</v>
      </c>
      <c r="T10" s="8">
        <v>0</v>
      </c>
      <c r="U10" s="9">
        <f t="shared" si="2"/>
        <v>0</v>
      </c>
      <c r="V10" s="8">
        <v>0</v>
      </c>
      <c r="W10" s="8">
        <v>0</v>
      </c>
      <c r="X10" s="8">
        <v>0</v>
      </c>
      <c r="Y10" s="9">
        <f t="shared" si="3"/>
        <v>0</v>
      </c>
      <c r="Z10" s="9">
        <f t="shared" si="4"/>
        <v>0</v>
      </c>
      <c r="AA10" s="7" t="s">
        <v>212</v>
      </c>
    </row>
    <row r="11" spans="1:28" x14ac:dyDescent="0.25">
      <c r="A11" s="25"/>
      <c r="B11" s="25"/>
      <c r="C11" s="7">
        <v>5</v>
      </c>
      <c r="D11" s="7">
        <v>592522</v>
      </c>
      <c r="E11" s="7">
        <v>1018</v>
      </c>
      <c r="F11" s="7" t="s">
        <v>139</v>
      </c>
      <c r="G11" s="7">
        <v>2005</v>
      </c>
      <c r="H11" s="7" t="s">
        <v>65</v>
      </c>
      <c r="I11" s="7" t="s">
        <v>73</v>
      </c>
      <c r="J11" s="8">
        <v>0</v>
      </c>
      <c r="K11" s="8">
        <v>0</v>
      </c>
      <c r="L11" s="8">
        <v>0</v>
      </c>
      <c r="M11" s="9">
        <f t="shared" si="0"/>
        <v>0</v>
      </c>
      <c r="N11" s="8">
        <v>0</v>
      </c>
      <c r="O11" s="8">
        <v>0</v>
      </c>
      <c r="P11" s="8">
        <v>0</v>
      </c>
      <c r="Q11" s="9">
        <f t="shared" si="1"/>
        <v>0</v>
      </c>
      <c r="R11" s="8">
        <v>0</v>
      </c>
      <c r="S11" s="8">
        <v>0</v>
      </c>
      <c r="T11" s="8">
        <v>0</v>
      </c>
      <c r="U11" s="9">
        <f t="shared" si="2"/>
        <v>0</v>
      </c>
      <c r="V11" s="8">
        <v>0</v>
      </c>
      <c r="W11" s="8">
        <v>0</v>
      </c>
      <c r="X11" s="8">
        <v>0</v>
      </c>
      <c r="Y11" s="9">
        <f t="shared" si="3"/>
        <v>0</v>
      </c>
      <c r="Z11" s="9">
        <f t="shared" si="4"/>
        <v>0</v>
      </c>
      <c r="AA11" s="7" t="s">
        <v>212</v>
      </c>
    </row>
    <row r="12" spans="1:28" x14ac:dyDescent="0.25">
      <c r="A12" s="25"/>
      <c r="B12" s="25"/>
      <c r="C12" s="7">
        <v>6</v>
      </c>
      <c r="D12" s="7">
        <v>166668</v>
      </c>
      <c r="E12" s="7">
        <v>7791</v>
      </c>
      <c r="F12" s="7" t="s">
        <v>130</v>
      </c>
      <c r="G12" s="7">
        <v>2004</v>
      </c>
      <c r="H12" s="7" t="s">
        <v>21</v>
      </c>
      <c r="I12" s="7" t="s">
        <v>28</v>
      </c>
      <c r="J12" s="8">
        <v>0</v>
      </c>
      <c r="K12" s="8">
        <v>0</v>
      </c>
      <c r="L12" s="8">
        <v>0</v>
      </c>
      <c r="M12" s="9">
        <f t="shared" si="0"/>
        <v>0</v>
      </c>
      <c r="N12" s="8">
        <v>0</v>
      </c>
      <c r="O12" s="8">
        <v>0</v>
      </c>
      <c r="P12" s="8">
        <v>0</v>
      </c>
      <c r="Q12" s="9">
        <f t="shared" si="1"/>
        <v>0</v>
      </c>
      <c r="R12" s="8">
        <v>0</v>
      </c>
      <c r="S12" s="8">
        <v>0</v>
      </c>
      <c r="T12" s="8">
        <v>0</v>
      </c>
      <c r="U12" s="9">
        <f t="shared" si="2"/>
        <v>0</v>
      </c>
      <c r="V12" s="8">
        <v>0</v>
      </c>
      <c r="W12" s="8">
        <v>0</v>
      </c>
      <c r="X12" s="8">
        <v>0</v>
      </c>
      <c r="Y12" s="9">
        <f t="shared" si="3"/>
        <v>0</v>
      </c>
      <c r="Z12" s="9">
        <f t="shared" si="4"/>
        <v>0</v>
      </c>
      <c r="AA12" s="7" t="s">
        <v>212</v>
      </c>
    </row>
    <row r="13" spans="1:28" x14ac:dyDescent="0.25">
      <c r="A13" s="25"/>
      <c r="B13" s="25"/>
      <c r="C13" s="7">
        <v>7</v>
      </c>
      <c r="D13" s="7">
        <v>458541</v>
      </c>
      <c r="E13" s="7">
        <v>5172</v>
      </c>
      <c r="F13" s="7" t="s">
        <v>149</v>
      </c>
      <c r="G13" s="7">
        <v>2004</v>
      </c>
      <c r="H13" s="7" t="s">
        <v>97</v>
      </c>
      <c r="I13" s="7" t="s">
        <v>102</v>
      </c>
      <c r="J13" s="8">
        <v>0</v>
      </c>
      <c r="K13" s="8">
        <v>0</v>
      </c>
      <c r="L13" s="8">
        <v>0</v>
      </c>
      <c r="M13" s="9">
        <f t="shared" si="0"/>
        <v>0</v>
      </c>
      <c r="N13" s="8">
        <v>0</v>
      </c>
      <c r="O13" s="8">
        <v>0</v>
      </c>
      <c r="P13" s="8">
        <v>0</v>
      </c>
      <c r="Q13" s="9">
        <f t="shared" si="1"/>
        <v>0</v>
      </c>
      <c r="R13" s="8">
        <v>0</v>
      </c>
      <c r="S13" s="8">
        <v>0</v>
      </c>
      <c r="T13" s="8">
        <v>0</v>
      </c>
      <c r="U13" s="9">
        <f t="shared" si="2"/>
        <v>0</v>
      </c>
      <c r="V13" s="8">
        <v>0</v>
      </c>
      <c r="W13" s="8">
        <v>0</v>
      </c>
      <c r="X13" s="8">
        <v>0</v>
      </c>
      <c r="Y13" s="9">
        <f t="shared" si="3"/>
        <v>0</v>
      </c>
      <c r="Z13" s="9">
        <f t="shared" si="4"/>
        <v>0</v>
      </c>
      <c r="AA13" s="7" t="s">
        <v>212</v>
      </c>
    </row>
    <row r="14" spans="1:28" x14ac:dyDescent="0.25">
      <c r="A14" s="25"/>
      <c r="B14" s="25" t="s">
        <v>240</v>
      </c>
      <c r="C14" s="7">
        <v>8</v>
      </c>
      <c r="D14" s="7">
        <v>680511</v>
      </c>
      <c r="E14" s="7">
        <v>1018</v>
      </c>
      <c r="F14" s="7" t="s">
        <v>141</v>
      </c>
      <c r="G14" s="7">
        <v>2004</v>
      </c>
      <c r="H14" s="7" t="s">
        <v>65</v>
      </c>
      <c r="I14" s="7" t="s">
        <v>73</v>
      </c>
      <c r="J14" s="8">
        <v>0</v>
      </c>
      <c r="K14" s="8">
        <v>0</v>
      </c>
      <c r="L14" s="8">
        <v>0</v>
      </c>
      <c r="M14" s="9">
        <f t="shared" si="0"/>
        <v>0</v>
      </c>
      <c r="N14" s="8">
        <v>0</v>
      </c>
      <c r="O14" s="8">
        <v>0</v>
      </c>
      <c r="P14" s="8">
        <v>0</v>
      </c>
      <c r="Q14" s="9">
        <f t="shared" si="1"/>
        <v>0</v>
      </c>
      <c r="R14" s="8">
        <v>0</v>
      </c>
      <c r="S14" s="8">
        <v>0</v>
      </c>
      <c r="T14" s="8">
        <v>0</v>
      </c>
      <c r="U14" s="9">
        <f t="shared" si="2"/>
        <v>0</v>
      </c>
      <c r="V14" s="8">
        <v>0</v>
      </c>
      <c r="W14" s="8">
        <v>0</v>
      </c>
      <c r="X14" s="8">
        <v>0</v>
      </c>
      <c r="Y14" s="9">
        <f t="shared" si="3"/>
        <v>0</v>
      </c>
      <c r="Z14" s="9">
        <f t="shared" si="4"/>
        <v>0</v>
      </c>
      <c r="AA14" s="7" t="s">
        <v>212</v>
      </c>
    </row>
    <row r="15" spans="1:28" x14ac:dyDescent="0.25">
      <c r="A15" s="25"/>
      <c r="B15" s="25"/>
      <c r="C15" s="7">
        <v>9</v>
      </c>
      <c r="D15" s="7">
        <v>151474</v>
      </c>
      <c r="E15" s="7">
        <v>9879</v>
      </c>
      <c r="F15" s="7" t="s">
        <v>155</v>
      </c>
      <c r="G15" s="7">
        <v>2005</v>
      </c>
      <c r="H15" s="7" t="s">
        <v>103</v>
      </c>
      <c r="I15" s="7" t="s">
        <v>153</v>
      </c>
      <c r="J15" s="8">
        <v>0</v>
      </c>
      <c r="K15" s="8">
        <v>0</v>
      </c>
      <c r="L15" s="8">
        <v>0</v>
      </c>
      <c r="M15" s="9">
        <f t="shared" si="0"/>
        <v>0</v>
      </c>
      <c r="N15" s="8">
        <v>0</v>
      </c>
      <c r="O15" s="8">
        <v>0</v>
      </c>
      <c r="P15" s="8">
        <v>0</v>
      </c>
      <c r="Q15" s="9">
        <f t="shared" si="1"/>
        <v>0</v>
      </c>
      <c r="R15" s="8">
        <v>0</v>
      </c>
      <c r="S15" s="8">
        <v>0</v>
      </c>
      <c r="T15" s="8">
        <v>0</v>
      </c>
      <c r="U15" s="9">
        <f t="shared" si="2"/>
        <v>0</v>
      </c>
      <c r="V15" s="8">
        <v>0</v>
      </c>
      <c r="W15" s="8">
        <v>0</v>
      </c>
      <c r="X15" s="8">
        <v>0</v>
      </c>
      <c r="Y15" s="9">
        <f t="shared" si="3"/>
        <v>0</v>
      </c>
      <c r="Z15" s="9">
        <f t="shared" si="4"/>
        <v>0</v>
      </c>
      <c r="AA15" s="7" t="s">
        <v>212</v>
      </c>
    </row>
    <row r="16" spans="1:28" x14ac:dyDescent="0.25">
      <c r="A16" s="25"/>
      <c r="B16" s="25"/>
      <c r="C16" s="7">
        <v>10</v>
      </c>
      <c r="D16" s="7">
        <v>639660</v>
      </c>
      <c r="E16" s="7">
        <v>8916</v>
      </c>
      <c r="F16" s="7" t="s">
        <v>159</v>
      </c>
      <c r="G16" s="7">
        <v>2003</v>
      </c>
      <c r="H16" s="7" t="s">
        <v>112</v>
      </c>
      <c r="I16" s="7" t="s">
        <v>221</v>
      </c>
      <c r="J16" s="8">
        <v>0</v>
      </c>
      <c r="K16" s="8">
        <v>0</v>
      </c>
      <c r="L16" s="8">
        <v>0</v>
      </c>
      <c r="M16" s="9">
        <f t="shared" si="0"/>
        <v>0</v>
      </c>
      <c r="N16" s="8">
        <v>0</v>
      </c>
      <c r="O16" s="8">
        <v>0</v>
      </c>
      <c r="P16" s="8">
        <v>0</v>
      </c>
      <c r="Q16" s="9">
        <f t="shared" si="1"/>
        <v>0</v>
      </c>
      <c r="R16" s="8">
        <v>0</v>
      </c>
      <c r="S16" s="8">
        <v>0</v>
      </c>
      <c r="T16" s="8">
        <v>0</v>
      </c>
      <c r="U16" s="9">
        <f t="shared" si="2"/>
        <v>0</v>
      </c>
      <c r="V16" s="8">
        <v>0</v>
      </c>
      <c r="W16" s="8">
        <v>0</v>
      </c>
      <c r="X16" s="8">
        <v>0</v>
      </c>
      <c r="Y16" s="9">
        <f t="shared" si="3"/>
        <v>0</v>
      </c>
      <c r="Z16" s="9">
        <f t="shared" si="4"/>
        <v>0</v>
      </c>
      <c r="AA16" s="7" t="s">
        <v>212</v>
      </c>
    </row>
    <row r="17" spans="1:27" x14ac:dyDescent="0.25">
      <c r="A17" s="25"/>
      <c r="B17" s="25"/>
      <c r="C17" s="7">
        <v>11</v>
      </c>
      <c r="D17" s="7">
        <v>812393</v>
      </c>
      <c r="E17" s="7">
        <v>1018</v>
      </c>
      <c r="F17" s="7" t="s">
        <v>140</v>
      </c>
      <c r="G17" s="7">
        <v>2004</v>
      </c>
      <c r="H17" s="7" t="s">
        <v>65</v>
      </c>
      <c r="I17" s="7" t="s">
        <v>73</v>
      </c>
      <c r="J17" s="8">
        <v>0</v>
      </c>
      <c r="K17" s="8">
        <v>0</v>
      </c>
      <c r="L17" s="8">
        <v>0</v>
      </c>
      <c r="M17" s="9">
        <f t="shared" si="0"/>
        <v>0</v>
      </c>
      <c r="N17" s="8">
        <v>0</v>
      </c>
      <c r="O17" s="8">
        <v>0</v>
      </c>
      <c r="P17" s="8">
        <v>0</v>
      </c>
      <c r="Q17" s="9">
        <f t="shared" si="1"/>
        <v>0</v>
      </c>
      <c r="R17" s="8">
        <v>0</v>
      </c>
      <c r="S17" s="8">
        <v>0</v>
      </c>
      <c r="T17" s="8">
        <v>0</v>
      </c>
      <c r="U17" s="9">
        <f t="shared" si="2"/>
        <v>0</v>
      </c>
      <c r="V17" s="8">
        <v>0</v>
      </c>
      <c r="W17" s="8">
        <v>0</v>
      </c>
      <c r="X17" s="8">
        <v>0</v>
      </c>
      <c r="Y17" s="9">
        <f t="shared" si="3"/>
        <v>0</v>
      </c>
      <c r="Z17" s="9">
        <f t="shared" si="4"/>
        <v>0</v>
      </c>
      <c r="AA17" s="7" t="s">
        <v>212</v>
      </c>
    </row>
    <row r="18" spans="1:27" x14ac:dyDescent="0.25">
      <c r="A18" s="25"/>
      <c r="B18" s="25"/>
      <c r="C18" s="7">
        <v>12</v>
      </c>
      <c r="D18" s="7">
        <v>428337</v>
      </c>
      <c r="E18" s="7">
        <v>3064</v>
      </c>
      <c r="F18" s="7" t="s">
        <v>131</v>
      </c>
      <c r="G18" s="7">
        <v>2004</v>
      </c>
      <c r="H18" s="7" t="s">
        <v>222</v>
      </c>
      <c r="I18" s="7" t="s">
        <v>39</v>
      </c>
      <c r="J18" s="8">
        <v>0</v>
      </c>
      <c r="K18" s="8">
        <v>0</v>
      </c>
      <c r="L18" s="8">
        <v>0</v>
      </c>
      <c r="M18" s="9">
        <f t="shared" si="0"/>
        <v>0</v>
      </c>
      <c r="N18" s="8">
        <v>0</v>
      </c>
      <c r="O18" s="8">
        <v>0</v>
      </c>
      <c r="P18" s="8">
        <v>0</v>
      </c>
      <c r="Q18" s="9">
        <f t="shared" si="1"/>
        <v>0</v>
      </c>
      <c r="R18" s="8">
        <v>0</v>
      </c>
      <c r="S18" s="8">
        <v>0</v>
      </c>
      <c r="T18" s="8">
        <v>0</v>
      </c>
      <c r="U18" s="9">
        <f t="shared" si="2"/>
        <v>0</v>
      </c>
      <c r="V18" s="8">
        <v>0</v>
      </c>
      <c r="W18" s="8">
        <v>0</v>
      </c>
      <c r="X18" s="8">
        <v>0</v>
      </c>
      <c r="Y18" s="9">
        <f t="shared" si="3"/>
        <v>0</v>
      </c>
      <c r="Z18" s="9">
        <f t="shared" si="4"/>
        <v>0</v>
      </c>
      <c r="AA18" s="7" t="s">
        <v>212</v>
      </c>
    </row>
    <row r="19" spans="1:27" x14ac:dyDescent="0.25">
      <c r="A19" s="25"/>
      <c r="B19" s="25"/>
      <c r="C19" s="7">
        <v>13</v>
      </c>
      <c r="D19" s="7">
        <v>855960</v>
      </c>
      <c r="E19" s="7">
        <v>8534</v>
      </c>
      <c r="F19" s="7" t="s">
        <v>160</v>
      </c>
      <c r="G19" s="7">
        <v>2006</v>
      </c>
      <c r="H19" s="7" t="s">
        <v>161</v>
      </c>
      <c r="I19" s="7" t="s">
        <v>229</v>
      </c>
      <c r="J19" s="8">
        <v>0</v>
      </c>
      <c r="K19" s="8">
        <v>0</v>
      </c>
      <c r="L19" s="8">
        <v>0</v>
      </c>
      <c r="M19" s="9">
        <f t="shared" si="0"/>
        <v>0</v>
      </c>
      <c r="N19" s="8">
        <v>0</v>
      </c>
      <c r="O19" s="8">
        <v>0</v>
      </c>
      <c r="P19" s="8">
        <v>0</v>
      </c>
      <c r="Q19" s="9">
        <f t="shared" si="1"/>
        <v>0</v>
      </c>
      <c r="R19" s="8">
        <v>0</v>
      </c>
      <c r="S19" s="8">
        <v>0</v>
      </c>
      <c r="T19" s="8">
        <v>0</v>
      </c>
      <c r="U19" s="9">
        <f t="shared" si="2"/>
        <v>0</v>
      </c>
      <c r="V19" s="8">
        <v>0</v>
      </c>
      <c r="W19" s="8">
        <v>0</v>
      </c>
      <c r="X19" s="8">
        <v>0</v>
      </c>
      <c r="Y19" s="9">
        <f t="shared" si="3"/>
        <v>0</v>
      </c>
      <c r="Z19" s="9">
        <f t="shared" si="4"/>
        <v>0</v>
      </c>
      <c r="AA19" s="7" t="s">
        <v>212</v>
      </c>
    </row>
    <row r="20" spans="1:27" x14ac:dyDescent="0.25">
      <c r="A20" s="25"/>
      <c r="B20" s="25"/>
      <c r="C20" s="7">
        <v>14</v>
      </c>
      <c r="D20" s="7">
        <v>485096</v>
      </c>
      <c r="E20" s="7">
        <v>9879</v>
      </c>
      <c r="F20" s="7" t="s">
        <v>156</v>
      </c>
      <c r="G20" s="7">
        <v>2004</v>
      </c>
      <c r="H20" s="7" t="s">
        <v>103</v>
      </c>
      <c r="I20" s="7" t="s">
        <v>153</v>
      </c>
      <c r="J20" s="8">
        <v>0</v>
      </c>
      <c r="K20" s="8">
        <v>0</v>
      </c>
      <c r="L20" s="8">
        <v>0</v>
      </c>
      <c r="M20" s="9">
        <f t="shared" si="0"/>
        <v>0</v>
      </c>
      <c r="N20" s="8">
        <v>0</v>
      </c>
      <c r="O20" s="8">
        <v>0</v>
      </c>
      <c r="P20" s="8">
        <v>0</v>
      </c>
      <c r="Q20" s="9">
        <f t="shared" si="1"/>
        <v>0</v>
      </c>
      <c r="R20" s="8">
        <v>0</v>
      </c>
      <c r="S20" s="8">
        <v>0</v>
      </c>
      <c r="T20" s="8">
        <v>0</v>
      </c>
      <c r="U20" s="9">
        <f t="shared" si="2"/>
        <v>0</v>
      </c>
      <c r="V20" s="8">
        <v>0</v>
      </c>
      <c r="W20" s="8">
        <v>0</v>
      </c>
      <c r="X20" s="8">
        <v>0</v>
      </c>
      <c r="Y20" s="9">
        <f t="shared" si="3"/>
        <v>0</v>
      </c>
      <c r="Z20" s="9">
        <f t="shared" si="4"/>
        <v>0</v>
      </c>
      <c r="AA20" s="7" t="s">
        <v>212</v>
      </c>
    </row>
    <row r="21" spans="1:27" x14ac:dyDescent="0.25">
      <c r="A21" s="25"/>
      <c r="B21" s="25" t="s">
        <v>241</v>
      </c>
      <c r="C21" s="7">
        <v>15</v>
      </c>
      <c r="D21" s="7">
        <v>784265</v>
      </c>
      <c r="E21" s="7">
        <v>4142</v>
      </c>
      <c r="F21" s="7" t="s">
        <v>137</v>
      </c>
      <c r="G21" s="7">
        <v>2004</v>
      </c>
      <c r="H21" s="7" t="s">
        <v>225</v>
      </c>
      <c r="I21" s="7" t="s">
        <v>226</v>
      </c>
      <c r="J21" s="8">
        <v>0</v>
      </c>
      <c r="K21" s="8">
        <v>0</v>
      </c>
      <c r="L21" s="8">
        <v>0</v>
      </c>
      <c r="M21" s="9">
        <f t="shared" si="0"/>
        <v>0</v>
      </c>
      <c r="N21" s="8">
        <v>0</v>
      </c>
      <c r="O21" s="8">
        <v>0</v>
      </c>
      <c r="P21" s="8">
        <v>0</v>
      </c>
      <c r="Q21" s="9">
        <f t="shared" si="1"/>
        <v>0</v>
      </c>
      <c r="R21" s="8">
        <v>0</v>
      </c>
      <c r="S21" s="8">
        <v>0</v>
      </c>
      <c r="T21" s="8">
        <v>0</v>
      </c>
      <c r="U21" s="9">
        <f t="shared" si="2"/>
        <v>0</v>
      </c>
      <c r="V21" s="8">
        <v>0</v>
      </c>
      <c r="W21" s="8">
        <v>0</v>
      </c>
      <c r="X21" s="8">
        <v>0</v>
      </c>
      <c r="Y21" s="9">
        <f t="shared" si="3"/>
        <v>0</v>
      </c>
      <c r="Z21" s="9">
        <f t="shared" si="4"/>
        <v>0</v>
      </c>
      <c r="AA21" s="10" t="s">
        <v>227</v>
      </c>
    </row>
    <row r="22" spans="1:27" x14ac:dyDescent="0.25">
      <c r="A22" s="25"/>
      <c r="B22" s="25"/>
      <c r="C22" s="7">
        <v>16</v>
      </c>
      <c r="D22" s="7">
        <v>610127</v>
      </c>
      <c r="E22" s="7">
        <v>5172</v>
      </c>
      <c r="F22" s="7" t="s">
        <v>147</v>
      </c>
      <c r="G22" s="7">
        <v>2005</v>
      </c>
      <c r="H22" s="7" t="s">
        <v>97</v>
      </c>
      <c r="I22" s="7" t="s">
        <v>148</v>
      </c>
      <c r="J22" s="8">
        <v>0</v>
      </c>
      <c r="K22" s="8">
        <v>0</v>
      </c>
      <c r="L22" s="8">
        <v>0</v>
      </c>
      <c r="M22" s="9">
        <f t="shared" si="0"/>
        <v>0</v>
      </c>
      <c r="N22" s="8">
        <v>0</v>
      </c>
      <c r="O22" s="8">
        <v>0</v>
      </c>
      <c r="P22" s="8">
        <v>0</v>
      </c>
      <c r="Q22" s="9">
        <f t="shared" si="1"/>
        <v>0</v>
      </c>
      <c r="R22" s="8">
        <v>0</v>
      </c>
      <c r="S22" s="8">
        <v>0</v>
      </c>
      <c r="T22" s="8">
        <v>0</v>
      </c>
      <c r="U22" s="9">
        <f t="shared" si="2"/>
        <v>0</v>
      </c>
      <c r="V22" s="8">
        <v>0</v>
      </c>
      <c r="W22" s="8">
        <v>0</v>
      </c>
      <c r="X22" s="8">
        <v>0</v>
      </c>
      <c r="Y22" s="9">
        <f t="shared" si="3"/>
        <v>0</v>
      </c>
      <c r="Z22" s="9">
        <f t="shared" si="4"/>
        <v>0</v>
      </c>
      <c r="AA22" s="10" t="s">
        <v>227</v>
      </c>
    </row>
    <row r="23" spans="1:27" x14ac:dyDescent="0.25">
      <c r="A23" s="25"/>
      <c r="B23" s="25"/>
      <c r="C23" s="7">
        <v>17</v>
      </c>
      <c r="D23" s="7">
        <v>568504</v>
      </c>
      <c r="E23" s="7">
        <v>5172</v>
      </c>
      <c r="F23" s="7" t="s">
        <v>150</v>
      </c>
      <c r="G23" s="7">
        <v>2004</v>
      </c>
      <c r="H23" s="7" t="s">
        <v>97</v>
      </c>
      <c r="I23" s="7" t="s">
        <v>151</v>
      </c>
      <c r="J23" s="8">
        <v>0</v>
      </c>
      <c r="K23" s="8">
        <v>0</v>
      </c>
      <c r="L23" s="8">
        <v>0</v>
      </c>
      <c r="M23" s="9">
        <f t="shared" si="0"/>
        <v>0</v>
      </c>
      <c r="N23" s="8">
        <v>0</v>
      </c>
      <c r="O23" s="8">
        <v>0</v>
      </c>
      <c r="P23" s="8">
        <v>0</v>
      </c>
      <c r="Q23" s="9">
        <f t="shared" si="1"/>
        <v>0</v>
      </c>
      <c r="R23" s="8">
        <v>0</v>
      </c>
      <c r="S23" s="8">
        <v>0</v>
      </c>
      <c r="T23" s="8">
        <v>0</v>
      </c>
      <c r="U23" s="9">
        <f t="shared" si="2"/>
        <v>0</v>
      </c>
      <c r="V23" s="8">
        <v>0</v>
      </c>
      <c r="W23" s="8">
        <v>0</v>
      </c>
      <c r="X23" s="8">
        <v>0</v>
      </c>
      <c r="Y23" s="9">
        <f t="shared" si="3"/>
        <v>0</v>
      </c>
      <c r="Z23" s="9">
        <f t="shared" si="4"/>
        <v>0</v>
      </c>
      <c r="AA23" s="10" t="s">
        <v>227</v>
      </c>
    </row>
    <row r="24" spans="1:27" x14ac:dyDescent="0.25">
      <c r="A24" s="25"/>
      <c r="B24" s="25"/>
      <c r="C24" s="7">
        <v>18</v>
      </c>
      <c r="D24" s="7">
        <v>315900</v>
      </c>
      <c r="E24" s="7">
        <v>9879</v>
      </c>
      <c r="F24" s="7" t="s">
        <v>154</v>
      </c>
      <c r="G24" s="7">
        <v>2003</v>
      </c>
      <c r="H24" s="7" t="s">
        <v>103</v>
      </c>
      <c r="I24" s="7" t="s">
        <v>153</v>
      </c>
      <c r="J24" s="8">
        <v>0</v>
      </c>
      <c r="K24" s="8">
        <v>0</v>
      </c>
      <c r="L24" s="8">
        <v>0</v>
      </c>
      <c r="M24" s="9">
        <f t="shared" si="0"/>
        <v>0</v>
      </c>
      <c r="N24" s="8">
        <v>0</v>
      </c>
      <c r="O24" s="8">
        <v>0</v>
      </c>
      <c r="P24" s="8">
        <v>0</v>
      </c>
      <c r="Q24" s="9">
        <f t="shared" si="1"/>
        <v>0</v>
      </c>
      <c r="R24" s="8">
        <v>0</v>
      </c>
      <c r="S24" s="8">
        <v>0</v>
      </c>
      <c r="T24" s="8">
        <v>0</v>
      </c>
      <c r="U24" s="9">
        <f t="shared" si="2"/>
        <v>0</v>
      </c>
      <c r="V24" s="8">
        <v>0</v>
      </c>
      <c r="W24" s="8">
        <v>0</v>
      </c>
      <c r="X24" s="8">
        <v>0</v>
      </c>
      <c r="Y24" s="9">
        <f t="shared" si="3"/>
        <v>0</v>
      </c>
      <c r="Z24" s="9">
        <f t="shared" si="4"/>
        <v>0</v>
      </c>
      <c r="AA24" s="10" t="s">
        <v>227</v>
      </c>
    </row>
    <row r="25" spans="1:27" x14ac:dyDescent="0.25">
      <c r="A25" s="25"/>
      <c r="B25" s="25"/>
      <c r="C25" s="7">
        <v>19</v>
      </c>
      <c r="D25" s="7">
        <v>795312</v>
      </c>
      <c r="E25" s="7">
        <v>1111</v>
      </c>
      <c r="F25" s="7" t="s">
        <v>164</v>
      </c>
      <c r="G25" s="7">
        <v>2004</v>
      </c>
      <c r="H25" s="7" t="s">
        <v>165</v>
      </c>
      <c r="I25" s="7" t="s">
        <v>166</v>
      </c>
      <c r="J25" s="8">
        <v>0</v>
      </c>
      <c r="K25" s="8">
        <v>0</v>
      </c>
      <c r="L25" s="8">
        <v>0</v>
      </c>
      <c r="M25" s="9">
        <f t="shared" si="0"/>
        <v>0</v>
      </c>
      <c r="N25" s="8">
        <v>0</v>
      </c>
      <c r="O25" s="8">
        <v>0</v>
      </c>
      <c r="P25" s="8">
        <v>0</v>
      </c>
      <c r="Q25" s="9">
        <f t="shared" si="1"/>
        <v>0</v>
      </c>
      <c r="R25" s="8">
        <v>0</v>
      </c>
      <c r="S25" s="8">
        <v>0</v>
      </c>
      <c r="T25" s="8">
        <v>0</v>
      </c>
      <c r="U25" s="9">
        <f t="shared" si="2"/>
        <v>0</v>
      </c>
      <c r="V25" s="8">
        <v>0</v>
      </c>
      <c r="W25" s="8">
        <v>0</v>
      </c>
      <c r="X25" s="8">
        <v>0</v>
      </c>
      <c r="Y25" s="9">
        <f t="shared" si="3"/>
        <v>0</v>
      </c>
      <c r="Z25" s="9">
        <f t="shared" si="4"/>
        <v>0</v>
      </c>
      <c r="AA25" s="10" t="s">
        <v>227</v>
      </c>
    </row>
    <row r="26" spans="1:27" x14ac:dyDescent="0.25">
      <c r="A26" s="25"/>
      <c r="B26" s="25"/>
      <c r="C26" s="7">
        <v>20</v>
      </c>
      <c r="D26" s="7">
        <v>217179</v>
      </c>
      <c r="E26" s="7">
        <v>1482</v>
      </c>
      <c r="F26" s="7" t="s">
        <v>167</v>
      </c>
      <c r="G26" s="7">
        <v>2003</v>
      </c>
      <c r="H26" s="7" t="s">
        <v>118</v>
      </c>
      <c r="I26" s="7" t="s">
        <v>168</v>
      </c>
      <c r="J26" s="8">
        <v>0</v>
      </c>
      <c r="K26" s="8">
        <v>0</v>
      </c>
      <c r="L26" s="8">
        <v>0</v>
      </c>
      <c r="M26" s="9">
        <f t="shared" si="0"/>
        <v>0</v>
      </c>
      <c r="N26" s="8">
        <v>0</v>
      </c>
      <c r="O26" s="8">
        <v>0</v>
      </c>
      <c r="P26" s="8">
        <v>0</v>
      </c>
      <c r="Q26" s="9">
        <f t="shared" si="1"/>
        <v>0</v>
      </c>
      <c r="R26" s="8">
        <v>0</v>
      </c>
      <c r="S26" s="8">
        <v>0</v>
      </c>
      <c r="T26" s="8">
        <v>0</v>
      </c>
      <c r="U26" s="9">
        <f t="shared" si="2"/>
        <v>0</v>
      </c>
      <c r="V26" s="8">
        <v>0</v>
      </c>
      <c r="W26" s="8">
        <v>0</v>
      </c>
      <c r="X26" s="8">
        <v>0</v>
      </c>
      <c r="Y26" s="9">
        <f t="shared" si="3"/>
        <v>0</v>
      </c>
      <c r="Z26" s="9">
        <f t="shared" si="4"/>
        <v>0</v>
      </c>
      <c r="AA26" s="10" t="s">
        <v>227</v>
      </c>
    </row>
    <row r="27" spans="1:27" s="6" customFormat="1" x14ac:dyDescent="0.25">
      <c r="A27" s="25"/>
      <c r="B27" s="25"/>
      <c r="C27" s="7">
        <v>21</v>
      </c>
      <c r="D27" s="7">
        <v>945940</v>
      </c>
      <c r="E27" s="7">
        <v>3980</v>
      </c>
      <c r="F27" s="7" t="s">
        <v>157</v>
      </c>
      <c r="G27" s="7">
        <v>2003</v>
      </c>
      <c r="H27" s="7" t="s">
        <v>109</v>
      </c>
      <c r="I27" s="7" t="s">
        <v>158</v>
      </c>
      <c r="J27" s="8">
        <v>0</v>
      </c>
      <c r="K27" s="8">
        <v>0</v>
      </c>
      <c r="L27" s="8">
        <v>0</v>
      </c>
      <c r="M27" s="9">
        <f t="shared" si="0"/>
        <v>0</v>
      </c>
      <c r="N27" s="8">
        <v>0</v>
      </c>
      <c r="O27" s="8">
        <v>0</v>
      </c>
      <c r="P27" s="8">
        <v>0</v>
      </c>
      <c r="Q27" s="9">
        <f t="shared" si="1"/>
        <v>0</v>
      </c>
      <c r="R27" s="8">
        <v>0</v>
      </c>
      <c r="S27" s="8">
        <v>0</v>
      </c>
      <c r="T27" s="8">
        <v>0</v>
      </c>
      <c r="U27" s="9">
        <f t="shared" si="2"/>
        <v>0</v>
      </c>
      <c r="V27" s="8">
        <v>0</v>
      </c>
      <c r="W27" s="8">
        <v>0</v>
      </c>
      <c r="X27" s="8">
        <v>0</v>
      </c>
      <c r="Y27" s="9">
        <f t="shared" si="3"/>
        <v>0</v>
      </c>
      <c r="Z27" s="9">
        <f t="shared" si="4"/>
        <v>0</v>
      </c>
      <c r="AA27" s="14"/>
    </row>
    <row r="28" spans="1:27" x14ac:dyDescent="0.25">
      <c r="A28" s="25"/>
      <c r="B28" s="25" t="s">
        <v>242</v>
      </c>
      <c r="C28" s="7">
        <v>22</v>
      </c>
      <c r="D28" s="7">
        <v>407093</v>
      </c>
      <c r="E28" s="7">
        <v>5172</v>
      </c>
      <c r="F28" s="7" t="s">
        <v>146</v>
      </c>
      <c r="G28" s="7">
        <v>2004</v>
      </c>
      <c r="H28" s="7" t="s">
        <v>97</v>
      </c>
      <c r="I28" s="7" t="s">
        <v>102</v>
      </c>
      <c r="J28" s="8">
        <v>0</v>
      </c>
      <c r="K28" s="8">
        <v>0</v>
      </c>
      <c r="L28" s="8">
        <v>0</v>
      </c>
      <c r="M28" s="9">
        <f t="shared" si="0"/>
        <v>0</v>
      </c>
      <c r="N28" s="8">
        <v>0</v>
      </c>
      <c r="O28" s="8">
        <v>0</v>
      </c>
      <c r="P28" s="8">
        <v>0</v>
      </c>
      <c r="Q28" s="9">
        <f t="shared" si="1"/>
        <v>0</v>
      </c>
      <c r="R28" s="8">
        <v>0</v>
      </c>
      <c r="S28" s="8">
        <v>0</v>
      </c>
      <c r="T28" s="8">
        <v>0</v>
      </c>
      <c r="U28" s="9">
        <f t="shared" si="2"/>
        <v>0</v>
      </c>
      <c r="V28" s="8">
        <v>0</v>
      </c>
      <c r="W28" s="8">
        <v>0</v>
      </c>
      <c r="X28" s="8">
        <v>0</v>
      </c>
      <c r="Y28" s="9">
        <f t="shared" si="3"/>
        <v>0</v>
      </c>
      <c r="Z28" s="9">
        <f t="shared" si="4"/>
        <v>0</v>
      </c>
      <c r="AA28" s="7" t="s">
        <v>212</v>
      </c>
    </row>
    <row r="29" spans="1:27" x14ac:dyDescent="0.25">
      <c r="A29" s="25"/>
      <c r="B29" s="25"/>
      <c r="C29" s="7">
        <v>23</v>
      </c>
      <c r="D29" s="7">
        <v>792451</v>
      </c>
      <c r="E29" s="7">
        <v>1018</v>
      </c>
      <c r="F29" s="7" t="s">
        <v>142</v>
      </c>
      <c r="G29" s="7">
        <v>2005</v>
      </c>
      <c r="H29" s="7" t="s">
        <v>65</v>
      </c>
      <c r="I29" s="7" t="s">
        <v>73</v>
      </c>
      <c r="J29" s="8">
        <v>0</v>
      </c>
      <c r="K29" s="8">
        <v>0</v>
      </c>
      <c r="L29" s="8">
        <v>0</v>
      </c>
      <c r="M29" s="9">
        <f t="shared" si="0"/>
        <v>0</v>
      </c>
      <c r="N29" s="8">
        <v>0</v>
      </c>
      <c r="O29" s="8">
        <v>0</v>
      </c>
      <c r="P29" s="8">
        <v>0</v>
      </c>
      <c r="Q29" s="9">
        <f t="shared" si="1"/>
        <v>0</v>
      </c>
      <c r="R29" s="8">
        <v>0</v>
      </c>
      <c r="S29" s="8">
        <v>0</v>
      </c>
      <c r="T29" s="8">
        <v>0</v>
      </c>
      <c r="U29" s="9">
        <f t="shared" si="2"/>
        <v>0</v>
      </c>
      <c r="V29" s="8">
        <v>0</v>
      </c>
      <c r="W29" s="8">
        <v>0</v>
      </c>
      <c r="X29" s="8">
        <v>0</v>
      </c>
      <c r="Y29" s="9">
        <f t="shared" si="3"/>
        <v>0</v>
      </c>
      <c r="Z29" s="9">
        <f t="shared" si="4"/>
        <v>0</v>
      </c>
      <c r="AA29" s="10" t="s">
        <v>211</v>
      </c>
    </row>
    <row r="30" spans="1:27" x14ac:dyDescent="0.25">
      <c r="A30" s="25"/>
      <c r="B30" s="25"/>
      <c r="C30" s="7">
        <v>24</v>
      </c>
      <c r="D30" s="7">
        <v>689643</v>
      </c>
      <c r="E30" s="7">
        <v>8534</v>
      </c>
      <c r="F30" s="7" t="s">
        <v>163</v>
      </c>
      <c r="G30" s="7">
        <v>2004</v>
      </c>
      <c r="H30" s="7" t="s">
        <v>161</v>
      </c>
      <c r="I30" s="7" t="s">
        <v>228</v>
      </c>
      <c r="J30" s="8">
        <v>0</v>
      </c>
      <c r="K30" s="8">
        <v>0</v>
      </c>
      <c r="L30" s="8">
        <v>0</v>
      </c>
      <c r="M30" s="9">
        <f t="shared" si="0"/>
        <v>0</v>
      </c>
      <c r="N30" s="8">
        <v>0</v>
      </c>
      <c r="O30" s="8">
        <v>0</v>
      </c>
      <c r="P30" s="8">
        <v>0</v>
      </c>
      <c r="Q30" s="9">
        <f t="shared" si="1"/>
        <v>0</v>
      </c>
      <c r="R30" s="8">
        <v>0</v>
      </c>
      <c r="S30" s="8">
        <v>0</v>
      </c>
      <c r="T30" s="8">
        <v>0</v>
      </c>
      <c r="U30" s="9">
        <f t="shared" si="2"/>
        <v>0</v>
      </c>
      <c r="V30" s="8">
        <v>0</v>
      </c>
      <c r="W30" s="8">
        <v>0</v>
      </c>
      <c r="X30" s="8">
        <v>0</v>
      </c>
      <c r="Y30" s="9">
        <f t="shared" si="3"/>
        <v>0</v>
      </c>
      <c r="Z30" s="9">
        <f t="shared" si="4"/>
        <v>0</v>
      </c>
      <c r="AA30" s="10" t="s">
        <v>211</v>
      </c>
    </row>
    <row r="31" spans="1:27" x14ac:dyDescent="0.25">
      <c r="A31" s="25"/>
      <c r="B31" s="25"/>
      <c r="C31" s="7">
        <v>25</v>
      </c>
      <c r="D31" s="7">
        <v>981265</v>
      </c>
      <c r="E31" s="7">
        <v>5172</v>
      </c>
      <c r="F31" s="7" t="s">
        <v>145</v>
      </c>
      <c r="G31" s="7">
        <v>2004</v>
      </c>
      <c r="H31" s="7" t="s">
        <v>97</v>
      </c>
      <c r="I31" s="7" t="s">
        <v>102</v>
      </c>
      <c r="J31" s="8">
        <v>0</v>
      </c>
      <c r="K31" s="8">
        <v>0</v>
      </c>
      <c r="L31" s="8">
        <v>0</v>
      </c>
      <c r="M31" s="9">
        <f t="shared" si="0"/>
        <v>0</v>
      </c>
      <c r="N31" s="8">
        <v>0</v>
      </c>
      <c r="O31" s="8">
        <v>0</v>
      </c>
      <c r="P31" s="8">
        <v>0</v>
      </c>
      <c r="Q31" s="9">
        <f t="shared" si="1"/>
        <v>0</v>
      </c>
      <c r="R31" s="8">
        <v>0</v>
      </c>
      <c r="S31" s="8">
        <v>0</v>
      </c>
      <c r="T31" s="8">
        <v>0</v>
      </c>
      <c r="U31" s="9">
        <f t="shared" si="2"/>
        <v>0</v>
      </c>
      <c r="V31" s="8">
        <v>0</v>
      </c>
      <c r="W31" s="8">
        <v>0</v>
      </c>
      <c r="X31" s="8">
        <v>0</v>
      </c>
      <c r="Y31" s="9">
        <f t="shared" si="3"/>
        <v>0</v>
      </c>
      <c r="Z31" s="9">
        <f t="shared" si="4"/>
        <v>0</v>
      </c>
      <c r="AA31" s="10" t="s">
        <v>211</v>
      </c>
    </row>
    <row r="32" spans="1:27" x14ac:dyDescent="0.25">
      <c r="A32" s="25"/>
      <c r="B32" s="25"/>
      <c r="C32" s="7">
        <v>26</v>
      </c>
      <c r="D32" s="7">
        <v>258260</v>
      </c>
      <c r="E32" s="7">
        <v>8534</v>
      </c>
      <c r="F32" s="7" t="s">
        <v>162</v>
      </c>
      <c r="G32" s="7">
        <v>2004</v>
      </c>
      <c r="H32" s="7" t="s">
        <v>161</v>
      </c>
      <c r="I32" s="7" t="s">
        <v>228</v>
      </c>
      <c r="J32" s="8">
        <v>0</v>
      </c>
      <c r="K32" s="8">
        <v>0</v>
      </c>
      <c r="L32" s="8">
        <v>0</v>
      </c>
      <c r="M32" s="9">
        <f t="shared" si="0"/>
        <v>0</v>
      </c>
      <c r="N32" s="8">
        <v>0</v>
      </c>
      <c r="O32" s="8">
        <v>0</v>
      </c>
      <c r="P32" s="8">
        <v>0</v>
      </c>
      <c r="Q32" s="9">
        <f t="shared" si="1"/>
        <v>0</v>
      </c>
      <c r="R32" s="8">
        <v>0</v>
      </c>
      <c r="S32" s="8">
        <v>0</v>
      </c>
      <c r="T32" s="8">
        <v>0</v>
      </c>
      <c r="U32" s="9">
        <f t="shared" si="2"/>
        <v>0</v>
      </c>
      <c r="V32" s="8">
        <v>0</v>
      </c>
      <c r="W32" s="8">
        <v>0</v>
      </c>
      <c r="X32" s="8">
        <v>0</v>
      </c>
      <c r="Y32" s="9">
        <f t="shared" si="3"/>
        <v>0</v>
      </c>
      <c r="Z32" s="9">
        <f t="shared" si="4"/>
        <v>0</v>
      </c>
      <c r="AA32" s="10" t="s">
        <v>211</v>
      </c>
    </row>
    <row r="33" spans="1:27" x14ac:dyDescent="0.25">
      <c r="A33" s="25"/>
      <c r="B33" s="25"/>
      <c r="C33" s="7">
        <v>27</v>
      </c>
      <c r="D33" s="7">
        <v>845171</v>
      </c>
      <c r="E33" s="7">
        <v>1018</v>
      </c>
      <c r="F33" s="7" t="s">
        <v>138</v>
      </c>
      <c r="G33" s="7">
        <v>2004</v>
      </c>
      <c r="H33" s="7" t="s">
        <v>65</v>
      </c>
      <c r="I33" s="7" t="s">
        <v>73</v>
      </c>
      <c r="J33" s="8">
        <v>0</v>
      </c>
      <c r="K33" s="8">
        <v>0</v>
      </c>
      <c r="L33" s="8">
        <v>0</v>
      </c>
      <c r="M33" s="9">
        <f t="shared" si="0"/>
        <v>0</v>
      </c>
      <c r="N33" s="8">
        <v>0</v>
      </c>
      <c r="O33" s="8">
        <v>0</v>
      </c>
      <c r="P33" s="8">
        <v>0</v>
      </c>
      <c r="Q33" s="9">
        <f t="shared" si="1"/>
        <v>0</v>
      </c>
      <c r="R33" s="8">
        <v>0</v>
      </c>
      <c r="S33" s="8">
        <v>0</v>
      </c>
      <c r="T33" s="8">
        <v>0</v>
      </c>
      <c r="U33" s="9">
        <f t="shared" si="2"/>
        <v>0</v>
      </c>
      <c r="V33" s="8">
        <v>0</v>
      </c>
      <c r="W33" s="8">
        <v>0</v>
      </c>
      <c r="X33" s="8">
        <v>0</v>
      </c>
      <c r="Y33" s="9">
        <f t="shared" si="3"/>
        <v>0</v>
      </c>
      <c r="Z33" s="9">
        <f t="shared" si="4"/>
        <v>0</v>
      </c>
      <c r="AA33" s="10" t="s">
        <v>211</v>
      </c>
    </row>
    <row r="34" spans="1:27" s="6" customFormat="1" x14ac:dyDescent="0.25">
      <c r="A34" s="25"/>
      <c r="B34" s="25"/>
      <c r="C34" s="7">
        <v>28</v>
      </c>
      <c r="D34" s="7">
        <v>138503</v>
      </c>
      <c r="E34" s="7">
        <v>4142</v>
      </c>
      <c r="F34" s="7" t="s">
        <v>136</v>
      </c>
      <c r="G34" s="7">
        <v>2004</v>
      </c>
      <c r="H34" s="7" t="s">
        <v>225</v>
      </c>
      <c r="I34" s="7" t="s">
        <v>226</v>
      </c>
      <c r="J34" s="8">
        <v>0</v>
      </c>
      <c r="K34" s="8">
        <v>0</v>
      </c>
      <c r="L34" s="8">
        <v>0</v>
      </c>
      <c r="M34" s="9">
        <f t="shared" si="0"/>
        <v>0</v>
      </c>
      <c r="N34" s="8">
        <v>0</v>
      </c>
      <c r="O34" s="8">
        <v>0</v>
      </c>
      <c r="P34" s="8">
        <v>0</v>
      </c>
      <c r="Q34" s="9">
        <f t="shared" si="1"/>
        <v>0</v>
      </c>
      <c r="R34" s="8">
        <v>0</v>
      </c>
      <c r="S34" s="8">
        <v>0</v>
      </c>
      <c r="T34" s="8">
        <v>0</v>
      </c>
      <c r="U34" s="9">
        <f t="shared" si="2"/>
        <v>0</v>
      </c>
      <c r="V34" s="8">
        <v>0</v>
      </c>
      <c r="W34" s="8">
        <v>0</v>
      </c>
      <c r="X34" s="8">
        <v>0</v>
      </c>
      <c r="Y34" s="9">
        <f t="shared" si="3"/>
        <v>0</v>
      </c>
      <c r="Z34" s="9">
        <f t="shared" si="4"/>
        <v>0</v>
      </c>
      <c r="AA34" s="10" t="s">
        <v>227</v>
      </c>
    </row>
    <row r="35" spans="1:27" x14ac:dyDescent="0.25">
      <c r="F35" s="2">
        <f>SUBTOTAL(3,F7:F34)</f>
        <v>28</v>
      </c>
    </row>
  </sheetData>
  <sheetProtection formatCells="0" formatColumns="0" formatRows="0" insertColumns="0" insertRows="0" insertHyperlinks="0" deleteColumns="0" deleteRows="0" sort="0" autoFilter="0" pivotTables="0"/>
  <sortState ref="A28:AB34">
    <sortCondition ref="C28:C34"/>
  </sortState>
  <printOptions horizontalCentered="1"/>
  <pageMargins left="0.31496062992125984" right="0.31496062992125984" top="0.35433070866141736" bottom="0.35433070866141736" header="0.31496062992125984" footer="0.31496062992125984"/>
  <pageSetup paperSize="9" scale="90" fitToHeight="3" orientation="portrait" r:id="rId1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Normal="100" zoomScaleSheetLayoutView="100" workbookViewId="0">
      <selection activeCell="H40" sqref="H40"/>
    </sheetView>
  </sheetViews>
  <sheetFormatPr defaultRowHeight="14.25" x14ac:dyDescent="0.25"/>
  <cols>
    <col min="1" max="2" width="9.140625" style="1"/>
    <col min="3" max="3" width="6.5703125" style="1" bestFit="1" customWidth="1"/>
    <col min="4" max="4" width="7" style="1" hidden="1" customWidth="1"/>
    <col min="5" max="5" width="8.28515625" style="1" hidden="1" customWidth="1"/>
    <col min="6" max="6" width="20.28515625" style="1" bestFit="1" customWidth="1"/>
    <col min="7" max="7" width="6.28515625" style="1" bestFit="1" customWidth="1"/>
    <col min="8" max="8" width="23.5703125" style="1" bestFit="1" customWidth="1"/>
    <col min="9" max="9" width="26.28515625" style="1" bestFit="1" customWidth="1"/>
    <col min="10" max="12" width="5.5703125" style="1" hidden="1" customWidth="1"/>
    <col min="13" max="13" width="7.85546875" style="1" hidden="1" customWidth="1"/>
    <col min="14" max="16" width="5.5703125" style="1" hidden="1" customWidth="1"/>
    <col min="17" max="17" width="6.42578125" style="1" hidden="1" customWidth="1"/>
    <col min="18" max="20" width="5.5703125" style="1" hidden="1" customWidth="1"/>
    <col min="21" max="21" width="7.140625" style="1" hidden="1" customWidth="1"/>
    <col min="22" max="24" width="5.5703125" style="1" hidden="1" customWidth="1"/>
    <col min="25" max="25" width="7.7109375" style="1" hidden="1" customWidth="1"/>
    <col min="26" max="26" width="6.85546875" style="1" hidden="1" customWidth="1"/>
    <col min="27" max="27" width="5.28515625" style="1" bestFit="1" customWidth="1"/>
    <col min="28" max="28" width="30" style="1" hidden="1" customWidth="1"/>
    <col min="29" max="29" width="15" style="1" customWidth="1"/>
    <col min="30" max="16384" width="9.140625" style="1"/>
  </cols>
  <sheetData>
    <row r="1" spans="1:28" x14ac:dyDescent="0.25">
      <c r="F1" s="2" t="s">
        <v>0</v>
      </c>
    </row>
    <row r="2" spans="1:28" x14ac:dyDescent="0.25">
      <c r="F2" s="2" t="s">
        <v>1</v>
      </c>
    </row>
    <row r="3" spans="1:28" x14ac:dyDescent="0.25">
      <c r="F3" s="2" t="s">
        <v>169</v>
      </c>
    </row>
    <row r="6" spans="1:28" s="20" customFormat="1" x14ac:dyDescent="0.25"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10</v>
      </c>
      <c r="O6" s="18" t="s">
        <v>11</v>
      </c>
      <c r="P6" s="18" t="s">
        <v>12</v>
      </c>
      <c r="Q6" s="18" t="s">
        <v>14</v>
      </c>
      <c r="R6" s="18" t="s">
        <v>10</v>
      </c>
      <c r="S6" s="18" t="s">
        <v>11</v>
      </c>
      <c r="T6" s="18" t="s">
        <v>12</v>
      </c>
      <c r="U6" s="18" t="s">
        <v>15</v>
      </c>
      <c r="V6" s="18" t="s">
        <v>10</v>
      </c>
      <c r="W6" s="18" t="s">
        <v>11</v>
      </c>
      <c r="X6" s="18" t="s">
        <v>12</v>
      </c>
      <c r="Y6" s="18" t="s">
        <v>16</v>
      </c>
      <c r="Z6" s="18" t="s">
        <v>17</v>
      </c>
      <c r="AA6" s="18" t="s">
        <v>18</v>
      </c>
      <c r="AB6" s="18" t="s">
        <v>19</v>
      </c>
    </row>
    <row r="7" spans="1:28" x14ac:dyDescent="0.25">
      <c r="A7" s="25" t="s">
        <v>245</v>
      </c>
      <c r="B7" s="25" t="s">
        <v>240</v>
      </c>
      <c r="C7" s="7">
        <v>1</v>
      </c>
      <c r="D7" s="7">
        <v>731870</v>
      </c>
      <c r="E7" s="7">
        <v>5172</v>
      </c>
      <c r="F7" s="7" t="s">
        <v>185</v>
      </c>
      <c r="G7" s="7">
        <v>2004</v>
      </c>
      <c r="H7" s="7" t="s">
        <v>97</v>
      </c>
      <c r="I7" s="7" t="s">
        <v>102</v>
      </c>
      <c r="J7" s="8">
        <v>0</v>
      </c>
      <c r="K7" s="8">
        <v>0</v>
      </c>
      <c r="L7" s="8">
        <v>0</v>
      </c>
      <c r="M7" s="9">
        <f t="shared" ref="M7:M24" si="0">J7+K7-L7</f>
        <v>0</v>
      </c>
      <c r="N7" s="8">
        <v>0</v>
      </c>
      <c r="O7" s="8">
        <v>0</v>
      </c>
      <c r="P7" s="8">
        <v>0</v>
      </c>
      <c r="Q7" s="9">
        <f t="shared" ref="Q7:Q24" si="1">N7+O7-P7</f>
        <v>0</v>
      </c>
      <c r="R7" s="8">
        <v>0</v>
      </c>
      <c r="S7" s="8">
        <v>0</v>
      </c>
      <c r="T7" s="8">
        <v>0</v>
      </c>
      <c r="U7" s="9">
        <f t="shared" ref="U7:U24" si="2">R7+S7-T7</f>
        <v>0</v>
      </c>
      <c r="V7" s="8">
        <v>0</v>
      </c>
      <c r="W7" s="8">
        <v>0</v>
      </c>
      <c r="X7" s="8">
        <v>0</v>
      </c>
      <c r="Y7" s="9">
        <f t="shared" ref="Y7:Y24" si="3">V7+W7-X7</f>
        <v>0</v>
      </c>
      <c r="Z7" s="9">
        <f t="shared" ref="Z7:Z24" si="4">M7+Q7+U7+Y7</f>
        <v>0</v>
      </c>
      <c r="AA7" s="7"/>
    </row>
    <row r="8" spans="1:28" x14ac:dyDescent="0.25">
      <c r="A8" s="25"/>
      <c r="B8" s="25"/>
      <c r="C8" s="7">
        <v>2</v>
      </c>
      <c r="D8" s="7">
        <v>867453</v>
      </c>
      <c r="E8" s="7">
        <v>5172</v>
      </c>
      <c r="F8" s="7" t="s">
        <v>187</v>
      </c>
      <c r="G8" s="7">
        <v>2003</v>
      </c>
      <c r="H8" s="7" t="s">
        <v>97</v>
      </c>
      <c r="I8" s="7" t="s">
        <v>148</v>
      </c>
      <c r="J8" s="8">
        <v>0</v>
      </c>
      <c r="K8" s="8">
        <v>0</v>
      </c>
      <c r="L8" s="8">
        <v>0</v>
      </c>
      <c r="M8" s="9">
        <f t="shared" si="0"/>
        <v>0</v>
      </c>
      <c r="N8" s="8">
        <v>0</v>
      </c>
      <c r="O8" s="8">
        <v>0</v>
      </c>
      <c r="P8" s="8">
        <v>0</v>
      </c>
      <c r="Q8" s="9">
        <f t="shared" si="1"/>
        <v>0</v>
      </c>
      <c r="R8" s="8">
        <v>0</v>
      </c>
      <c r="S8" s="8">
        <v>0</v>
      </c>
      <c r="T8" s="8">
        <v>0</v>
      </c>
      <c r="U8" s="9">
        <f t="shared" si="2"/>
        <v>0</v>
      </c>
      <c r="V8" s="8">
        <v>0</v>
      </c>
      <c r="W8" s="8">
        <v>0</v>
      </c>
      <c r="X8" s="8">
        <v>0</v>
      </c>
      <c r="Y8" s="9">
        <f t="shared" si="3"/>
        <v>0</v>
      </c>
      <c r="Z8" s="9">
        <f t="shared" si="4"/>
        <v>0</v>
      </c>
      <c r="AA8" s="7"/>
    </row>
    <row r="9" spans="1:28" x14ac:dyDescent="0.25">
      <c r="A9" s="25"/>
      <c r="B9" s="25"/>
      <c r="C9" s="7">
        <v>3</v>
      </c>
      <c r="D9" s="7">
        <v>989408</v>
      </c>
      <c r="E9" s="7">
        <v>9763</v>
      </c>
      <c r="F9" s="7" t="s">
        <v>173</v>
      </c>
      <c r="G9" s="7">
        <v>2001</v>
      </c>
      <c r="H9" s="7" t="s">
        <v>174</v>
      </c>
      <c r="I9" s="11"/>
      <c r="J9" s="8">
        <v>0</v>
      </c>
      <c r="K9" s="8">
        <v>0</v>
      </c>
      <c r="L9" s="8">
        <v>0</v>
      </c>
      <c r="M9" s="9">
        <f t="shared" si="0"/>
        <v>0</v>
      </c>
      <c r="N9" s="8">
        <v>0</v>
      </c>
      <c r="O9" s="8">
        <v>0</v>
      </c>
      <c r="P9" s="8">
        <v>0</v>
      </c>
      <c r="Q9" s="9">
        <f t="shared" si="1"/>
        <v>0</v>
      </c>
      <c r="R9" s="8">
        <v>0</v>
      </c>
      <c r="S9" s="8">
        <v>0</v>
      </c>
      <c r="T9" s="8">
        <v>0</v>
      </c>
      <c r="U9" s="9">
        <f t="shared" si="2"/>
        <v>0</v>
      </c>
      <c r="V9" s="8">
        <v>0</v>
      </c>
      <c r="W9" s="8">
        <v>0</v>
      </c>
      <c r="X9" s="8">
        <v>0</v>
      </c>
      <c r="Y9" s="9">
        <f t="shared" si="3"/>
        <v>0</v>
      </c>
      <c r="Z9" s="9">
        <f t="shared" si="4"/>
        <v>0</v>
      </c>
      <c r="AA9" s="7"/>
    </row>
    <row r="10" spans="1:28" x14ac:dyDescent="0.25">
      <c r="A10" s="25"/>
      <c r="B10" s="25"/>
      <c r="C10" s="7">
        <v>4</v>
      </c>
      <c r="D10" s="7">
        <v>985493</v>
      </c>
      <c r="E10" s="7">
        <v>3980</v>
      </c>
      <c r="F10" s="7" t="s">
        <v>190</v>
      </c>
      <c r="G10" s="7">
        <v>2001</v>
      </c>
      <c r="H10" s="7" t="s">
        <v>109</v>
      </c>
      <c r="I10" s="7" t="s">
        <v>220</v>
      </c>
      <c r="J10" s="8">
        <v>0</v>
      </c>
      <c r="K10" s="8">
        <v>0</v>
      </c>
      <c r="L10" s="8">
        <v>0</v>
      </c>
      <c r="M10" s="9">
        <f t="shared" si="0"/>
        <v>0</v>
      </c>
      <c r="N10" s="8">
        <v>0</v>
      </c>
      <c r="O10" s="8">
        <v>0</v>
      </c>
      <c r="P10" s="8">
        <v>0</v>
      </c>
      <c r="Q10" s="9">
        <f t="shared" si="1"/>
        <v>0</v>
      </c>
      <c r="R10" s="8">
        <v>0</v>
      </c>
      <c r="S10" s="8">
        <v>0</v>
      </c>
      <c r="T10" s="8">
        <v>0</v>
      </c>
      <c r="U10" s="9">
        <f t="shared" si="2"/>
        <v>0</v>
      </c>
      <c r="V10" s="8">
        <v>0</v>
      </c>
      <c r="W10" s="8">
        <v>0</v>
      </c>
      <c r="X10" s="8">
        <v>0</v>
      </c>
      <c r="Y10" s="9">
        <f t="shared" si="3"/>
        <v>0</v>
      </c>
      <c r="Z10" s="9">
        <f t="shared" si="4"/>
        <v>0</v>
      </c>
      <c r="AA10" s="7"/>
    </row>
    <row r="11" spans="1:28" x14ac:dyDescent="0.25">
      <c r="A11" s="25"/>
      <c r="B11" s="25"/>
      <c r="C11" s="7">
        <v>5</v>
      </c>
      <c r="D11" s="7">
        <v>688370</v>
      </c>
      <c r="E11" s="7">
        <v>4142</v>
      </c>
      <c r="F11" s="7" t="s">
        <v>177</v>
      </c>
      <c r="G11" s="7">
        <v>2001</v>
      </c>
      <c r="H11" s="7" t="s">
        <v>225</v>
      </c>
      <c r="I11" s="7" t="s">
        <v>226</v>
      </c>
      <c r="J11" s="8">
        <v>0</v>
      </c>
      <c r="K11" s="8">
        <v>0</v>
      </c>
      <c r="L11" s="8">
        <v>0</v>
      </c>
      <c r="M11" s="9">
        <f t="shared" si="0"/>
        <v>0</v>
      </c>
      <c r="N11" s="8">
        <v>0</v>
      </c>
      <c r="O11" s="8">
        <v>0</v>
      </c>
      <c r="P11" s="8">
        <v>0</v>
      </c>
      <c r="Q11" s="9">
        <f t="shared" si="1"/>
        <v>0</v>
      </c>
      <c r="R11" s="8">
        <v>0</v>
      </c>
      <c r="S11" s="8">
        <v>0</v>
      </c>
      <c r="T11" s="8">
        <v>0</v>
      </c>
      <c r="U11" s="9">
        <f t="shared" si="2"/>
        <v>0</v>
      </c>
      <c r="V11" s="8">
        <v>0</v>
      </c>
      <c r="W11" s="8">
        <v>0</v>
      </c>
      <c r="X11" s="8">
        <v>0</v>
      </c>
      <c r="Y11" s="9">
        <f t="shared" si="3"/>
        <v>0</v>
      </c>
      <c r="Z11" s="9">
        <f t="shared" si="4"/>
        <v>0</v>
      </c>
      <c r="AA11" s="7"/>
    </row>
    <row r="12" spans="1:28" x14ac:dyDescent="0.25">
      <c r="A12" s="25"/>
      <c r="B12" s="25"/>
      <c r="C12" s="7">
        <v>6</v>
      </c>
      <c r="D12" s="7">
        <v>836338</v>
      </c>
      <c r="E12" s="7">
        <v>1018</v>
      </c>
      <c r="F12" s="7" t="s">
        <v>178</v>
      </c>
      <c r="G12" s="7">
        <v>2002</v>
      </c>
      <c r="H12" s="7" t="s">
        <v>65</v>
      </c>
      <c r="I12" s="7" t="s">
        <v>179</v>
      </c>
      <c r="J12" s="8">
        <v>0</v>
      </c>
      <c r="K12" s="8">
        <v>0</v>
      </c>
      <c r="L12" s="8">
        <v>0</v>
      </c>
      <c r="M12" s="9">
        <f t="shared" si="0"/>
        <v>0</v>
      </c>
      <c r="N12" s="8">
        <v>0</v>
      </c>
      <c r="O12" s="8">
        <v>0</v>
      </c>
      <c r="P12" s="8">
        <v>0</v>
      </c>
      <c r="Q12" s="9">
        <f t="shared" si="1"/>
        <v>0</v>
      </c>
      <c r="R12" s="8">
        <v>0</v>
      </c>
      <c r="S12" s="8">
        <v>0</v>
      </c>
      <c r="T12" s="8">
        <v>0</v>
      </c>
      <c r="U12" s="9">
        <f t="shared" si="2"/>
        <v>0</v>
      </c>
      <c r="V12" s="8">
        <v>0</v>
      </c>
      <c r="W12" s="8">
        <v>0</v>
      </c>
      <c r="X12" s="8">
        <v>0</v>
      </c>
      <c r="Y12" s="9">
        <f t="shared" si="3"/>
        <v>0</v>
      </c>
      <c r="Z12" s="9">
        <f t="shared" si="4"/>
        <v>0</v>
      </c>
      <c r="AA12" s="7"/>
    </row>
    <row r="13" spans="1:28" x14ac:dyDescent="0.25">
      <c r="A13" s="25"/>
      <c r="B13" s="25" t="s">
        <v>241</v>
      </c>
      <c r="C13" s="7">
        <v>7</v>
      </c>
      <c r="D13" s="7">
        <v>111102</v>
      </c>
      <c r="E13" s="7">
        <v>5172</v>
      </c>
      <c r="F13" s="7" t="s">
        <v>189</v>
      </c>
      <c r="G13" s="7">
        <v>2003</v>
      </c>
      <c r="H13" s="7" t="s">
        <v>97</v>
      </c>
      <c r="I13" s="7" t="s">
        <v>102</v>
      </c>
      <c r="J13" s="8">
        <v>0</v>
      </c>
      <c r="K13" s="8">
        <v>0</v>
      </c>
      <c r="L13" s="8">
        <v>0</v>
      </c>
      <c r="M13" s="9">
        <f t="shared" si="0"/>
        <v>0</v>
      </c>
      <c r="N13" s="8">
        <v>0</v>
      </c>
      <c r="O13" s="8">
        <v>0</v>
      </c>
      <c r="P13" s="8">
        <v>0</v>
      </c>
      <c r="Q13" s="9">
        <f t="shared" si="1"/>
        <v>0</v>
      </c>
      <c r="R13" s="8">
        <v>0</v>
      </c>
      <c r="S13" s="8">
        <v>0</v>
      </c>
      <c r="T13" s="8">
        <v>0</v>
      </c>
      <c r="U13" s="9">
        <f t="shared" si="2"/>
        <v>0</v>
      </c>
      <c r="V13" s="8">
        <v>0</v>
      </c>
      <c r="W13" s="8">
        <v>0</v>
      </c>
      <c r="X13" s="8">
        <v>0</v>
      </c>
      <c r="Y13" s="9">
        <f t="shared" si="3"/>
        <v>0</v>
      </c>
      <c r="Z13" s="9">
        <f t="shared" si="4"/>
        <v>0</v>
      </c>
      <c r="AA13" s="7"/>
    </row>
    <row r="14" spans="1:28" x14ac:dyDescent="0.25">
      <c r="A14" s="25"/>
      <c r="B14" s="25"/>
      <c r="C14" s="7">
        <v>8</v>
      </c>
      <c r="D14" s="7">
        <v>422012</v>
      </c>
      <c r="E14" s="7">
        <v>7791</v>
      </c>
      <c r="F14" s="7" t="s">
        <v>171</v>
      </c>
      <c r="G14" s="7">
        <v>2002</v>
      </c>
      <c r="H14" s="7" t="s">
        <v>21</v>
      </c>
      <c r="I14" s="7" t="s">
        <v>172</v>
      </c>
      <c r="J14" s="8">
        <v>0</v>
      </c>
      <c r="K14" s="8">
        <v>0</v>
      </c>
      <c r="L14" s="8">
        <v>0</v>
      </c>
      <c r="M14" s="9">
        <f t="shared" si="0"/>
        <v>0</v>
      </c>
      <c r="N14" s="8">
        <v>0</v>
      </c>
      <c r="O14" s="8">
        <v>0</v>
      </c>
      <c r="P14" s="8">
        <v>0</v>
      </c>
      <c r="Q14" s="9">
        <f t="shared" si="1"/>
        <v>0</v>
      </c>
      <c r="R14" s="8">
        <v>0</v>
      </c>
      <c r="S14" s="8">
        <v>0</v>
      </c>
      <c r="T14" s="8">
        <v>0</v>
      </c>
      <c r="U14" s="9">
        <f t="shared" si="2"/>
        <v>0</v>
      </c>
      <c r="V14" s="8">
        <v>0</v>
      </c>
      <c r="W14" s="8">
        <v>0</v>
      </c>
      <c r="X14" s="8">
        <v>0</v>
      </c>
      <c r="Y14" s="9">
        <f t="shared" si="3"/>
        <v>0</v>
      </c>
      <c r="Z14" s="9">
        <f t="shared" si="4"/>
        <v>0</v>
      </c>
      <c r="AA14" s="7"/>
    </row>
    <row r="15" spans="1:28" x14ac:dyDescent="0.25">
      <c r="A15" s="25"/>
      <c r="B15" s="25"/>
      <c r="C15" s="7">
        <v>9</v>
      </c>
      <c r="D15" s="7">
        <v>795490</v>
      </c>
      <c r="E15" s="7">
        <v>5172</v>
      </c>
      <c r="F15" s="7" t="s">
        <v>186</v>
      </c>
      <c r="G15" s="7">
        <v>2002</v>
      </c>
      <c r="H15" s="7" t="s">
        <v>97</v>
      </c>
      <c r="I15" s="7" t="s">
        <v>148</v>
      </c>
      <c r="J15" s="8">
        <v>0</v>
      </c>
      <c r="K15" s="8">
        <v>0</v>
      </c>
      <c r="L15" s="8">
        <v>0</v>
      </c>
      <c r="M15" s="9">
        <f t="shared" si="0"/>
        <v>0</v>
      </c>
      <c r="N15" s="8">
        <v>0</v>
      </c>
      <c r="O15" s="8">
        <v>0</v>
      </c>
      <c r="P15" s="8">
        <v>0</v>
      </c>
      <c r="Q15" s="9">
        <f t="shared" si="1"/>
        <v>0</v>
      </c>
      <c r="R15" s="8">
        <v>0</v>
      </c>
      <c r="S15" s="8">
        <v>0</v>
      </c>
      <c r="T15" s="8">
        <v>0</v>
      </c>
      <c r="U15" s="9">
        <f t="shared" si="2"/>
        <v>0</v>
      </c>
      <c r="V15" s="8">
        <v>0</v>
      </c>
      <c r="W15" s="8">
        <v>0</v>
      </c>
      <c r="X15" s="8">
        <v>0</v>
      </c>
      <c r="Y15" s="9">
        <f t="shared" si="3"/>
        <v>0</v>
      </c>
      <c r="Z15" s="9">
        <f t="shared" si="4"/>
        <v>0</v>
      </c>
      <c r="AA15" s="7"/>
    </row>
    <row r="16" spans="1:28" x14ac:dyDescent="0.25">
      <c r="A16" s="25"/>
      <c r="B16" s="25"/>
      <c r="C16" s="7">
        <v>10</v>
      </c>
      <c r="D16" s="7">
        <v>710414</v>
      </c>
      <c r="E16" s="7">
        <v>1018</v>
      </c>
      <c r="F16" s="7" t="s">
        <v>182</v>
      </c>
      <c r="G16" s="7">
        <v>2003</v>
      </c>
      <c r="H16" s="7" t="s">
        <v>65</v>
      </c>
      <c r="I16" s="7" t="s">
        <v>73</v>
      </c>
      <c r="J16" s="8">
        <v>0</v>
      </c>
      <c r="K16" s="8">
        <v>0</v>
      </c>
      <c r="L16" s="8">
        <v>0</v>
      </c>
      <c r="M16" s="9">
        <f t="shared" si="0"/>
        <v>0</v>
      </c>
      <c r="N16" s="8">
        <v>0</v>
      </c>
      <c r="O16" s="8">
        <v>0</v>
      </c>
      <c r="P16" s="8">
        <v>0</v>
      </c>
      <c r="Q16" s="9">
        <f t="shared" si="1"/>
        <v>0</v>
      </c>
      <c r="R16" s="8">
        <v>0</v>
      </c>
      <c r="S16" s="8">
        <v>0</v>
      </c>
      <c r="T16" s="8">
        <v>0</v>
      </c>
      <c r="U16" s="9">
        <f t="shared" si="2"/>
        <v>0</v>
      </c>
      <c r="V16" s="8">
        <v>0</v>
      </c>
      <c r="W16" s="8">
        <v>0</v>
      </c>
      <c r="X16" s="8">
        <v>0</v>
      </c>
      <c r="Y16" s="9">
        <f t="shared" si="3"/>
        <v>0</v>
      </c>
      <c r="Z16" s="9">
        <f t="shared" si="4"/>
        <v>0</v>
      </c>
      <c r="AA16" s="7"/>
    </row>
    <row r="17" spans="1:28" x14ac:dyDescent="0.25">
      <c r="A17" s="25"/>
      <c r="B17" s="25"/>
      <c r="C17" s="7">
        <v>11</v>
      </c>
      <c r="D17" s="7">
        <v>350443</v>
      </c>
      <c r="E17" s="7">
        <v>4142</v>
      </c>
      <c r="F17" s="7" t="s">
        <v>176</v>
      </c>
      <c r="G17" s="7">
        <v>2003</v>
      </c>
      <c r="H17" s="7" t="s">
        <v>225</v>
      </c>
      <c r="I17" s="7" t="s">
        <v>226</v>
      </c>
      <c r="J17" s="8">
        <v>0</v>
      </c>
      <c r="K17" s="8">
        <v>0</v>
      </c>
      <c r="L17" s="8">
        <v>0</v>
      </c>
      <c r="M17" s="9">
        <f t="shared" si="0"/>
        <v>0</v>
      </c>
      <c r="N17" s="8">
        <v>0</v>
      </c>
      <c r="O17" s="8">
        <v>0</v>
      </c>
      <c r="P17" s="8">
        <v>0</v>
      </c>
      <c r="Q17" s="9">
        <f t="shared" si="1"/>
        <v>0</v>
      </c>
      <c r="R17" s="8">
        <v>0</v>
      </c>
      <c r="S17" s="8">
        <v>0</v>
      </c>
      <c r="T17" s="8">
        <v>0</v>
      </c>
      <c r="U17" s="9">
        <f t="shared" si="2"/>
        <v>0</v>
      </c>
      <c r="V17" s="8">
        <v>0</v>
      </c>
      <c r="W17" s="8">
        <v>0</v>
      </c>
      <c r="X17" s="8">
        <v>0</v>
      </c>
      <c r="Y17" s="9">
        <f t="shared" si="3"/>
        <v>0</v>
      </c>
      <c r="Z17" s="9">
        <f t="shared" si="4"/>
        <v>0</v>
      </c>
      <c r="AA17" s="7"/>
    </row>
    <row r="18" spans="1:28" x14ac:dyDescent="0.25">
      <c r="A18" s="25"/>
      <c r="B18" s="25"/>
      <c r="C18" s="7">
        <v>12</v>
      </c>
      <c r="D18" s="7">
        <v>119130</v>
      </c>
      <c r="E18" s="7">
        <v>1018</v>
      </c>
      <c r="F18" s="7" t="s">
        <v>184</v>
      </c>
      <c r="G18" s="7">
        <v>2002</v>
      </c>
      <c r="H18" s="7" t="s">
        <v>65</v>
      </c>
      <c r="I18" s="7" t="s">
        <v>73</v>
      </c>
      <c r="J18" s="8">
        <v>0</v>
      </c>
      <c r="K18" s="8">
        <v>0</v>
      </c>
      <c r="L18" s="8">
        <v>0</v>
      </c>
      <c r="M18" s="9">
        <f t="shared" si="0"/>
        <v>0</v>
      </c>
      <c r="N18" s="8">
        <v>0</v>
      </c>
      <c r="O18" s="8">
        <v>0</v>
      </c>
      <c r="P18" s="8">
        <v>0</v>
      </c>
      <c r="Q18" s="9">
        <f t="shared" si="1"/>
        <v>0</v>
      </c>
      <c r="R18" s="8">
        <v>0</v>
      </c>
      <c r="S18" s="8">
        <v>0</v>
      </c>
      <c r="T18" s="8">
        <v>0</v>
      </c>
      <c r="U18" s="9">
        <f t="shared" si="2"/>
        <v>0</v>
      </c>
      <c r="V18" s="8">
        <v>0</v>
      </c>
      <c r="W18" s="8">
        <v>0</v>
      </c>
      <c r="X18" s="8">
        <v>0</v>
      </c>
      <c r="Y18" s="9">
        <f t="shared" si="3"/>
        <v>0</v>
      </c>
      <c r="Z18" s="9">
        <f t="shared" si="4"/>
        <v>0</v>
      </c>
      <c r="AA18" s="7"/>
    </row>
    <row r="19" spans="1:28" x14ac:dyDescent="0.25">
      <c r="A19" s="25"/>
      <c r="B19" s="25" t="s">
        <v>242</v>
      </c>
      <c r="C19" s="7">
        <v>13</v>
      </c>
      <c r="D19" s="7">
        <v>279433</v>
      </c>
      <c r="E19" s="7">
        <v>4142</v>
      </c>
      <c r="F19" s="7" t="s">
        <v>175</v>
      </c>
      <c r="G19" s="7">
        <v>2002</v>
      </c>
      <c r="H19" s="7" t="s">
        <v>225</v>
      </c>
      <c r="I19" s="7" t="s">
        <v>226</v>
      </c>
      <c r="J19" s="8">
        <v>0</v>
      </c>
      <c r="K19" s="8">
        <v>0</v>
      </c>
      <c r="L19" s="8">
        <v>0</v>
      </c>
      <c r="M19" s="9">
        <f t="shared" si="0"/>
        <v>0</v>
      </c>
      <c r="N19" s="8">
        <v>0</v>
      </c>
      <c r="O19" s="8">
        <v>0</v>
      </c>
      <c r="P19" s="8">
        <v>0</v>
      </c>
      <c r="Q19" s="9">
        <f t="shared" si="1"/>
        <v>0</v>
      </c>
      <c r="R19" s="8">
        <v>0</v>
      </c>
      <c r="S19" s="8">
        <v>0</v>
      </c>
      <c r="T19" s="8">
        <v>0</v>
      </c>
      <c r="U19" s="9">
        <f t="shared" si="2"/>
        <v>0</v>
      </c>
      <c r="V19" s="8">
        <v>0</v>
      </c>
      <c r="W19" s="8">
        <v>0</v>
      </c>
      <c r="X19" s="8">
        <v>0</v>
      </c>
      <c r="Y19" s="9">
        <f t="shared" si="3"/>
        <v>0</v>
      </c>
      <c r="Z19" s="9">
        <f t="shared" si="4"/>
        <v>0</v>
      </c>
      <c r="AA19" s="7"/>
    </row>
    <row r="20" spans="1:28" x14ac:dyDescent="0.25">
      <c r="A20" s="25"/>
      <c r="B20" s="25"/>
      <c r="C20" s="7">
        <v>14</v>
      </c>
      <c r="D20" s="7">
        <v>486665</v>
      </c>
      <c r="E20" s="7">
        <v>7791</v>
      </c>
      <c r="F20" s="7" t="s">
        <v>170</v>
      </c>
      <c r="G20" s="7">
        <v>2003</v>
      </c>
      <c r="H20" s="7" t="s">
        <v>21</v>
      </c>
      <c r="I20" s="7" t="s">
        <v>28</v>
      </c>
      <c r="J20" s="8">
        <v>0</v>
      </c>
      <c r="K20" s="8">
        <v>0</v>
      </c>
      <c r="L20" s="8">
        <v>0</v>
      </c>
      <c r="M20" s="9">
        <f t="shared" si="0"/>
        <v>0</v>
      </c>
      <c r="N20" s="8">
        <v>0</v>
      </c>
      <c r="O20" s="8">
        <v>0</v>
      </c>
      <c r="P20" s="8">
        <v>0</v>
      </c>
      <c r="Q20" s="9">
        <f t="shared" si="1"/>
        <v>0</v>
      </c>
      <c r="R20" s="8">
        <v>0</v>
      </c>
      <c r="S20" s="8">
        <v>0</v>
      </c>
      <c r="T20" s="8">
        <v>0</v>
      </c>
      <c r="U20" s="9">
        <f t="shared" si="2"/>
        <v>0</v>
      </c>
      <c r="V20" s="8">
        <v>0</v>
      </c>
      <c r="W20" s="8">
        <v>0</v>
      </c>
      <c r="X20" s="8">
        <v>0</v>
      </c>
      <c r="Y20" s="9">
        <f t="shared" si="3"/>
        <v>0</v>
      </c>
      <c r="Z20" s="9">
        <f t="shared" si="4"/>
        <v>0</v>
      </c>
      <c r="AA20" s="7"/>
    </row>
    <row r="21" spans="1:28" x14ac:dyDescent="0.25">
      <c r="A21" s="25"/>
      <c r="B21" s="25"/>
      <c r="C21" s="7">
        <v>15</v>
      </c>
      <c r="D21" s="7">
        <v>622831</v>
      </c>
      <c r="E21" s="7">
        <v>8534</v>
      </c>
      <c r="F21" s="7" t="s">
        <v>191</v>
      </c>
      <c r="G21" s="7">
        <v>2004</v>
      </c>
      <c r="H21" s="7" t="s">
        <v>161</v>
      </c>
      <c r="I21" s="7" t="s">
        <v>228</v>
      </c>
      <c r="J21" s="8">
        <v>0</v>
      </c>
      <c r="K21" s="8">
        <v>0</v>
      </c>
      <c r="L21" s="8">
        <v>0</v>
      </c>
      <c r="M21" s="9">
        <f t="shared" si="0"/>
        <v>0</v>
      </c>
      <c r="N21" s="8">
        <v>0</v>
      </c>
      <c r="O21" s="8">
        <v>0</v>
      </c>
      <c r="P21" s="8">
        <v>0</v>
      </c>
      <c r="Q21" s="9">
        <f t="shared" si="1"/>
        <v>0</v>
      </c>
      <c r="R21" s="8">
        <v>0</v>
      </c>
      <c r="S21" s="8">
        <v>0</v>
      </c>
      <c r="T21" s="8">
        <v>0</v>
      </c>
      <c r="U21" s="9">
        <f t="shared" si="2"/>
        <v>0</v>
      </c>
      <c r="V21" s="8">
        <v>0</v>
      </c>
      <c r="W21" s="8">
        <v>0</v>
      </c>
      <c r="X21" s="8">
        <v>0</v>
      </c>
      <c r="Y21" s="9">
        <f t="shared" si="3"/>
        <v>0</v>
      </c>
      <c r="Z21" s="9">
        <f t="shared" si="4"/>
        <v>0</v>
      </c>
      <c r="AA21" s="11"/>
      <c r="AB21" s="6"/>
    </row>
    <row r="22" spans="1:28" x14ac:dyDescent="0.25">
      <c r="A22" s="25"/>
      <c r="B22" s="25"/>
      <c r="C22" s="7">
        <v>16</v>
      </c>
      <c r="D22" s="7">
        <v>780773</v>
      </c>
      <c r="E22" s="7">
        <v>1018</v>
      </c>
      <c r="F22" s="7" t="s">
        <v>180</v>
      </c>
      <c r="G22" s="7">
        <v>2003</v>
      </c>
      <c r="H22" s="7" t="s">
        <v>65</v>
      </c>
      <c r="I22" s="7" t="s">
        <v>181</v>
      </c>
      <c r="J22" s="8">
        <v>0</v>
      </c>
      <c r="K22" s="8">
        <v>0</v>
      </c>
      <c r="L22" s="8">
        <v>0</v>
      </c>
      <c r="M22" s="9">
        <f t="shared" si="0"/>
        <v>0</v>
      </c>
      <c r="N22" s="8">
        <v>0</v>
      </c>
      <c r="O22" s="8">
        <v>0</v>
      </c>
      <c r="P22" s="8">
        <v>0</v>
      </c>
      <c r="Q22" s="9">
        <f t="shared" si="1"/>
        <v>0</v>
      </c>
      <c r="R22" s="8">
        <v>0</v>
      </c>
      <c r="S22" s="8">
        <v>0</v>
      </c>
      <c r="T22" s="8">
        <v>0</v>
      </c>
      <c r="U22" s="9">
        <f t="shared" si="2"/>
        <v>0</v>
      </c>
      <c r="V22" s="8">
        <v>0</v>
      </c>
      <c r="W22" s="8">
        <v>0</v>
      </c>
      <c r="X22" s="8">
        <v>0</v>
      </c>
      <c r="Y22" s="9">
        <f t="shared" si="3"/>
        <v>0</v>
      </c>
      <c r="Z22" s="9">
        <f t="shared" si="4"/>
        <v>0</v>
      </c>
      <c r="AA22" s="7"/>
    </row>
    <row r="23" spans="1:28" x14ac:dyDescent="0.25">
      <c r="A23" s="25"/>
      <c r="B23" s="25"/>
      <c r="C23" s="7">
        <v>17</v>
      </c>
      <c r="D23" s="7">
        <v>725148</v>
      </c>
      <c r="E23" s="7">
        <v>5172</v>
      </c>
      <c r="F23" s="7" t="s">
        <v>188</v>
      </c>
      <c r="G23" s="7">
        <v>2003</v>
      </c>
      <c r="H23" s="7" t="s">
        <v>97</v>
      </c>
      <c r="I23" s="7" t="s">
        <v>102</v>
      </c>
      <c r="J23" s="8">
        <v>0</v>
      </c>
      <c r="K23" s="8">
        <v>0</v>
      </c>
      <c r="L23" s="8">
        <v>0</v>
      </c>
      <c r="M23" s="9">
        <f t="shared" si="0"/>
        <v>0</v>
      </c>
      <c r="N23" s="8">
        <v>0</v>
      </c>
      <c r="O23" s="8">
        <v>0</v>
      </c>
      <c r="P23" s="8">
        <v>0</v>
      </c>
      <c r="Q23" s="9">
        <f t="shared" si="1"/>
        <v>0</v>
      </c>
      <c r="R23" s="8">
        <v>0</v>
      </c>
      <c r="S23" s="8">
        <v>0</v>
      </c>
      <c r="T23" s="8">
        <v>0</v>
      </c>
      <c r="U23" s="9">
        <f t="shared" si="2"/>
        <v>0</v>
      </c>
      <c r="V23" s="8">
        <v>0</v>
      </c>
      <c r="W23" s="8">
        <v>0</v>
      </c>
      <c r="X23" s="8">
        <v>0</v>
      </c>
      <c r="Y23" s="9">
        <f t="shared" si="3"/>
        <v>0</v>
      </c>
      <c r="Z23" s="9">
        <f t="shared" si="4"/>
        <v>0</v>
      </c>
      <c r="AA23" s="7"/>
    </row>
    <row r="24" spans="1:28" s="6" customFormat="1" x14ac:dyDescent="0.25">
      <c r="A24" s="25"/>
      <c r="B24" s="25"/>
      <c r="C24" s="7">
        <v>18</v>
      </c>
      <c r="D24" s="7">
        <v>513079</v>
      </c>
      <c r="E24" s="7">
        <v>1018</v>
      </c>
      <c r="F24" s="7" t="s">
        <v>183</v>
      </c>
      <c r="G24" s="7">
        <v>2003</v>
      </c>
      <c r="H24" s="7" t="s">
        <v>65</v>
      </c>
      <c r="I24" s="7" t="s">
        <v>73</v>
      </c>
      <c r="J24" s="8">
        <v>0</v>
      </c>
      <c r="K24" s="8">
        <v>0</v>
      </c>
      <c r="L24" s="8">
        <v>0</v>
      </c>
      <c r="M24" s="9">
        <f t="shared" si="0"/>
        <v>0</v>
      </c>
      <c r="N24" s="8">
        <v>0</v>
      </c>
      <c r="O24" s="8">
        <v>0</v>
      </c>
      <c r="P24" s="8">
        <v>0</v>
      </c>
      <c r="Q24" s="9">
        <f t="shared" si="1"/>
        <v>0</v>
      </c>
      <c r="R24" s="8">
        <v>0</v>
      </c>
      <c r="S24" s="8">
        <v>0</v>
      </c>
      <c r="T24" s="8">
        <v>0</v>
      </c>
      <c r="U24" s="9">
        <f t="shared" si="2"/>
        <v>0</v>
      </c>
      <c r="V24" s="8">
        <v>0</v>
      </c>
      <c r="W24" s="8">
        <v>0</v>
      </c>
      <c r="X24" s="8">
        <v>0</v>
      </c>
      <c r="Y24" s="9">
        <f t="shared" si="3"/>
        <v>0</v>
      </c>
      <c r="Z24" s="9">
        <f t="shared" si="4"/>
        <v>0</v>
      </c>
      <c r="AA24" s="7"/>
    </row>
    <row r="25" spans="1:28" x14ac:dyDescent="0.25">
      <c r="F25" s="2">
        <f>SUBTOTAL(3,F7:F24)</f>
        <v>18</v>
      </c>
    </row>
  </sheetData>
  <sheetProtection formatCells="0" formatColumns="0" formatRows="0" insertColumns="0" insertRows="0" insertHyperlinks="0" deleteColumns="0" deleteRows="0" sort="0" autoFilter="0" pivotTables="0"/>
  <sortState ref="C7:AB24">
    <sortCondition ref="C7:C24"/>
  </sortState>
  <printOptions horizontalCentered="1"/>
  <pageMargins left="0.31496062992125984" right="0.31496062992125984" top="0.35433070866141736" bottom="0.35433070866141736" header="0.31496062992125984" footer="0.31496062992125984"/>
  <pageSetup paperSize="9" scale="91" fitToHeight="3" orientation="portrait" r:id="rId1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view="pageBreakPreview" zoomScaleNormal="100" zoomScaleSheetLayoutView="100" workbookViewId="0">
      <selection activeCell="H40" sqref="H40"/>
    </sheetView>
  </sheetViews>
  <sheetFormatPr defaultRowHeight="14.25" x14ac:dyDescent="0.25"/>
  <cols>
    <col min="1" max="2" width="8.5703125" style="1" customWidth="1"/>
    <col min="3" max="3" width="6.5703125" style="1" bestFit="1" customWidth="1"/>
    <col min="4" max="4" width="7" style="1" hidden="1" customWidth="1"/>
    <col min="5" max="5" width="8.28515625" style="1" hidden="1" customWidth="1"/>
    <col min="6" max="6" width="20.28515625" style="1" bestFit="1" customWidth="1"/>
    <col min="7" max="7" width="6.28515625" style="1" bestFit="1" customWidth="1"/>
    <col min="8" max="8" width="17.28515625" style="1" bestFit="1" customWidth="1"/>
    <col min="9" max="9" width="26" style="1" bestFit="1" customWidth="1"/>
    <col min="10" max="12" width="5.5703125" style="1" hidden="1" customWidth="1"/>
    <col min="13" max="13" width="7.85546875" style="1" hidden="1" customWidth="1"/>
    <col min="14" max="16" width="5.5703125" style="1" hidden="1" customWidth="1"/>
    <col min="17" max="17" width="6.42578125" style="1" hidden="1" customWidth="1"/>
    <col min="18" max="20" width="5.5703125" style="1" hidden="1" customWidth="1"/>
    <col min="21" max="21" width="7.140625" style="1" hidden="1" customWidth="1"/>
    <col min="22" max="24" width="5.5703125" style="1" hidden="1" customWidth="1"/>
    <col min="25" max="25" width="7.7109375" style="1" hidden="1" customWidth="1"/>
    <col min="26" max="26" width="6.85546875" style="1" hidden="1" customWidth="1"/>
    <col min="27" max="27" width="5.28515625" style="1" bestFit="1" customWidth="1"/>
    <col min="28" max="28" width="30" style="1" hidden="1" customWidth="1"/>
    <col min="29" max="29" width="15" style="1" customWidth="1"/>
    <col min="30" max="16384" width="9.140625" style="1"/>
  </cols>
  <sheetData>
    <row r="1" spans="1:28" ht="15" x14ac:dyDescent="0.25">
      <c r="F1" s="21" t="s">
        <v>0</v>
      </c>
    </row>
    <row r="2" spans="1:28" ht="15" x14ac:dyDescent="0.25">
      <c r="F2" s="21" t="s">
        <v>1</v>
      </c>
    </row>
    <row r="3" spans="1:28" ht="15" x14ac:dyDescent="0.25">
      <c r="F3" s="21" t="s">
        <v>192</v>
      </c>
    </row>
    <row r="6" spans="1:28" s="20" customFormat="1" x14ac:dyDescent="0.25">
      <c r="A6" s="22" t="s">
        <v>237</v>
      </c>
      <c r="B6" s="22" t="s">
        <v>236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10</v>
      </c>
      <c r="O6" s="18" t="s">
        <v>11</v>
      </c>
      <c r="P6" s="18" t="s">
        <v>12</v>
      </c>
      <c r="Q6" s="18" t="s">
        <v>14</v>
      </c>
      <c r="R6" s="18" t="s">
        <v>10</v>
      </c>
      <c r="S6" s="18" t="s">
        <v>11</v>
      </c>
      <c r="T6" s="18" t="s">
        <v>12</v>
      </c>
      <c r="U6" s="18" t="s">
        <v>15</v>
      </c>
      <c r="V6" s="18" t="s">
        <v>10</v>
      </c>
      <c r="W6" s="18" t="s">
        <v>11</v>
      </c>
      <c r="X6" s="18" t="s">
        <v>12</v>
      </c>
      <c r="Y6" s="18" t="s">
        <v>16</v>
      </c>
      <c r="Z6" s="18" t="s">
        <v>17</v>
      </c>
      <c r="AA6" s="18" t="s">
        <v>18</v>
      </c>
      <c r="AB6" s="18" t="s">
        <v>19</v>
      </c>
    </row>
    <row r="7" spans="1:28" x14ac:dyDescent="0.25">
      <c r="A7" s="25" t="s">
        <v>245</v>
      </c>
      <c r="B7" s="25" t="s">
        <v>243</v>
      </c>
      <c r="C7" s="7">
        <v>1</v>
      </c>
      <c r="D7" s="7">
        <v>491675</v>
      </c>
      <c r="E7" s="7">
        <v>3064</v>
      </c>
      <c r="F7" s="7" t="s">
        <v>230</v>
      </c>
      <c r="G7" s="7">
        <v>2002</v>
      </c>
      <c r="H7" s="7" t="s">
        <v>222</v>
      </c>
      <c r="I7" s="7" t="s">
        <v>39</v>
      </c>
      <c r="J7" s="8">
        <v>0</v>
      </c>
      <c r="K7" s="8">
        <v>0</v>
      </c>
      <c r="L7" s="8">
        <v>0</v>
      </c>
      <c r="M7" s="9">
        <f t="shared" ref="M7:M12" si="0">J7+K7-L7</f>
        <v>0</v>
      </c>
      <c r="N7" s="8">
        <v>0</v>
      </c>
      <c r="O7" s="8">
        <v>0</v>
      </c>
      <c r="P7" s="8">
        <v>0</v>
      </c>
      <c r="Q7" s="9">
        <f t="shared" ref="Q7:Q12" si="1">N7+O7-P7</f>
        <v>0</v>
      </c>
      <c r="R7" s="8">
        <v>0</v>
      </c>
      <c r="S7" s="8">
        <v>0</v>
      </c>
      <c r="T7" s="8">
        <v>0</v>
      </c>
      <c r="U7" s="9">
        <f t="shared" ref="U7:U12" si="2">R7+S7-T7</f>
        <v>0</v>
      </c>
      <c r="V7" s="8">
        <v>0</v>
      </c>
      <c r="W7" s="8">
        <v>0</v>
      </c>
      <c r="X7" s="8">
        <v>0</v>
      </c>
      <c r="Y7" s="9">
        <f t="shared" ref="Y7:Y12" si="3">V7+W7-X7</f>
        <v>0</v>
      </c>
      <c r="Z7" s="9">
        <f t="shared" ref="Z7:Z12" si="4">M7+Q7+U7+Y7</f>
        <v>0</v>
      </c>
      <c r="AA7" s="7"/>
    </row>
    <row r="8" spans="1:28" x14ac:dyDescent="0.25">
      <c r="A8" s="7"/>
      <c r="B8" s="7"/>
      <c r="C8" s="7">
        <v>2</v>
      </c>
      <c r="D8" s="7">
        <v>851672</v>
      </c>
      <c r="E8" s="7">
        <v>1018</v>
      </c>
      <c r="F8" s="7" t="s">
        <v>196</v>
      </c>
      <c r="G8" s="7">
        <v>1999</v>
      </c>
      <c r="H8" s="7" t="s">
        <v>65</v>
      </c>
      <c r="I8" s="7" t="s">
        <v>197</v>
      </c>
      <c r="J8" s="8">
        <v>0</v>
      </c>
      <c r="K8" s="8">
        <v>0</v>
      </c>
      <c r="L8" s="8">
        <v>0</v>
      </c>
      <c r="M8" s="9">
        <f t="shared" si="0"/>
        <v>0</v>
      </c>
      <c r="N8" s="8">
        <v>0</v>
      </c>
      <c r="O8" s="8">
        <v>0</v>
      </c>
      <c r="P8" s="8">
        <v>0</v>
      </c>
      <c r="Q8" s="9">
        <f t="shared" si="1"/>
        <v>0</v>
      </c>
      <c r="R8" s="8">
        <v>0</v>
      </c>
      <c r="S8" s="8">
        <v>0</v>
      </c>
      <c r="T8" s="8">
        <v>0</v>
      </c>
      <c r="U8" s="9">
        <f t="shared" si="2"/>
        <v>0</v>
      </c>
      <c r="V8" s="8">
        <v>0</v>
      </c>
      <c r="W8" s="8">
        <v>0</v>
      </c>
      <c r="X8" s="8">
        <v>0</v>
      </c>
      <c r="Y8" s="9">
        <f t="shared" si="3"/>
        <v>0</v>
      </c>
      <c r="Z8" s="9">
        <f t="shared" si="4"/>
        <v>0</v>
      </c>
      <c r="AA8" s="7"/>
    </row>
    <row r="9" spans="1:28" x14ac:dyDescent="0.25">
      <c r="A9" s="7"/>
      <c r="B9" s="7"/>
      <c r="C9" s="7">
        <v>3</v>
      </c>
      <c r="D9" s="7">
        <v>275262</v>
      </c>
      <c r="E9" s="7">
        <v>9879</v>
      </c>
      <c r="F9" s="7" t="s">
        <v>198</v>
      </c>
      <c r="G9" s="7">
        <v>1996</v>
      </c>
      <c r="H9" s="7" t="s">
        <v>103</v>
      </c>
      <c r="I9" s="7" t="s">
        <v>153</v>
      </c>
      <c r="J9" s="8">
        <v>0</v>
      </c>
      <c r="K9" s="8">
        <v>0</v>
      </c>
      <c r="L9" s="8">
        <v>0</v>
      </c>
      <c r="M9" s="9">
        <f t="shared" si="0"/>
        <v>0</v>
      </c>
      <c r="N9" s="8">
        <v>0</v>
      </c>
      <c r="O9" s="8">
        <v>0</v>
      </c>
      <c r="P9" s="8">
        <v>0</v>
      </c>
      <c r="Q9" s="9">
        <f t="shared" si="1"/>
        <v>0</v>
      </c>
      <c r="R9" s="8">
        <v>0</v>
      </c>
      <c r="S9" s="8">
        <v>0</v>
      </c>
      <c r="T9" s="8">
        <v>0</v>
      </c>
      <c r="U9" s="9">
        <f t="shared" si="2"/>
        <v>0</v>
      </c>
      <c r="V9" s="8">
        <v>0</v>
      </c>
      <c r="W9" s="8">
        <v>0</v>
      </c>
      <c r="X9" s="8">
        <v>0</v>
      </c>
      <c r="Y9" s="9">
        <f t="shared" si="3"/>
        <v>0</v>
      </c>
      <c r="Z9" s="9">
        <f t="shared" si="4"/>
        <v>0</v>
      </c>
      <c r="AA9" s="7"/>
      <c r="AB9" s="6"/>
    </row>
    <row r="10" spans="1:28" x14ac:dyDescent="0.25">
      <c r="A10" s="7"/>
      <c r="B10" s="7"/>
      <c r="C10" s="7">
        <v>4</v>
      </c>
      <c r="D10" s="7">
        <v>728347</v>
      </c>
      <c r="E10" s="7">
        <v>6843</v>
      </c>
      <c r="F10" s="7" t="s">
        <v>193</v>
      </c>
      <c r="G10" s="7">
        <v>2000</v>
      </c>
      <c r="H10" s="7" t="s">
        <v>133</v>
      </c>
      <c r="I10" s="7" t="s">
        <v>134</v>
      </c>
      <c r="J10" s="8">
        <v>0</v>
      </c>
      <c r="K10" s="8">
        <v>0</v>
      </c>
      <c r="L10" s="8">
        <v>0</v>
      </c>
      <c r="M10" s="9">
        <f t="shared" si="0"/>
        <v>0</v>
      </c>
      <c r="N10" s="8">
        <v>0</v>
      </c>
      <c r="O10" s="8">
        <v>0</v>
      </c>
      <c r="P10" s="8">
        <v>0</v>
      </c>
      <c r="Q10" s="9">
        <f t="shared" si="1"/>
        <v>0</v>
      </c>
      <c r="R10" s="8">
        <v>0</v>
      </c>
      <c r="S10" s="8">
        <v>0</v>
      </c>
      <c r="T10" s="8">
        <v>0</v>
      </c>
      <c r="U10" s="9">
        <f t="shared" si="2"/>
        <v>0</v>
      </c>
      <c r="V10" s="8">
        <v>0</v>
      </c>
      <c r="W10" s="8">
        <v>0</v>
      </c>
      <c r="X10" s="8">
        <v>0</v>
      </c>
      <c r="Y10" s="9">
        <f t="shared" si="3"/>
        <v>0</v>
      </c>
      <c r="Z10" s="9">
        <f t="shared" si="4"/>
        <v>0</v>
      </c>
      <c r="AA10" s="7"/>
    </row>
    <row r="11" spans="1:28" x14ac:dyDescent="0.25">
      <c r="A11" s="7"/>
      <c r="B11" s="7"/>
      <c r="C11" s="7">
        <v>5</v>
      </c>
      <c r="D11" s="7">
        <v>831204</v>
      </c>
      <c r="E11" s="7">
        <v>1018</v>
      </c>
      <c r="F11" s="7" t="s">
        <v>194</v>
      </c>
      <c r="G11" s="7">
        <v>2002</v>
      </c>
      <c r="H11" s="7" t="s">
        <v>65</v>
      </c>
      <c r="I11" s="7" t="s">
        <v>181</v>
      </c>
      <c r="J11" s="8">
        <v>0</v>
      </c>
      <c r="K11" s="8">
        <v>0</v>
      </c>
      <c r="L11" s="8">
        <v>0</v>
      </c>
      <c r="M11" s="9">
        <f t="shared" si="0"/>
        <v>0</v>
      </c>
      <c r="N11" s="8">
        <v>0</v>
      </c>
      <c r="O11" s="8">
        <v>0</v>
      </c>
      <c r="P11" s="8">
        <v>0</v>
      </c>
      <c r="Q11" s="9">
        <f t="shared" si="1"/>
        <v>0</v>
      </c>
      <c r="R11" s="8">
        <v>0</v>
      </c>
      <c r="S11" s="8">
        <v>0</v>
      </c>
      <c r="T11" s="8">
        <v>0</v>
      </c>
      <c r="U11" s="9">
        <f t="shared" si="2"/>
        <v>0</v>
      </c>
      <c r="V11" s="8">
        <v>0</v>
      </c>
      <c r="W11" s="8">
        <v>0</v>
      </c>
      <c r="X11" s="8">
        <v>0</v>
      </c>
      <c r="Y11" s="9">
        <f t="shared" si="3"/>
        <v>0</v>
      </c>
      <c r="Z11" s="9">
        <f t="shared" si="4"/>
        <v>0</v>
      </c>
      <c r="AA11" s="7"/>
    </row>
    <row r="12" spans="1:28" s="6" customFormat="1" x14ac:dyDescent="0.25">
      <c r="A12" s="7"/>
      <c r="B12" s="7"/>
      <c r="C12" s="7">
        <v>6</v>
      </c>
      <c r="D12" s="7">
        <v>844696</v>
      </c>
      <c r="E12" s="7">
        <v>1018</v>
      </c>
      <c r="F12" s="7" t="s">
        <v>195</v>
      </c>
      <c r="G12" s="7">
        <v>2002</v>
      </c>
      <c r="H12" s="7" t="s">
        <v>65</v>
      </c>
      <c r="I12" s="7" t="s">
        <v>181</v>
      </c>
      <c r="J12" s="8">
        <v>0</v>
      </c>
      <c r="K12" s="8">
        <v>0</v>
      </c>
      <c r="L12" s="8">
        <v>0</v>
      </c>
      <c r="M12" s="9">
        <f t="shared" si="0"/>
        <v>0</v>
      </c>
      <c r="N12" s="8">
        <v>0</v>
      </c>
      <c r="O12" s="8">
        <v>0</v>
      </c>
      <c r="P12" s="8">
        <v>0</v>
      </c>
      <c r="Q12" s="9">
        <f t="shared" si="1"/>
        <v>0</v>
      </c>
      <c r="R12" s="8">
        <v>0</v>
      </c>
      <c r="S12" s="8">
        <v>0</v>
      </c>
      <c r="T12" s="8">
        <v>0</v>
      </c>
      <c r="U12" s="9">
        <f t="shared" si="2"/>
        <v>0</v>
      </c>
      <c r="V12" s="8">
        <v>0</v>
      </c>
      <c r="W12" s="8">
        <v>0</v>
      </c>
      <c r="X12" s="8">
        <v>0</v>
      </c>
      <c r="Y12" s="9">
        <f t="shared" si="3"/>
        <v>0</v>
      </c>
      <c r="Z12" s="9">
        <f t="shared" si="4"/>
        <v>0</v>
      </c>
      <c r="AA12" s="7"/>
    </row>
    <row r="13" spans="1:28" x14ac:dyDescent="0.25">
      <c r="F13" s="2">
        <f>SUBTOTAL(3,F7:F12)</f>
        <v>6</v>
      </c>
    </row>
  </sheetData>
  <sheetProtection formatCells="0" formatColumns="0" formatRows="0" insertColumns="0" insertRows="0" insertHyperlinks="0" deleteColumns="0" deleteRows="0" sort="0" autoFilter="0" pivotTables="0"/>
  <sortState ref="C7:AB12">
    <sortCondition ref="C7:C12"/>
  </sortState>
  <printOptions horizontalCentered="1"/>
  <pageMargins left="0.31496062992125984" right="0.31496062992125984" top="0.35433070866141736" bottom="0.35433070866141736" header="0.31496062992125984" footer="0.31496062992125984"/>
  <pageSetup paperSize="9" scale="98" fitToHeight="3" orientation="portrait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view="pageBreakPreview" topLeftCell="A4" zoomScaleNormal="100" zoomScaleSheetLayoutView="100" workbookViewId="0">
      <selection activeCell="AF36" sqref="AF36"/>
    </sheetView>
  </sheetViews>
  <sheetFormatPr defaultRowHeight="14.25" x14ac:dyDescent="0.25"/>
  <cols>
    <col min="1" max="2" width="8.5703125" style="1" customWidth="1"/>
    <col min="3" max="3" width="6.5703125" style="1" bestFit="1" customWidth="1"/>
    <col min="4" max="4" width="7" style="1" hidden="1" customWidth="1"/>
    <col min="5" max="5" width="8.28515625" style="1" hidden="1" customWidth="1"/>
    <col min="6" max="6" width="20.28515625" style="1" bestFit="1" customWidth="1"/>
    <col min="7" max="7" width="6.28515625" style="1" bestFit="1" customWidth="1"/>
    <col min="8" max="8" width="17.28515625" style="1" bestFit="1" customWidth="1"/>
    <col min="9" max="9" width="29.42578125" style="1" bestFit="1" customWidth="1"/>
    <col min="10" max="12" width="5.5703125" style="1" hidden="1" customWidth="1"/>
    <col min="13" max="13" width="7.85546875" style="1" hidden="1" customWidth="1"/>
    <col min="14" max="16" width="5.5703125" style="1" hidden="1" customWidth="1"/>
    <col min="17" max="17" width="6.42578125" style="1" hidden="1" customWidth="1"/>
    <col min="18" max="20" width="5.5703125" style="1" hidden="1" customWidth="1"/>
    <col min="21" max="21" width="7.140625" style="1" hidden="1" customWidth="1"/>
    <col min="22" max="24" width="5.5703125" style="1" hidden="1" customWidth="1"/>
    <col min="25" max="25" width="7.7109375" style="1" hidden="1" customWidth="1"/>
    <col min="26" max="26" width="6.85546875" style="1" hidden="1" customWidth="1"/>
    <col min="27" max="27" width="5.28515625" style="1" bestFit="1" customWidth="1"/>
    <col min="28" max="28" width="30" style="1" hidden="1" customWidth="1"/>
    <col min="29" max="29" width="15" style="1" customWidth="1"/>
    <col min="30" max="16384" width="9.140625" style="1"/>
  </cols>
  <sheetData>
    <row r="1" spans="1:28" ht="15" x14ac:dyDescent="0.25">
      <c r="F1" s="21" t="s">
        <v>0</v>
      </c>
    </row>
    <row r="2" spans="1:28" ht="15" x14ac:dyDescent="0.25">
      <c r="F2" s="21" t="s">
        <v>1</v>
      </c>
    </row>
    <row r="3" spans="1:28" ht="15" x14ac:dyDescent="0.25">
      <c r="F3" s="21" t="s">
        <v>199</v>
      </c>
    </row>
    <row r="6" spans="1:28" s="20" customFormat="1" x14ac:dyDescent="0.25">
      <c r="A6" s="22" t="s">
        <v>237</v>
      </c>
      <c r="B6" s="22" t="s">
        <v>236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10</v>
      </c>
      <c r="O6" s="18" t="s">
        <v>11</v>
      </c>
      <c r="P6" s="18" t="s">
        <v>12</v>
      </c>
      <c r="Q6" s="18" t="s">
        <v>14</v>
      </c>
      <c r="R6" s="18" t="s">
        <v>10</v>
      </c>
      <c r="S6" s="18" t="s">
        <v>11</v>
      </c>
      <c r="T6" s="18" t="s">
        <v>12</v>
      </c>
      <c r="U6" s="18" t="s">
        <v>15</v>
      </c>
      <c r="V6" s="18" t="s">
        <v>10</v>
      </c>
      <c r="W6" s="18" t="s">
        <v>11</v>
      </c>
      <c r="X6" s="18" t="s">
        <v>12</v>
      </c>
      <c r="Y6" s="18" t="s">
        <v>16</v>
      </c>
      <c r="Z6" s="18" t="s">
        <v>17</v>
      </c>
      <c r="AA6" s="18" t="s">
        <v>18</v>
      </c>
      <c r="AB6" s="18" t="s">
        <v>19</v>
      </c>
    </row>
    <row r="7" spans="1:28" x14ac:dyDescent="0.25">
      <c r="A7" s="25" t="s">
        <v>245</v>
      </c>
      <c r="B7" s="25" t="s">
        <v>239</v>
      </c>
      <c r="C7" s="7">
        <v>1</v>
      </c>
      <c r="D7" s="7">
        <v>968184</v>
      </c>
      <c r="E7" s="7">
        <v>1018</v>
      </c>
      <c r="F7" s="7" t="s">
        <v>205</v>
      </c>
      <c r="G7" s="7">
        <v>2000</v>
      </c>
      <c r="H7" s="7" t="s">
        <v>65</v>
      </c>
      <c r="I7" s="7" t="s">
        <v>181</v>
      </c>
      <c r="J7" s="8">
        <v>0</v>
      </c>
      <c r="K7" s="8">
        <v>0</v>
      </c>
      <c r="L7" s="8">
        <v>0</v>
      </c>
      <c r="M7" s="9">
        <f t="shared" ref="M7:M14" si="0">J7+K7-L7</f>
        <v>0</v>
      </c>
      <c r="N7" s="8">
        <v>0</v>
      </c>
      <c r="O7" s="8">
        <v>0</v>
      </c>
      <c r="P7" s="8">
        <v>0</v>
      </c>
      <c r="Q7" s="9">
        <f t="shared" ref="Q7:Q14" si="1">N7+O7-P7</f>
        <v>0</v>
      </c>
      <c r="R7" s="8">
        <v>0</v>
      </c>
      <c r="S7" s="8">
        <v>0</v>
      </c>
      <c r="T7" s="8">
        <v>0</v>
      </c>
      <c r="U7" s="9">
        <f t="shared" ref="U7:U14" si="2">R7+S7-T7</f>
        <v>0</v>
      </c>
      <c r="V7" s="8">
        <v>0</v>
      </c>
      <c r="W7" s="8">
        <v>0</v>
      </c>
      <c r="X7" s="8">
        <v>0</v>
      </c>
      <c r="Y7" s="9">
        <f t="shared" ref="Y7:Y14" si="3">V7+W7-X7</f>
        <v>0</v>
      </c>
      <c r="Z7" s="9">
        <f t="shared" ref="Z7:Z14" si="4">M7+Q7+U7+Y7</f>
        <v>0</v>
      </c>
      <c r="AA7" s="7"/>
    </row>
    <row r="8" spans="1:28" x14ac:dyDescent="0.25">
      <c r="A8" s="7"/>
      <c r="B8" s="7"/>
      <c r="C8" s="7">
        <v>2</v>
      </c>
      <c r="D8" s="7">
        <v>498753</v>
      </c>
      <c r="E8" s="7">
        <v>7791</v>
      </c>
      <c r="F8" s="7" t="s">
        <v>200</v>
      </c>
      <c r="G8" s="7">
        <v>2000</v>
      </c>
      <c r="H8" s="7" t="s">
        <v>21</v>
      </c>
      <c r="I8" s="7" t="s">
        <v>201</v>
      </c>
      <c r="J8" s="8">
        <v>0</v>
      </c>
      <c r="K8" s="8">
        <v>0</v>
      </c>
      <c r="L8" s="8">
        <v>0</v>
      </c>
      <c r="M8" s="9">
        <f t="shared" si="0"/>
        <v>0</v>
      </c>
      <c r="N8" s="8">
        <v>0</v>
      </c>
      <c r="O8" s="8">
        <v>0</v>
      </c>
      <c r="P8" s="8">
        <v>0</v>
      </c>
      <c r="Q8" s="9">
        <f t="shared" si="1"/>
        <v>0</v>
      </c>
      <c r="R8" s="8">
        <v>0</v>
      </c>
      <c r="S8" s="8">
        <v>0</v>
      </c>
      <c r="T8" s="8">
        <v>0</v>
      </c>
      <c r="U8" s="9">
        <f t="shared" si="2"/>
        <v>0</v>
      </c>
      <c r="V8" s="8">
        <v>0</v>
      </c>
      <c r="W8" s="8">
        <v>0</v>
      </c>
      <c r="X8" s="8">
        <v>0</v>
      </c>
      <c r="Y8" s="9">
        <f t="shared" si="3"/>
        <v>0</v>
      </c>
      <c r="Z8" s="9">
        <f t="shared" si="4"/>
        <v>0</v>
      </c>
      <c r="AA8" s="7"/>
    </row>
    <row r="9" spans="1:28" x14ac:dyDescent="0.25">
      <c r="A9" s="7"/>
      <c r="B9" s="7"/>
      <c r="C9" s="7">
        <v>3</v>
      </c>
      <c r="D9" s="7">
        <v>516478</v>
      </c>
      <c r="E9" s="7">
        <v>5172</v>
      </c>
      <c r="F9" s="7" t="s">
        <v>208</v>
      </c>
      <c r="G9" s="7">
        <v>2000</v>
      </c>
      <c r="H9" s="7" t="s">
        <v>97</v>
      </c>
      <c r="I9" s="7" t="s">
        <v>209</v>
      </c>
      <c r="J9" s="8">
        <v>0</v>
      </c>
      <c r="K9" s="8">
        <v>0</v>
      </c>
      <c r="L9" s="8">
        <v>0</v>
      </c>
      <c r="M9" s="9">
        <f t="shared" si="0"/>
        <v>0</v>
      </c>
      <c r="N9" s="8">
        <v>0</v>
      </c>
      <c r="O9" s="8">
        <v>0</v>
      </c>
      <c r="P9" s="8">
        <v>0</v>
      </c>
      <c r="Q9" s="9">
        <f t="shared" si="1"/>
        <v>0</v>
      </c>
      <c r="R9" s="8">
        <v>0</v>
      </c>
      <c r="S9" s="8">
        <v>0</v>
      </c>
      <c r="T9" s="8">
        <v>0</v>
      </c>
      <c r="U9" s="9">
        <f t="shared" si="2"/>
        <v>0</v>
      </c>
      <c r="V9" s="8">
        <v>0</v>
      </c>
      <c r="W9" s="8">
        <v>0</v>
      </c>
      <c r="X9" s="8">
        <v>0</v>
      </c>
      <c r="Y9" s="9">
        <f t="shared" si="3"/>
        <v>0</v>
      </c>
      <c r="Z9" s="9">
        <f t="shared" si="4"/>
        <v>0</v>
      </c>
      <c r="AA9" s="7"/>
      <c r="AB9" s="6"/>
    </row>
    <row r="10" spans="1:28" x14ac:dyDescent="0.25">
      <c r="A10" s="7"/>
      <c r="B10" s="7"/>
      <c r="C10" s="7">
        <v>4</v>
      </c>
      <c r="D10" s="7">
        <v>860060</v>
      </c>
      <c r="E10" s="7">
        <v>1018</v>
      </c>
      <c r="F10" s="7" t="s">
        <v>206</v>
      </c>
      <c r="G10" s="7">
        <v>2001</v>
      </c>
      <c r="H10" s="7" t="s">
        <v>65</v>
      </c>
      <c r="I10" s="7" t="s">
        <v>181</v>
      </c>
      <c r="J10" s="8">
        <v>0</v>
      </c>
      <c r="K10" s="8">
        <v>0</v>
      </c>
      <c r="L10" s="8">
        <v>0</v>
      </c>
      <c r="M10" s="9">
        <f t="shared" si="0"/>
        <v>0</v>
      </c>
      <c r="N10" s="8">
        <v>0</v>
      </c>
      <c r="O10" s="8">
        <v>0</v>
      </c>
      <c r="P10" s="8">
        <v>0</v>
      </c>
      <c r="Q10" s="9">
        <f t="shared" si="1"/>
        <v>0</v>
      </c>
      <c r="R10" s="8">
        <v>0</v>
      </c>
      <c r="S10" s="8">
        <v>0</v>
      </c>
      <c r="T10" s="8">
        <v>0</v>
      </c>
      <c r="U10" s="9">
        <f t="shared" si="2"/>
        <v>0</v>
      </c>
      <c r="V10" s="8">
        <v>0</v>
      </c>
      <c r="W10" s="8">
        <v>0</v>
      </c>
      <c r="X10" s="8">
        <v>0</v>
      </c>
      <c r="Y10" s="9">
        <f t="shared" si="3"/>
        <v>0</v>
      </c>
      <c r="Z10" s="9">
        <f t="shared" si="4"/>
        <v>0</v>
      </c>
      <c r="AA10" s="7"/>
    </row>
    <row r="11" spans="1:28" x14ac:dyDescent="0.25">
      <c r="A11" s="7"/>
      <c r="B11" s="7"/>
      <c r="C11" s="7">
        <v>5</v>
      </c>
      <c r="D11" s="7">
        <v>384893</v>
      </c>
      <c r="E11" s="7">
        <v>4277</v>
      </c>
      <c r="F11" s="7" t="s">
        <v>203</v>
      </c>
      <c r="G11" s="7">
        <v>2001</v>
      </c>
      <c r="H11" s="7" t="s">
        <v>216</v>
      </c>
      <c r="I11" s="7" t="s">
        <v>231</v>
      </c>
      <c r="J11" s="8">
        <v>0</v>
      </c>
      <c r="K11" s="8">
        <v>0</v>
      </c>
      <c r="L11" s="8">
        <v>0</v>
      </c>
      <c r="M11" s="9">
        <f t="shared" si="0"/>
        <v>0</v>
      </c>
      <c r="N11" s="8">
        <v>0</v>
      </c>
      <c r="O11" s="8">
        <v>0</v>
      </c>
      <c r="P11" s="8">
        <v>0</v>
      </c>
      <c r="Q11" s="9">
        <f t="shared" si="1"/>
        <v>0</v>
      </c>
      <c r="R11" s="8">
        <v>0</v>
      </c>
      <c r="S11" s="8">
        <v>0</v>
      </c>
      <c r="T11" s="8">
        <v>0</v>
      </c>
      <c r="U11" s="9">
        <f t="shared" si="2"/>
        <v>0</v>
      </c>
      <c r="V11" s="8">
        <v>0</v>
      </c>
      <c r="W11" s="8">
        <v>0</v>
      </c>
      <c r="X11" s="8">
        <v>0</v>
      </c>
      <c r="Y11" s="9">
        <f t="shared" si="3"/>
        <v>0</v>
      </c>
      <c r="Z11" s="9">
        <f t="shared" si="4"/>
        <v>0</v>
      </c>
      <c r="AA11" s="7"/>
    </row>
    <row r="12" spans="1:28" x14ac:dyDescent="0.25">
      <c r="A12" s="7"/>
      <c r="B12" s="7"/>
      <c r="C12" s="7">
        <v>6</v>
      </c>
      <c r="D12" s="7">
        <v>298138</v>
      </c>
      <c r="E12" s="7">
        <v>1018</v>
      </c>
      <c r="F12" s="7" t="s">
        <v>204</v>
      </c>
      <c r="G12" s="7">
        <v>2001</v>
      </c>
      <c r="H12" s="7" t="s">
        <v>65</v>
      </c>
      <c r="I12" s="7" t="s">
        <v>181</v>
      </c>
      <c r="J12" s="8">
        <v>0</v>
      </c>
      <c r="K12" s="8">
        <v>0</v>
      </c>
      <c r="L12" s="8">
        <v>0</v>
      </c>
      <c r="M12" s="9">
        <f t="shared" si="0"/>
        <v>0</v>
      </c>
      <c r="N12" s="8">
        <v>0</v>
      </c>
      <c r="O12" s="8">
        <v>0</v>
      </c>
      <c r="P12" s="8">
        <v>0</v>
      </c>
      <c r="Q12" s="9">
        <f t="shared" si="1"/>
        <v>0</v>
      </c>
      <c r="R12" s="8">
        <v>0</v>
      </c>
      <c r="S12" s="8">
        <v>0</v>
      </c>
      <c r="T12" s="8">
        <v>0</v>
      </c>
      <c r="U12" s="9">
        <f t="shared" si="2"/>
        <v>0</v>
      </c>
      <c r="V12" s="8">
        <v>0</v>
      </c>
      <c r="W12" s="8">
        <v>0</v>
      </c>
      <c r="X12" s="8">
        <v>0</v>
      </c>
      <c r="Y12" s="9">
        <f t="shared" si="3"/>
        <v>0</v>
      </c>
      <c r="Z12" s="9">
        <f t="shared" si="4"/>
        <v>0</v>
      </c>
      <c r="AA12" s="7"/>
    </row>
    <row r="13" spans="1:28" x14ac:dyDescent="0.25">
      <c r="A13" s="7"/>
      <c r="B13" s="7"/>
      <c r="C13" s="7">
        <v>7</v>
      </c>
      <c r="D13" s="7">
        <v>612450</v>
      </c>
      <c r="E13" s="7">
        <v>1018</v>
      </c>
      <c r="F13" s="7" t="s">
        <v>207</v>
      </c>
      <c r="G13" s="7">
        <v>2001</v>
      </c>
      <c r="H13" s="7" t="s">
        <v>65</v>
      </c>
      <c r="I13" s="7" t="s">
        <v>181</v>
      </c>
      <c r="J13" s="8">
        <v>0</v>
      </c>
      <c r="K13" s="8">
        <v>0</v>
      </c>
      <c r="L13" s="8">
        <v>0</v>
      </c>
      <c r="M13" s="9">
        <f t="shared" si="0"/>
        <v>0</v>
      </c>
      <c r="N13" s="8">
        <v>0</v>
      </c>
      <c r="O13" s="8">
        <v>0</v>
      </c>
      <c r="P13" s="8">
        <v>0</v>
      </c>
      <c r="Q13" s="9">
        <f t="shared" si="1"/>
        <v>0</v>
      </c>
      <c r="R13" s="8">
        <v>0</v>
      </c>
      <c r="S13" s="8">
        <v>0</v>
      </c>
      <c r="T13" s="8">
        <v>0</v>
      </c>
      <c r="U13" s="9">
        <f t="shared" si="2"/>
        <v>0</v>
      </c>
      <c r="V13" s="8">
        <v>0</v>
      </c>
      <c r="W13" s="8">
        <v>0</v>
      </c>
      <c r="X13" s="8">
        <v>0</v>
      </c>
      <c r="Y13" s="9">
        <f t="shared" si="3"/>
        <v>0</v>
      </c>
      <c r="Z13" s="9">
        <f t="shared" si="4"/>
        <v>0</v>
      </c>
      <c r="AA13" s="7"/>
    </row>
    <row r="14" spans="1:28" s="6" customFormat="1" x14ac:dyDescent="0.25">
      <c r="A14" s="7"/>
      <c r="B14" s="7"/>
      <c r="C14" s="7">
        <v>8</v>
      </c>
      <c r="D14" s="7">
        <v>131933</v>
      </c>
      <c r="E14" s="7">
        <v>7791</v>
      </c>
      <c r="F14" s="7" t="s">
        <v>202</v>
      </c>
      <c r="G14" s="7">
        <v>2000</v>
      </c>
      <c r="H14" s="7" t="s">
        <v>21</v>
      </c>
      <c r="I14" s="7" t="s">
        <v>201</v>
      </c>
      <c r="J14" s="8">
        <v>0</v>
      </c>
      <c r="K14" s="8">
        <v>0</v>
      </c>
      <c r="L14" s="8">
        <v>0</v>
      </c>
      <c r="M14" s="9">
        <f t="shared" si="0"/>
        <v>0</v>
      </c>
      <c r="N14" s="8">
        <v>0</v>
      </c>
      <c r="O14" s="8">
        <v>0</v>
      </c>
      <c r="P14" s="8">
        <v>0</v>
      </c>
      <c r="Q14" s="9">
        <f t="shared" si="1"/>
        <v>0</v>
      </c>
      <c r="R14" s="8">
        <v>0</v>
      </c>
      <c r="S14" s="8">
        <v>0</v>
      </c>
      <c r="T14" s="8">
        <v>0</v>
      </c>
      <c r="U14" s="9">
        <f t="shared" si="2"/>
        <v>0</v>
      </c>
      <c r="V14" s="8">
        <v>0</v>
      </c>
      <c r="W14" s="8">
        <v>0</v>
      </c>
      <c r="X14" s="8">
        <v>0</v>
      </c>
      <c r="Y14" s="9">
        <f t="shared" si="3"/>
        <v>0</v>
      </c>
      <c r="Z14" s="9">
        <f t="shared" si="4"/>
        <v>0</v>
      </c>
      <c r="AA14" s="7"/>
    </row>
    <row r="15" spans="1:28" x14ac:dyDescent="0.25">
      <c r="F15" s="2">
        <f>SUBTOTAL(3,F7:F14)</f>
        <v>8</v>
      </c>
    </row>
  </sheetData>
  <sheetProtection formatCells="0" formatColumns="0" formatRows="0" insertColumns="0" insertRows="0" insertHyperlinks="0" deleteColumns="0" deleteRows="0" sort="0" autoFilter="0" pivotTables="0"/>
  <sortState ref="C7:AB14">
    <sortCondition ref="C7:C14"/>
  </sortState>
  <printOptions horizontalCentered="1"/>
  <pageMargins left="0.31496062992125984" right="0.31496062992125984" top="0.35433070866141736" bottom="0.35433070866141736" header="0.31496062992125984" footer="0.31496062992125984"/>
  <pageSetup paperSize="9" scale="95" fitToHeight="3" orientation="portrait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sqref="A1:A71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  <row r="32" spans="1:1" x14ac:dyDescent="0.25">
      <c r="A32">
        <v>32</v>
      </c>
    </row>
    <row r="33" spans="1:1" x14ac:dyDescent="0.25">
      <c r="A33">
        <v>33</v>
      </c>
    </row>
    <row r="34" spans="1:1" x14ac:dyDescent="0.25">
      <c r="A34">
        <v>34</v>
      </c>
    </row>
    <row r="35" spans="1:1" x14ac:dyDescent="0.25">
      <c r="A35">
        <v>35</v>
      </c>
    </row>
    <row r="36" spans="1:1" x14ac:dyDescent="0.25">
      <c r="A36">
        <v>36</v>
      </c>
    </row>
    <row r="37" spans="1:1" x14ac:dyDescent="0.25">
      <c r="A37">
        <v>37</v>
      </c>
    </row>
    <row r="38" spans="1:1" x14ac:dyDescent="0.25">
      <c r="A38">
        <v>38</v>
      </c>
    </row>
    <row r="39" spans="1:1" x14ac:dyDescent="0.25">
      <c r="A39">
        <v>39</v>
      </c>
    </row>
    <row r="40" spans="1:1" x14ac:dyDescent="0.25">
      <c r="A40">
        <v>40</v>
      </c>
    </row>
    <row r="41" spans="1:1" x14ac:dyDescent="0.25">
      <c r="A41">
        <v>41</v>
      </c>
    </row>
    <row r="42" spans="1:1" x14ac:dyDescent="0.25">
      <c r="A42">
        <v>42</v>
      </c>
    </row>
    <row r="43" spans="1:1" x14ac:dyDescent="0.25">
      <c r="A43">
        <v>43</v>
      </c>
    </row>
    <row r="44" spans="1:1" x14ac:dyDescent="0.25">
      <c r="A44">
        <v>44</v>
      </c>
    </row>
    <row r="45" spans="1:1" x14ac:dyDescent="0.25">
      <c r="A45">
        <v>45</v>
      </c>
    </row>
    <row r="46" spans="1:1" x14ac:dyDescent="0.25">
      <c r="A46">
        <v>46</v>
      </c>
    </row>
    <row r="47" spans="1:1" x14ac:dyDescent="0.25">
      <c r="A47">
        <v>47</v>
      </c>
    </row>
    <row r="48" spans="1:1" x14ac:dyDescent="0.25">
      <c r="A48">
        <v>48</v>
      </c>
    </row>
    <row r="49" spans="1:1" x14ac:dyDescent="0.25">
      <c r="A49">
        <v>49</v>
      </c>
    </row>
    <row r="50" spans="1:1" x14ac:dyDescent="0.25">
      <c r="A50">
        <v>50</v>
      </c>
    </row>
    <row r="51" spans="1:1" x14ac:dyDescent="0.25">
      <c r="A51">
        <v>51</v>
      </c>
    </row>
    <row r="52" spans="1:1" x14ac:dyDescent="0.25">
      <c r="A52">
        <v>52</v>
      </c>
    </row>
    <row r="53" spans="1:1" x14ac:dyDescent="0.25">
      <c r="A53">
        <v>53</v>
      </c>
    </row>
    <row r="54" spans="1:1" x14ac:dyDescent="0.25">
      <c r="A54">
        <v>54</v>
      </c>
    </row>
    <row r="55" spans="1:1" x14ac:dyDescent="0.25">
      <c r="A55">
        <v>55</v>
      </c>
    </row>
    <row r="56" spans="1:1" x14ac:dyDescent="0.25">
      <c r="A56">
        <v>56</v>
      </c>
    </row>
    <row r="57" spans="1:1" x14ac:dyDescent="0.25">
      <c r="A57">
        <v>57</v>
      </c>
    </row>
    <row r="58" spans="1:1" x14ac:dyDescent="0.25">
      <c r="A58">
        <v>58</v>
      </c>
    </row>
    <row r="59" spans="1:1" x14ac:dyDescent="0.25">
      <c r="A59">
        <v>59</v>
      </c>
    </row>
    <row r="60" spans="1:1" x14ac:dyDescent="0.25">
      <c r="A60">
        <v>60</v>
      </c>
    </row>
    <row r="61" spans="1:1" x14ac:dyDescent="0.25">
      <c r="A61">
        <v>61</v>
      </c>
    </row>
    <row r="62" spans="1:1" x14ac:dyDescent="0.25">
      <c r="A62">
        <v>62</v>
      </c>
    </row>
    <row r="63" spans="1:1" x14ac:dyDescent="0.25">
      <c r="A63">
        <v>63</v>
      </c>
    </row>
    <row r="64" spans="1:1" x14ac:dyDescent="0.25">
      <c r="A64">
        <v>64</v>
      </c>
    </row>
    <row r="65" spans="1:1" x14ac:dyDescent="0.25">
      <c r="A65">
        <v>65</v>
      </c>
    </row>
    <row r="66" spans="1:1" x14ac:dyDescent="0.25">
      <c r="A66">
        <v>66</v>
      </c>
    </row>
    <row r="67" spans="1:1" x14ac:dyDescent="0.25">
      <c r="A67">
        <v>67</v>
      </c>
    </row>
    <row r="68" spans="1:1" x14ac:dyDescent="0.25">
      <c r="A68">
        <v>68</v>
      </c>
    </row>
    <row r="69" spans="1:1" x14ac:dyDescent="0.25">
      <c r="A69">
        <v>69</v>
      </c>
    </row>
    <row r="70" spans="1:1" x14ac:dyDescent="0.25">
      <c r="A70">
        <v>70</v>
      </c>
    </row>
    <row r="71" spans="1:1" x14ac:dyDescent="0.25">
      <c r="A71">
        <v>71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139_Starsi zakyne</vt:lpstr>
      <vt:lpstr>140_Zakyne A</vt:lpstr>
      <vt:lpstr>141_Kadetky</vt:lpstr>
      <vt:lpstr>142_Juniorky a zeny</vt:lpstr>
      <vt:lpstr>143_Juiorky EYOF</vt:lpstr>
      <vt:lpstr>List1</vt:lpstr>
      <vt:lpstr>'139_Starsi zakyne'!Názvy_tisku</vt:lpstr>
      <vt:lpstr>'139_Starsi zakyne'!Oblast_tisku</vt:lpstr>
      <vt:lpstr>'140_Zakyne A'!Oblast_tisku</vt:lpstr>
      <vt:lpstr>'141_Kadetky'!Oblast_tisku</vt:lpstr>
      <vt:lpstr>'142_Juniorky a zeny'!Oblast_tisku</vt:lpstr>
      <vt:lpstr>'143_Juiorky EYOF'!Oblast_tisku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Zdenka</cp:lastModifiedBy>
  <cp:lastPrinted>2015-05-20T16:30:45Z</cp:lastPrinted>
  <dcterms:created xsi:type="dcterms:W3CDTF">2015-05-19T07:49:22Z</dcterms:created>
  <dcterms:modified xsi:type="dcterms:W3CDTF">2015-05-20T18:27:42Z</dcterms:modified>
</cp:coreProperties>
</file>