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activeTab="1"/>
  </bookViews>
  <sheets>
    <sheet name="kadetky" sheetId="1" r:id="rId1"/>
    <sheet name="žákyně A" sheetId="2" r:id="rId2"/>
  </sheets>
  <definedNames>
    <definedName name="_xlnm.Print_Titles" localSheetId="1">'žákyně A'!$6:$7</definedName>
  </definedNames>
  <calcPr fullCalcOnLoad="1"/>
</workbook>
</file>

<file path=xl/sharedStrings.xml><?xml version="1.0" encoding="utf-8"?>
<sst xmlns="http://schemas.openxmlformats.org/spreadsheetml/2006/main" count="172" uniqueCount="105">
  <si>
    <t>Poř.</t>
  </si>
  <si>
    <t>Příjmení</t>
  </si>
  <si>
    <t>Jméno</t>
  </si>
  <si>
    <t>Oddíl</t>
  </si>
  <si>
    <t>S</t>
  </si>
  <si>
    <t>D</t>
  </si>
  <si>
    <t>E</t>
  </si>
  <si>
    <t xml:space="preserve">Kvalifikační závod </t>
  </si>
  <si>
    <t>Kateřina</t>
  </si>
  <si>
    <t>Adéla</t>
  </si>
  <si>
    <t>Dlouhá</t>
  </si>
  <si>
    <t>Nováková</t>
  </si>
  <si>
    <t>Eliška</t>
  </si>
  <si>
    <t>Agáta</t>
  </si>
  <si>
    <t>Veronika</t>
  </si>
  <si>
    <t>Karolína</t>
  </si>
  <si>
    <t>Nicol</t>
  </si>
  <si>
    <t>Barbora</t>
  </si>
  <si>
    <t>Nela</t>
  </si>
  <si>
    <t>Zuzana</t>
  </si>
  <si>
    <t>Sára</t>
  </si>
  <si>
    <t>Viktorie</t>
  </si>
  <si>
    <t>Žáková</t>
  </si>
  <si>
    <t>Kozáková</t>
  </si>
  <si>
    <t>Kristýna</t>
  </si>
  <si>
    <t>Klára</t>
  </si>
  <si>
    <t>Natálie</t>
  </si>
  <si>
    <t>Čondlová</t>
  </si>
  <si>
    <t>Clarissa</t>
  </si>
  <si>
    <t>Mazalová</t>
  </si>
  <si>
    <t>TJ Prostějov</t>
  </si>
  <si>
    <t>Kalašová</t>
  </si>
  <si>
    <t>Tamara</t>
  </si>
  <si>
    <t>T.J. Sokol Brno I</t>
  </si>
  <si>
    <t>Zelenkova</t>
  </si>
  <si>
    <t>Sokol Mor. Ostrava</t>
  </si>
  <si>
    <t>Klaková</t>
  </si>
  <si>
    <t>Joannidu</t>
  </si>
  <si>
    <t>Niki</t>
  </si>
  <si>
    <t>Trávníčková</t>
  </si>
  <si>
    <t>Kocková</t>
  </si>
  <si>
    <t>Vanessa</t>
  </si>
  <si>
    <t>Trnková</t>
  </si>
  <si>
    <t>Lucie</t>
  </si>
  <si>
    <t>Hocelíková</t>
  </si>
  <si>
    <t>Uršula</t>
  </si>
  <si>
    <t>Strýhalová</t>
  </si>
  <si>
    <t>Riantová</t>
  </si>
  <si>
    <t>Krutilová</t>
  </si>
  <si>
    <t>Nicole</t>
  </si>
  <si>
    <t>TJ Bohemians Praha</t>
  </si>
  <si>
    <t>Dvořáková</t>
  </si>
  <si>
    <t>TJ Sokol Kladno</t>
  </si>
  <si>
    <t>Maříková</t>
  </si>
  <si>
    <t>Marešová</t>
  </si>
  <si>
    <t>Hofmanová</t>
  </si>
  <si>
    <t>Markéta</t>
  </si>
  <si>
    <t>Kaláčová</t>
  </si>
  <si>
    <t>Anna Kateřina</t>
  </si>
  <si>
    <t>Dvorská</t>
  </si>
  <si>
    <t>Darina</t>
  </si>
  <si>
    <t>Adamíková</t>
  </si>
  <si>
    <t>Karla</t>
  </si>
  <si>
    <t>GK Vítkovice</t>
  </si>
  <si>
    <t>Přenosilová</t>
  </si>
  <si>
    <t>Fabiánková</t>
  </si>
  <si>
    <t>Jelínková</t>
  </si>
  <si>
    <t>Chmelová</t>
  </si>
  <si>
    <t>Štemberová</t>
  </si>
  <si>
    <t>Procházková</t>
  </si>
  <si>
    <t>Peterková</t>
  </si>
  <si>
    <t>GK Šumperk</t>
  </si>
  <si>
    <t>Ottová</t>
  </si>
  <si>
    <t>Brabcová</t>
  </si>
  <si>
    <t>Winona</t>
  </si>
  <si>
    <t>Pučejdlová</t>
  </si>
  <si>
    <t>Štěpandová</t>
  </si>
  <si>
    <t>Jefimová</t>
  </si>
  <si>
    <t>Jaroslava</t>
  </si>
  <si>
    <t>Makovičková</t>
  </si>
  <si>
    <t>Patricie</t>
  </si>
  <si>
    <t>Janáková</t>
  </si>
  <si>
    <t>Dominika</t>
  </si>
  <si>
    <t>Černocká</t>
  </si>
  <si>
    <t>Leontýna</t>
  </si>
  <si>
    <t>Aubrechtová</t>
  </si>
  <si>
    <t>Ondrová</t>
  </si>
  <si>
    <t>TJ Sokol Poděbrady</t>
  </si>
  <si>
    <t>Chaloupková</t>
  </si>
  <si>
    <t>Denisa</t>
  </si>
  <si>
    <t>Fraňková</t>
  </si>
  <si>
    <t>Marta</t>
  </si>
  <si>
    <t>Osladilová</t>
  </si>
  <si>
    <t>kadetky</t>
  </si>
  <si>
    <t>BRNO  28.5.2016</t>
  </si>
  <si>
    <t>žákyně A</t>
  </si>
  <si>
    <t>KSG Most</t>
  </si>
  <si>
    <t>TJ Sokol Kampa</t>
  </si>
  <si>
    <t>Sokol Zlín</t>
  </si>
  <si>
    <t>Merkur ČB</t>
  </si>
  <si>
    <t>TJ Sokol Domažlice</t>
  </si>
  <si>
    <t>TJ Stadion Ústí n/Labem</t>
  </si>
  <si>
    <t>KSG Litvínov</t>
  </si>
  <si>
    <t>1.skok</t>
  </si>
  <si>
    <t>2.skok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</si>
</sst>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</numFmts>
  <fonts count="56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3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67" fontId="1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54" fillId="0" borderId="27" xfId="0" applyFont="1" applyBorder="1" applyAlignment="1">
      <alignment/>
    </xf>
    <xf numFmtId="0" fontId="54" fillId="0" borderId="28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4" fillId="0" borderId="27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3" xfId="0" applyFont="1" applyBorder="1" applyAlignment="1">
      <alignment/>
    </xf>
    <xf numFmtId="0" fontId="54" fillId="0" borderId="29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30" xfId="0" applyFont="1" applyBorder="1" applyAlignment="1">
      <alignment/>
    </xf>
    <xf numFmtId="0" fontId="54" fillId="0" borderId="23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4" fillId="0" borderId="36" xfId="0" applyFont="1" applyBorder="1" applyAlignment="1">
      <alignment/>
    </xf>
    <xf numFmtId="0" fontId="54" fillId="0" borderId="37" xfId="0" applyFont="1" applyBorder="1" applyAlignment="1">
      <alignment/>
    </xf>
    <xf numFmtId="0" fontId="54" fillId="0" borderId="37" xfId="0" applyFont="1" applyBorder="1" applyAlignment="1">
      <alignment/>
    </xf>
    <xf numFmtId="0" fontId="54" fillId="0" borderId="38" xfId="0" applyFont="1" applyBorder="1" applyAlignment="1">
      <alignment/>
    </xf>
    <xf numFmtId="167" fontId="10" fillId="0" borderId="12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2" fontId="10" fillId="0" borderId="40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2" fontId="10" fillId="0" borderId="42" xfId="0" applyNumberFormat="1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167" fontId="10" fillId="0" borderId="43" xfId="0" applyNumberFormat="1" applyFont="1" applyFill="1" applyBorder="1" applyAlignment="1">
      <alignment horizontal="center"/>
    </xf>
    <xf numFmtId="2" fontId="8" fillId="0" borderId="44" xfId="0" applyNumberFormat="1" applyFont="1" applyFill="1" applyBorder="1" applyAlignment="1">
      <alignment horizontal="center"/>
    </xf>
    <xf numFmtId="0" fontId="54" fillId="0" borderId="32" xfId="0" applyFont="1" applyBorder="1" applyAlignment="1">
      <alignment/>
    </xf>
    <xf numFmtId="0" fontId="54" fillId="0" borderId="31" xfId="0" applyFont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167" fontId="10" fillId="0" borderId="46" xfId="0" applyNumberFormat="1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800100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7742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276225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1440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</xdr:row>
      <xdr:rowOff>9525</xdr:rowOff>
    </xdr:from>
    <xdr:to>
      <xdr:col>20</xdr:col>
      <xdr:colOff>142875</xdr:colOff>
      <xdr:row>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904875"/>
          <a:ext cx="704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12</xdr:col>
      <xdr:colOff>76200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9239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428625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81875" y="9144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1</xdr:col>
      <xdr:colOff>800100</xdr:colOff>
      <xdr:row>4</xdr:row>
      <xdr:rowOff>152400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0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0</xdr:colOff>
      <xdr:row>4</xdr:row>
      <xdr:rowOff>95250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7742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3.75390625" style="5" customWidth="1"/>
    <col min="2" max="2" width="15.75390625" style="5" customWidth="1"/>
    <col min="3" max="3" width="8.875" style="5" customWidth="1"/>
    <col min="4" max="4" width="4.25390625" style="5" customWidth="1"/>
    <col min="5" max="5" width="15.625" style="5" customWidth="1"/>
    <col min="6" max="7" width="5.75390625" style="5" customWidth="1"/>
    <col min="8" max="8" width="1.25" style="19" customWidth="1"/>
    <col min="9" max="9" width="7.125" style="12" customWidth="1"/>
    <col min="10" max="10" width="5.75390625" style="5" customWidth="1"/>
    <col min="11" max="11" width="5.75390625" style="12" customWidth="1"/>
    <col min="12" max="12" width="3.375" style="21" customWidth="1"/>
    <col min="13" max="13" width="7.125" style="5" customWidth="1"/>
    <col min="14" max="14" width="5.75390625" style="12" customWidth="1"/>
    <col min="15" max="15" width="5.75390625" style="5" customWidth="1"/>
    <col min="16" max="16" width="3.375" style="19" customWidth="1"/>
    <col min="17" max="17" width="7.125" style="12" customWidth="1"/>
    <col min="18" max="18" width="5.75390625" style="12" customWidth="1"/>
    <col min="19" max="19" width="5.75390625" style="5" customWidth="1"/>
    <col min="20" max="20" width="3.375" style="19" customWidth="1"/>
    <col min="21" max="21" width="7.125" style="5" customWidth="1"/>
    <col min="22" max="22" width="8.125" style="20" customWidth="1"/>
    <col min="23" max="23" width="0.12890625" style="5" hidden="1" customWidth="1"/>
    <col min="24" max="24" width="2.25390625" style="5" customWidth="1"/>
    <col min="25" max="16384" width="9.125" style="5" customWidth="1"/>
  </cols>
  <sheetData>
    <row r="1" spans="1:23" ht="18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13" ht="1.5" customHeight="1">
      <c r="A2" s="14"/>
      <c r="B2" s="4"/>
      <c r="C2" s="4"/>
      <c r="D2" s="15"/>
      <c r="E2" s="15"/>
      <c r="F2" s="15"/>
      <c r="G2" s="15"/>
      <c r="H2" s="16"/>
      <c r="I2" s="13"/>
      <c r="J2" s="4"/>
      <c r="K2" s="17"/>
      <c r="L2" s="18"/>
      <c r="M2" s="4"/>
    </row>
    <row r="3" spans="1:23" ht="15.75" customHeight="1">
      <c r="A3" s="68" t="s">
        <v>94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5.75">
      <c r="A4" s="69" t="s">
        <v>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ht="19.5" customHeight="1" thickBot="1"/>
    <row r="6" spans="1:24" s="24" customFormat="1" ht="33.75" customHeight="1">
      <c r="A6" s="22" t="s">
        <v>0</v>
      </c>
      <c r="B6" s="2" t="s">
        <v>1</v>
      </c>
      <c r="C6" s="2" t="s">
        <v>2</v>
      </c>
      <c r="D6" s="39"/>
      <c r="E6" s="2" t="s">
        <v>3</v>
      </c>
      <c r="F6" s="71"/>
      <c r="G6" s="71"/>
      <c r="H6" s="71"/>
      <c r="I6" s="72"/>
      <c r="J6" s="73"/>
      <c r="K6" s="71"/>
      <c r="L6" s="71"/>
      <c r="M6" s="72"/>
      <c r="N6" s="73"/>
      <c r="O6" s="71"/>
      <c r="P6" s="71"/>
      <c r="Q6" s="72"/>
      <c r="R6" s="73"/>
      <c r="S6" s="71"/>
      <c r="T6" s="71"/>
      <c r="U6" s="72"/>
      <c r="V6" s="23" t="s">
        <v>4</v>
      </c>
      <c r="X6" s="25"/>
    </row>
    <row r="7" spans="1:24" ht="21" customHeight="1" thickBot="1">
      <c r="A7" s="26"/>
      <c r="B7" s="11"/>
      <c r="C7" s="11"/>
      <c r="D7" s="40"/>
      <c r="E7" s="11"/>
      <c r="F7" s="27" t="s">
        <v>5</v>
      </c>
      <c r="G7" s="27" t="s">
        <v>6</v>
      </c>
      <c r="H7" s="28"/>
      <c r="I7" s="29" t="s">
        <v>4</v>
      </c>
      <c r="J7" s="30" t="s">
        <v>5</v>
      </c>
      <c r="K7" s="27" t="s">
        <v>6</v>
      </c>
      <c r="L7" s="28"/>
      <c r="M7" s="29" t="s">
        <v>4</v>
      </c>
      <c r="N7" s="30" t="s">
        <v>5</v>
      </c>
      <c r="O7" s="27" t="s">
        <v>6</v>
      </c>
      <c r="P7" s="28"/>
      <c r="Q7" s="29" t="s">
        <v>4</v>
      </c>
      <c r="R7" s="30" t="s">
        <v>5</v>
      </c>
      <c r="S7" s="27" t="s">
        <v>6</v>
      </c>
      <c r="T7" s="28"/>
      <c r="U7" s="29" t="s">
        <v>4</v>
      </c>
      <c r="V7" s="31"/>
      <c r="X7" s="15"/>
    </row>
    <row r="8" spans="1:22" s="35" customFormat="1" ht="16.5" customHeight="1">
      <c r="A8" s="8">
        <v>1</v>
      </c>
      <c r="B8" s="51" t="s">
        <v>36</v>
      </c>
      <c r="C8" s="55" t="s">
        <v>26</v>
      </c>
      <c r="D8" s="53">
        <v>2003</v>
      </c>
      <c r="E8" s="49" t="s">
        <v>33</v>
      </c>
      <c r="F8" s="33">
        <v>4</v>
      </c>
      <c r="G8" s="6">
        <v>8.6</v>
      </c>
      <c r="H8" s="7"/>
      <c r="I8" s="32">
        <f>F8+G8-H8</f>
        <v>12.6</v>
      </c>
      <c r="J8" s="33">
        <v>2.6</v>
      </c>
      <c r="K8" s="6">
        <v>7.35</v>
      </c>
      <c r="L8" s="7"/>
      <c r="M8" s="32">
        <f>J8+K8-L8</f>
        <v>9.95</v>
      </c>
      <c r="N8" s="33">
        <v>4.1</v>
      </c>
      <c r="O8" s="6">
        <v>8.3</v>
      </c>
      <c r="P8" s="7"/>
      <c r="Q8" s="32">
        <f>N8+O8-P8</f>
        <v>12.4</v>
      </c>
      <c r="R8" s="33">
        <v>4</v>
      </c>
      <c r="S8" s="6">
        <v>7.3</v>
      </c>
      <c r="T8" s="7"/>
      <c r="U8" s="32">
        <f>R8+S8-T8</f>
        <v>11.3</v>
      </c>
      <c r="V8" s="34">
        <f>I8+M8+Q8+U8</f>
        <v>46.25</v>
      </c>
    </row>
    <row r="9" spans="1:22" s="35" customFormat="1" ht="16.5" customHeight="1">
      <c r="A9" s="9">
        <v>2</v>
      </c>
      <c r="B9" s="52" t="s">
        <v>39</v>
      </c>
      <c r="C9" s="56" t="s">
        <v>17</v>
      </c>
      <c r="D9" s="54">
        <v>2003</v>
      </c>
      <c r="E9" s="50" t="s">
        <v>33</v>
      </c>
      <c r="F9" s="37">
        <v>4</v>
      </c>
      <c r="G9" s="3">
        <v>8.1</v>
      </c>
      <c r="H9" s="1"/>
      <c r="I9" s="36">
        <f>F9+G9-H9</f>
        <v>12.1</v>
      </c>
      <c r="J9" s="37">
        <v>3.2</v>
      </c>
      <c r="K9" s="3">
        <v>6.35</v>
      </c>
      <c r="L9" s="1"/>
      <c r="M9" s="36">
        <f>J9+K9-L9</f>
        <v>9.55</v>
      </c>
      <c r="N9" s="37">
        <v>4.8</v>
      </c>
      <c r="O9" s="3">
        <v>7.55</v>
      </c>
      <c r="P9" s="1">
        <v>0.1</v>
      </c>
      <c r="Q9" s="36">
        <f>N9+O9-P9</f>
        <v>12.25</v>
      </c>
      <c r="R9" s="37">
        <v>4.1</v>
      </c>
      <c r="S9" s="3">
        <v>8.2</v>
      </c>
      <c r="T9" s="1"/>
      <c r="U9" s="36">
        <f>R9+S9-T9</f>
        <v>12.299999999999999</v>
      </c>
      <c r="V9" s="38">
        <f>I9+M9+Q9+U9</f>
        <v>46.199999999999996</v>
      </c>
    </row>
    <row r="10" spans="1:22" s="35" customFormat="1" ht="16.5" customHeight="1">
      <c r="A10" s="10">
        <v>3</v>
      </c>
      <c r="B10" s="52" t="s">
        <v>27</v>
      </c>
      <c r="C10" s="56" t="s">
        <v>28</v>
      </c>
      <c r="D10" s="54">
        <v>2004</v>
      </c>
      <c r="E10" s="50" t="s">
        <v>96</v>
      </c>
      <c r="F10" s="37">
        <v>4.2</v>
      </c>
      <c r="G10" s="3">
        <v>8.35</v>
      </c>
      <c r="H10" s="1"/>
      <c r="I10" s="36">
        <f>F10+G10-H10</f>
        <v>12.55</v>
      </c>
      <c r="J10" s="37">
        <v>3.3</v>
      </c>
      <c r="K10" s="3">
        <v>7.6</v>
      </c>
      <c r="L10" s="1"/>
      <c r="M10" s="36">
        <f>J10+K10-L10</f>
        <v>10.899999999999999</v>
      </c>
      <c r="N10" s="37">
        <v>4.4</v>
      </c>
      <c r="O10" s="3">
        <v>5.85</v>
      </c>
      <c r="P10" s="1"/>
      <c r="Q10" s="36">
        <f>N10+O10-P10</f>
        <v>10.25</v>
      </c>
      <c r="R10" s="37">
        <v>4</v>
      </c>
      <c r="S10" s="3">
        <v>7.6</v>
      </c>
      <c r="T10" s="1"/>
      <c r="U10" s="36">
        <f>R10+S10-T10</f>
        <v>11.6</v>
      </c>
      <c r="V10" s="38">
        <f>I10+M10+Q10+U10</f>
        <v>45.300000000000004</v>
      </c>
    </row>
    <row r="11" spans="1:22" s="35" customFormat="1" ht="16.5" customHeight="1">
      <c r="A11" s="9">
        <v>4</v>
      </c>
      <c r="B11" s="52" t="s">
        <v>31</v>
      </c>
      <c r="C11" s="56" t="s">
        <v>32</v>
      </c>
      <c r="D11" s="54">
        <v>2004</v>
      </c>
      <c r="E11" s="50" t="s">
        <v>33</v>
      </c>
      <c r="F11" s="37">
        <v>4</v>
      </c>
      <c r="G11" s="3">
        <v>8.4</v>
      </c>
      <c r="H11" s="1"/>
      <c r="I11" s="36">
        <f>F11+G11-H11</f>
        <v>12.4</v>
      </c>
      <c r="J11" s="37">
        <v>1.4</v>
      </c>
      <c r="K11" s="3">
        <v>6.55</v>
      </c>
      <c r="L11" s="1"/>
      <c r="M11" s="36">
        <f>J11+K11-L11</f>
        <v>7.949999999999999</v>
      </c>
      <c r="N11" s="37">
        <v>4.2</v>
      </c>
      <c r="O11" s="3">
        <v>8.15</v>
      </c>
      <c r="P11" s="1">
        <v>0.1</v>
      </c>
      <c r="Q11" s="36">
        <f>N11+O11-P11</f>
        <v>12.250000000000002</v>
      </c>
      <c r="R11" s="37">
        <v>4</v>
      </c>
      <c r="S11" s="3">
        <v>8.05</v>
      </c>
      <c r="T11" s="1"/>
      <c r="U11" s="36">
        <f>R11+S11-T11</f>
        <v>12.05</v>
      </c>
      <c r="V11" s="38">
        <f>I11+M11+Q11+U11</f>
        <v>44.650000000000006</v>
      </c>
    </row>
    <row r="12" spans="1:22" s="35" customFormat="1" ht="16.5" customHeight="1">
      <c r="A12" s="10">
        <v>5</v>
      </c>
      <c r="B12" s="52" t="s">
        <v>42</v>
      </c>
      <c r="C12" s="56" t="s">
        <v>43</v>
      </c>
      <c r="D12" s="54">
        <v>2005</v>
      </c>
      <c r="E12" s="50" t="s">
        <v>33</v>
      </c>
      <c r="F12" s="37">
        <v>2.4</v>
      </c>
      <c r="G12" s="3">
        <v>9.5</v>
      </c>
      <c r="H12" s="1"/>
      <c r="I12" s="36">
        <f>F12+G12-H12</f>
        <v>11.9</v>
      </c>
      <c r="J12" s="37">
        <v>1.2</v>
      </c>
      <c r="K12" s="3">
        <v>7.05</v>
      </c>
      <c r="L12" s="1"/>
      <c r="M12" s="36">
        <f>J12+K12-L12</f>
        <v>8.25</v>
      </c>
      <c r="N12" s="37">
        <v>3.9</v>
      </c>
      <c r="O12" s="3">
        <v>8.05</v>
      </c>
      <c r="P12" s="1">
        <v>0.1</v>
      </c>
      <c r="Q12" s="36">
        <f>N12+O12-P12</f>
        <v>11.850000000000001</v>
      </c>
      <c r="R12" s="37">
        <v>3.8</v>
      </c>
      <c r="S12" s="3">
        <v>7.95</v>
      </c>
      <c r="T12" s="1"/>
      <c r="U12" s="36">
        <f>R12+S12-T12</f>
        <v>11.75</v>
      </c>
      <c r="V12" s="38">
        <f>I12+M12+Q12+U12</f>
        <v>43.75</v>
      </c>
    </row>
    <row r="13" spans="1:23" s="35" customFormat="1" ht="16.5" customHeight="1">
      <c r="A13" s="9">
        <v>6</v>
      </c>
      <c r="B13" s="52" t="s">
        <v>47</v>
      </c>
      <c r="C13" s="56" t="s">
        <v>26</v>
      </c>
      <c r="D13" s="54">
        <v>2003</v>
      </c>
      <c r="E13" s="50" t="s">
        <v>97</v>
      </c>
      <c r="F13" s="37">
        <v>4.2</v>
      </c>
      <c r="G13" s="3">
        <v>6.65</v>
      </c>
      <c r="H13" s="1"/>
      <c r="I13" s="36">
        <f>F13+G13-H13</f>
        <v>10.850000000000001</v>
      </c>
      <c r="J13" s="37">
        <v>3.9</v>
      </c>
      <c r="K13" s="3">
        <v>4.7</v>
      </c>
      <c r="L13" s="1"/>
      <c r="M13" s="36">
        <f>J13+K13-L13</f>
        <v>8.6</v>
      </c>
      <c r="N13" s="37">
        <v>4.4</v>
      </c>
      <c r="O13" s="3">
        <v>7.25</v>
      </c>
      <c r="P13" s="1"/>
      <c r="Q13" s="36">
        <f>N13+O13-P13</f>
        <v>11.65</v>
      </c>
      <c r="R13" s="37">
        <v>3.9</v>
      </c>
      <c r="S13" s="3">
        <v>8</v>
      </c>
      <c r="T13" s="1"/>
      <c r="U13" s="36">
        <f>R13+S13-T13</f>
        <v>11.9</v>
      </c>
      <c r="V13" s="38">
        <f>I13+M13+Q13+U13</f>
        <v>43</v>
      </c>
      <c r="W13" s="12"/>
    </row>
    <row r="14" spans="1:28" ht="16.5" customHeight="1">
      <c r="A14" s="9">
        <v>7</v>
      </c>
      <c r="B14" s="52" t="s">
        <v>54</v>
      </c>
      <c r="C14" s="56" t="s">
        <v>26</v>
      </c>
      <c r="D14" s="54">
        <v>2002</v>
      </c>
      <c r="E14" s="50" t="s">
        <v>35</v>
      </c>
      <c r="F14" s="37">
        <v>2.4</v>
      </c>
      <c r="G14" s="3">
        <v>8.5</v>
      </c>
      <c r="H14" s="1"/>
      <c r="I14" s="36">
        <f>F14+G14-H14</f>
        <v>10.9</v>
      </c>
      <c r="J14" s="37">
        <v>1.1</v>
      </c>
      <c r="K14" s="3">
        <v>7.05</v>
      </c>
      <c r="L14" s="1"/>
      <c r="M14" s="36">
        <f>J14+K14-L14</f>
        <v>8.15</v>
      </c>
      <c r="N14" s="37">
        <v>3.1</v>
      </c>
      <c r="O14" s="3">
        <v>7.4</v>
      </c>
      <c r="P14" s="1"/>
      <c r="Q14" s="36">
        <f>N14+O14-P14</f>
        <v>10.5</v>
      </c>
      <c r="R14" s="37">
        <v>3.6</v>
      </c>
      <c r="S14" s="3">
        <v>7.55</v>
      </c>
      <c r="T14" s="1"/>
      <c r="U14" s="36">
        <f>R14+S14-T14</f>
        <v>11.15</v>
      </c>
      <c r="V14" s="38">
        <f>I14+M14+Q14+U14</f>
        <v>40.7</v>
      </c>
      <c r="Z14" s="46"/>
      <c r="AA14" s="47"/>
      <c r="AB14" s="48"/>
    </row>
    <row r="15" spans="1:28" ht="16.5" customHeight="1">
      <c r="A15" s="10">
        <v>8</v>
      </c>
      <c r="B15" s="52" t="s">
        <v>57</v>
      </c>
      <c r="C15" s="56" t="s">
        <v>58</v>
      </c>
      <c r="D15" s="54">
        <v>2003</v>
      </c>
      <c r="E15" s="50" t="s">
        <v>98</v>
      </c>
      <c r="F15" s="37">
        <v>2.4</v>
      </c>
      <c r="G15" s="3">
        <v>8.8</v>
      </c>
      <c r="H15" s="1"/>
      <c r="I15" s="36">
        <f>F15+G15-H15</f>
        <v>11.200000000000001</v>
      </c>
      <c r="J15" s="37">
        <v>1</v>
      </c>
      <c r="K15" s="3">
        <v>5.8</v>
      </c>
      <c r="L15" s="1"/>
      <c r="M15" s="36">
        <f>J15+K15-L15</f>
        <v>6.8</v>
      </c>
      <c r="N15" s="37">
        <v>3.7</v>
      </c>
      <c r="O15" s="3">
        <v>8.2</v>
      </c>
      <c r="P15" s="1"/>
      <c r="Q15" s="36">
        <f>N15+O15-P15</f>
        <v>11.899999999999999</v>
      </c>
      <c r="R15" s="37">
        <v>3.5</v>
      </c>
      <c r="S15" s="3">
        <v>7.1</v>
      </c>
      <c r="T15" s="1"/>
      <c r="U15" s="36">
        <f>R15+S15-T15</f>
        <v>10.6</v>
      </c>
      <c r="V15" s="38">
        <f>I15+M15+Q15+U15</f>
        <v>40.5</v>
      </c>
      <c r="Z15" s="41"/>
      <c r="AA15" s="42"/>
      <c r="AB15" s="43"/>
    </row>
    <row r="16" spans="1:28" ht="16.5" customHeight="1">
      <c r="A16" s="9">
        <v>9</v>
      </c>
      <c r="B16" s="52" t="s">
        <v>51</v>
      </c>
      <c r="C16" s="56" t="s">
        <v>24</v>
      </c>
      <c r="D16" s="54">
        <v>2003</v>
      </c>
      <c r="E16" s="50" t="s">
        <v>52</v>
      </c>
      <c r="F16" s="37">
        <v>2.4</v>
      </c>
      <c r="G16" s="3">
        <v>8.65</v>
      </c>
      <c r="H16" s="1"/>
      <c r="I16" s="36">
        <f>F16+G16-H16</f>
        <v>11.05</v>
      </c>
      <c r="J16" s="37">
        <v>1.1</v>
      </c>
      <c r="K16" s="3">
        <v>6.15</v>
      </c>
      <c r="L16" s="1"/>
      <c r="M16" s="36">
        <f>J16+K16-L16</f>
        <v>7.25</v>
      </c>
      <c r="N16" s="37">
        <v>2.8</v>
      </c>
      <c r="O16" s="3">
        <v>8.3</v>
      </c>
      <c r="P16" s="1"/>
      <c r="Q16" s="36">
        <f>N16+O16-P16</f>
        <v>11.100000000000001</v>
      </c>
      <c r="R16" s="37">
        <v>3.6</v>
      </c>
      <c r="S16" s="3">
        <v>7.05</v>
      </c>
      <c r="T16" s="1"/>
      <c r="U16" s="36">
        <f>R16+S16-T16</f>
        <v>10.65</v>
      </c>
      <c r="V16" s="38">
        <f>I16+M16+Q16+U16</f>
        <v>40.050000000000004</v>
      </c>
      <c r="Z16" s="44"/>
      <c r="AA16" s="45"/>
      <c r="AB16" s="43"/>
    </row>
    <row r="17" spans="1:22" ht="16.5" customHeight="1" thickBot="1">
      <c r="A17" s="10">
        <v>10</v>
      </c>
      <c r="B17" s="58" t="s">
        <v>59</v>
      </c>
      <c r="C17" s="88" t="s">
        <v>60</v>
      </c>
      <c r="D17" s="89">
        <v>2003</v>
      </c>
      <c r="E17" s="59" t="s">
        <v>30</v>
      </c>
      <c r="F17" s="90">
        <v>4</v>
      </c>
      <c r="G17" s="85">
        <v>8.3</v>
      </c>
      <c r="H17" s="91"/>
      <c r="I17" s="92">
        <f>F17+G17-H17</f>
        <v>12.3</v>
      </c>
      <c r="J17" s="90">
        <v>0.9</v>
      </c>
      <c r="K17" s="85">
        <v>5.25</v>
      </c>
      <c r="L17" s="91"/>
      <c r="M17" s="92">
        <f>J17+K17-L17</f>
        <v>6.15</v>
      </c>
      <c r="N17" s="90">
        <v>2.9</v>
      </c>
      <c r="O17" s="85">
        <v>7.5</v>
      </c>
      <c r="P17" s="91"/>
      <c r="Q17" s="92">
        <f>N17+O17-P17</f>
        <v>10.4</v>
      </c>
      <c r="R17" s="90">
        <v>3.4</v>
      </c>
      <c r="S17" s="85">
        <v>7.55</v>
      </c>
      <c r="T17" s="91"/>
      <c r="U17" s="92">
        <f>R17+S17-T17</f>
        <v>10.95</v>
      </c>
      <c r="V17" s="93">
        <f>I17+M17+Q17+U17</f>
        <v>39.8</v>
      </c>
    </row>
    <row r="18" ht="16.5" customHeight="1"/>
    <row r="19" ht="16.5" customHeight="1"/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15748031496062992" right="0.11811023622047245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3.75390625" style="5" customWidth="1"/>
    <col min="2" max="2" width="15.75390625" style="5" customWidth="1"/>
    <col min="3" max="3" width="8.875" style="5" customWidth="1"/>
    <col min="4" max="4" width="4.25390625" style="5" customWidth="1"/>
    <col min="5" max="5" width="15.625" style="5" customWidth="1"/>
    <col min="6" max="7" width="5.75390625" style="5" customWidth="1"/>
    <col min="8" max="8" width="1.25" style="19" customWidth="1"/>
    <col min="9" max="9" width="7.125" style="12" customWidth="1"/>
    <col min="10" max="10" width="5.75390625" style="5" customWidth="1"/>
    <col min="11" max="11" width="5.75390625" style="12" customWidth="1"/>
    <col min="12" max="12" width="3.375" style="21" customWidth="1"/>
    <col min="13" max="13" width="7.125" style="5" customWidth="1"/>
    <col min="14" max="14" width="5.75390625" style="12" customWidth="1"/>
    <col min="15" max="15" width="5.75390625" style="5" customWidth="1"/>
    <col min="16" max="16" width="3.375" style="19" customWidth="1"/>
    <col min="17" max="17" width="7.125" style="12" customWidth="1"/>
    <col min="18" max="18" width="5.75390625" style="12" customWidth="1"/>
    <col min="19" max="19" width="5.75390625" style="5" customWidth="1"/>
    <col min="20" max="20" width="3.375" style="19" customWidth="1"/>
    <col min="21" max="21" width="7.125" style="5" customWidth="1"/>
    <col min="22" max="22" width="8.125" style="20" customWidth="1"/>
    <col min="23" max="23" width="0.12890625" style="5" hidden="1" customWidth="1"/>
    <col min="24" max="24" width="2.25390625" style="5" customWidth="1"/>
    <col min="25" max="16384" width="9.125" style="5" customWidth="1"/>
  </cols>
  <sheetData>
    <row r="1" spans="1:23" ht="18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13" ht="1.5" customHeight="1">
      <c r="A2" s="14"/>
      <c r="B2" s="4"/>
      <c r="C2" s="4"/>
      <c r="D2" s="15"/>
      <c r="E2" s="15"/>
      <c r="F2" s="15"/>
      <c r="G2" s="15"/>
      <c r="H2" s="16"/>
      <c r="I2" s="13"/>
      <c r="J2" s="4"/>
      <c r="K2" s="17"/>
      <c r="L2" s="18"/>
      <c r="M2" s="4"/>
    </row>
    <row r="3" spans="1:23" ht="15.75" customHeight="1">
      <c r="A3" s="68" t="s">
        <v>94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5.75">
      <c r="A4" s="69" t="s">
        <v>95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ht="19.5" customHeight="1" thickBot="1"/>
    <row r="6" spans="1:24" s="24" customFormat="1" ht="33.75" customHeight="1">
      <c r="A6" s="22" t="s">
        <v>0</v>
      </c>
      <c r="B6" s="2" t="s">
        <v>1</v>
      </c>
      <c r="C6" s="2" t="s">
        <v>2</v>
      </c>
      <c r="D6" s="39"/>
      <c r="E6" s="2" t="s">
        <v>3</v>
      </c>
      <c r="F6" s="71"/>
      <c r="G6" s="71"/>
      <c r="H6" s="71"/>
      <c r="I6" s="72"/>
      <c r="J6" s="73"/>
      <c r="K6" s="71"/>
      <c r="L6" s="71"/>
      <c r="M6" s="72"/>
      <c r="N6" s="73"/>
      <c r="O6" s="71"/>
      <c r="P6" s="71"/>
      <c r="Q6" s="72"/>
      <c r="R6" s="73"/>
      <c r="S6" s="71"/>
      <c r="T6" s="71"/>
      <c r="U6" s="72"/>
      <c r="V6" s="23" t="s">
        <v>4</v>
      </c>
      <c r="X6" s="25"/>
    </row>
    <row r="7" spans="1:24" ht="21" customHeight="1" thickBot="1">
      <c r="A7" s="26"/>
      <c r="B7" s="11"/>
      <c r="C7" s="11"/>
      <c r="D7" s="40"/>
      <c r="E7" s="11"/>
      <c r="F7" s="74" t="s">
        <v>103</v>
      </c>
      <c r="G7" s="74" t="s">
        <v>104</v>
      </c>
      <c r="H7" s="28"/>
      <c r="I7" s="29" t="s">
        <v>4</v>
      </c>
      <c r="J7" s="30" t="s">
        <v>5</v>
      </c>
      <c r="K7" s="27" t="s">
        <v>6</v>
      </c>
      <c r="L7" s="28"/>
      <c r="M7" s="29" t="s">
        <v>4</v>
      </c>
      <c r="N7" s="30" t="s">
        <v>5</v>
      </c>
      <c r="O7" s="27" t="s">
        <v>6</v>
      </c>
      <c r="P7" s="28"/>
      <c r="Q7" s="29" t="s">
        <v>4</v>
      </c>
      <c r="R7" s="30" t="s">
        <v>5</v>
      </c>
      <c r="S7" s="27" t="s">
        <v>6</v>
      </c>
      <c r="T7" s="28"/>
      <c r="U7" s="29" t="s">
        <v>4</v>
      </c>
      <c r="V7" s="31"/>
      <c r="X7" s="15"/>
    </row>
    <row r="8" spans="1:22" s="35" customFormat="1" ht="16.5" customHeight="1">
      <c r="A8" s="8">
        <v>1</v>
      </c>
      <c r="B8" s="51" t="s">
        <v>46</v>
      </c>
      <c r="C8" s="60" t="s">
        <v>13</v>
      </c>
      <c r="D8" s="64">
        <v>2006</v>
      </c>
      <c r="E8" s="75" t="s">
        <v>102</v>
      </c>
      <c r="F8" s="80">
        <v>15.4</v>
      </c>
      <c r="G8" s="6">
        <v>15.3</v>
      </c>
      <c r="H8" s="81"/>
      <c r="I8" s="32">
        <f>AVERAGE(F8:G8)</f>
        <v>15.350000000000001</v>
      </c>
      <c r="J8" s="33">
        <v>9.2</v>
      </c>
      <c r="K8" s="6">
        <v>8.3</v>
      </c>
      <c r="L8" s="7"/>
      <c r="M8" s="32">
        <f>J8+K8-L8</f>
        <v>17.5</v>
      </c>
      <c r="N8" s="33">
        <v>9.6</v>
      </c>
      <c r="O8" s="6">
        <v>8.95</v>
      </c>
      <c r="P8" s="7"/>
      <c r="Q8" s="32">
        <f>N8+O8-P8</f>
        <v>18.549999999999997</v>
      </c>
      <c r="R8" s="33">
        <v>7.6</v>
      </c>
      <c r="S8" s="6">
        <v>8.25</v>
      </c>
      <c r="T8" s="7"/>
      <c r="U8" s="32">
        <f>R8+S8-T8</f>
        <v>15.85</v>
      </c>
      <c r="V8" s="34">
        <f>I8+M8+Q8+U8</f>
        <v>67.25</v>
      </c>
    </row>
    <row r="9" spans="1:22" s="35" customFormat="1" ht="16.5" customHeight="1">
      <c r="A9" s="9">
        <v>2</v>
      </c>
      <c r="B9" s="52" t="s">
        <v>76</v>
      </c>
      <c r="C9" s="61" t="s">
        <v>18</v>
      </c>
      <c r="D9" s="65">
        <v>2006</v>
      </c>
      <c r="E9" s="76" t="s">
        <v>63</v>
      </c>
      <c r="F9" s="82">
        <v>15.3</v>
      </c>
      <c r="G9" s="3">
        <v>15.4</v>
      </c>
      <c r="H9" s="79"/>
      <c r="I9" s="83">
        <f>AVERAGE(F9:G9)</f>
        <v>15.350000000000001</v>
      </c>
      <c r="J9" s="37">
        <v>8.2</v>
      </c>
      <c r="K9" s="3">
        <v>8.7</v>
      </c>
      <c r="L9" s="1"/>
      <c r="M9" s="36">
        <f>J9+K9-L9</f>
        <v>16.9</v>
      </c>
      <c r="N9" s="37">
        <v>9.6</v>
      </c>
      <c r="O9" s="3">
        <v>8.85</v>
      </c>
      <c r="P9" s="1"/>
      <c r="Q9" s="36">
        <f>N9+O9-P9</f>
        <v>18.45</v>
      </c>
      <c r="R9" s="37">
        <v>7.9</v>
      </c>
      <c r="S9" s="3">
        <v>8.55</v>
      </c>
      <c r="T9" s="1"/>
      <c r="U9" s="36">
        <f>R9+S9-T9</f>
        <v>16.450000000000003</v>
      </c>
      <c r="V9" s="38">
        <f>I9+M9+Q9+U9</f>
        <v>67.15</v>
      </c>
    </row>
    <row r="10" spans="1:22" s="35" customFormat="1" ht="16.5" customHeight="1">
      <c r="A10" s="10">
        <v>3</v>
      </c>
      <c r="B10" s="52" t="s">
        <v>79</v>
      </c>
      <c r="C10" s="61" t="s">
        <v>80</v>
      </c>
      <c r="D10" s="65">
        <v>2007</v>
      </c>
      <c r="E10" s="76" t="s">
        <v>102</v>
      </c>
      <c r="F10" s="82">
        <v>14.9</v>
      </c>
      <c r="G10" s="3">
        <v>15</v>
      </c>
      <c r="H10" s="79"/>
      <c r="I10" s="83">
        <f>AVERAGE(F10:G10)</f>
        <v>14.95</v>
      </c>
      <c r="J10" s="37">
        <v>9.2</v>
      </c>
      <c r="K10" s="3">
        <v>8.15</v>
      </c>
      <c r="L10" s="1"/>
      <c r="M10" s="36">
        <f>J10+K10-L10</f>
        <v>17.35</v>
      </c>
      <c r="N10" s="37">
        <v>9.6</v>
      </c>
      <c r="O10" s="3">
        <v>7.35</v>
      </c>
      <c r="P10" s="1"/>
      <c r="Q10" s="36">
        <f>N10+O10-P10</f>
        <v>16.95</v>
      </c>
      <c r="R10" s="37">
        <v>8.1</v>
      </c>
      <c r="S10" s="3">
        <v>8.2</v>
      </c>
      <c r="T10" s="1"/>
      <c r="U10" s="36">
        <f>R10+S10-T10</f>
        <v>16.299999999999997</v>
      </c>
      <c r="V10" s="38">
        <f>I10+M10+Q10+U10</f>
        <v>65.55</v>
      </c>
    </row>
    <row r="11" spans="1:22" s="35" customFormat="1" ht="16.5" customHeight="1">
      <c r="A11" s="9">
        <v>4</v>
      </c>
      <c r="B11" s="52" t="s">
        <v>72</v>
      </c>
      <c r="C11" s="61" t="s">
        <v>12</v>
      </c>
      <c r="D11" s="65">
        <v>2005</v>
      </c>
      <c r="E11" s="76" t="s">
        <v>33</v>
      </c>
      <c r="F11" s="82">
        <v>15.2</v>
      </c>
      <c r="G11" s="3">
        <v>15</v>
      </c>
      <c r="H11" s="79"/>
      <c r="I11" s="83">
        <f>AVERAGE(F11:G11)</f>
        <v>15.1</v>
      </c>
      <c r="J11" s="37">
        <v>8.6</v>
      </c>
      <c r="K11" s="3">
        <v>8</v>
      </c>
      <c r="L11" s="1"/>
      <c r="M11" s="36">
        <f>J11+K11-L11</f>
        <v>16.6</v>
      </c>
      <c r="N11" s="37">
        <v>9</v>
      </c>
      <c r="O11" s="3">
        <v>8.45</v>
      </c>
      <c r="P11" s="1"/>
      <c r="Q11" s="36">
        <f>N11+O11-P11</f>
        <v>17.45</v>
      </c>
      <c r="R11" s="37">
        <v>7.8</v>
      </c>
      <c r="S11" s="3">
        <v>8.1</v>
      </c>
      <c r="T11" s="1"/>
      <c r="U11" s="36">
        <f>R11+S11-T11</f>
        <v>15.899999999999999</v>
      </c>
      <c r="V11" s="38">
        <f>I11+M11+Q11+U11</f>
        <v>65.05000000000001</v>
      </c>
    </row>
    <row r="12" spans="1:22" s="35" customFormat="1" ht="16.5" customHeight="1">
      <c r="A12" s="10">
        <v>5</v>
      </c>
      <c r="B12" s="52" t="s">
        <v>90</v>
      </c>
      <c r="C12" s="61" t="s">
        <v>91</v>
      </c>
      <c r="D12" s="65">
        <v>2005</v>
      </c>
      <c r="E12" s="76" t="s">
        <v>33</v>
      </c>
      <c r="F12" s="82">
        <v>15</v>
      </c>
      <c r="G12" s="3">
        <v>15.3</v>
      </c>
      <c r="H12" s="79"/>
      <c r="I12" s="83">
        <f>AVERAGE(F12:G12)</f>
        <v>15.15</v>
      </c>
      <c r="J12" s="37">
        <v>8.6</v>
      </c>
      <c r="K12" s="3">
        <v>7.65</v>
      </c>
      <c r="L12" s="1"/>
      <c r="M12" s="36">
        <f>J12+K12-L12</f>
        <v>16.25</v>
      </c>
      <c r="N12" s="37">
        <v>8.6</v>
      </c>
      <c r="O12" s="3">
        <v>9.15</v>
      </c>
      <c r="P12" s="1">
        <v>0.1</v>
      </c>
      <c r="Q12" s="36">
        <f>N12+O12-P12</f>
        <v>17.65</v>
      </c>
      <c r="R12" s="37">
        <v>8.1</v>
      </c>
      <c r="S12" s="3">
        <v>7.55</v>
      </c>
      <c r="T12" s="1"/>
      <c r="U12" s="36">
        <f>R12+S12-T12</f>
        <v>15.649999999999999</v>
      </c>
      <c r="V12" s="38">
        <f>I12+M12+Q12+U12</f>
        <v>64.69999999999999</v>
      </c>
    </row>
    <row r="13" spans="1:23" s="35" customFormat="1" ht="16.5" customHeight="1">
      <c r="A13" s="9">
        <v>6</v>
      </c>
      <c r="B13" s="52" t="s">
        <v>29</v>
      </c>
      <c r="C13" s="61" t="s">
        <v>19</v>
      </c>
      <c r="D13" s="65">
        <v>2004</v>
      </c>
      <c r="E13" s="76" t="s">
        <v>30</v>
      </c>
      <c r="F13" s="82">
        <v>15.2</v>
      </c>
      <c r="G13" s="3">
        <v>14.9</v>
      </c>
      <c r="H13" s="79"/>
      <c r="I13" s="83">
        <f>AVERAGE(F13:G13)</f>
        <v>15.05</v>
      </c>
      <c r="J13" s="37">
        <v>9.2</v>
      </c>
      <c r="K13" s="3">
        <v>8.15</v>
      </c>
      <c r="L13" s="1"/>
      <c r="M13" s="36">
        <f>J13+K13-L13</f>
        <v>17.35</v>
      </c>
      <c r="N13" s="37">
        <v>7.5</v>
      </c>
      <c r="O13" s="3">
        <v>8.7</v>
      </c>
      <c r="P13" s="1">
        <v>0.1</v>
      </c>
      <c r="Q13" s="36">
        <f>N13+O13-P13</f>
        <v>16.099999999999998</v>
      </c>
      <c r="R13" s="37">
        <v>7.1</v>
      </c>
      <c r="S13" s="3">
        <v>8.15</v>
      </c>
      <c r="T13" s="1"/>
      <c r="U13" s="36">
        <f>R13+S13-T13</f>
        <v>15.25</v>
      </c>
      <c r="V13" s="38">
        <f>I13+M13+Q13+U13</f>
        <v>63.75</v>
      </c>
      <c r="W13" s="12"/>
    </row>
    <row r="14" spans="1:28" ht="16.5" customHeight="1">
      <c r="A14" s="9">
        <v>7</v>
      </c>
      <c r="B14" s="52" t="s">
        <v>69</v>
      </c>
      <c r="C14" s="61" t="s">
        <v>20</v>
      </c>
      <c r="D14" s="65">
        <v>2006</v>
      </c>
      <c r="E14" s="76" t="s">
        <v>33</v>
      </c>
      <c r="F14" s="82">
        <v>15.3</v>
      </c>
      <c r="G14" s="3">
        <v>15.2</v>
      </c>
      <c r="H14" s="79"/>
      <c r="I14" s="83">
        <f>AVERAGE(F14:G14)</f>
        <v>15.25</v>
      </c>
      <c r="J14" s="37">
        <v>7.6</v>
      </c>
      <c r="K14" s="3">
        <v>8.25</v>
      </c>
      <c r="L14" s="1"/>
      <c r="M14" s="36">
        <f>J14+K14-L14</f>
        <v>15.85</v>
      </c>
      <c r="N14" s="37">
        <v>8.6</v>
      </c>
      <c r="O14" s="3">
        <v>8.15</v>
      </c>
      <c r="P14" s="1">
        <v>0.1</v>
      </c>
      <c r="Q14" s="36">
        <f>N14+O14-P14</f>
        <v>16.65</v>
      </c>
      <c r="R14" s="37">
        <v>7.4</v>
      </c>
      <c r="S14" s="3">
        <v>7.9</v>
      </c>
      <c r="T14" s="1"/>
      <c r="U14" s="36">
        <f>R14+S14-T14</f>
        <v>15.3</v>
      </c>
      <c r="V14" s="38">
        <f>I14+M14+Q14+U14</f>
        <v>63.05</v>
      </c>
      <c r="Z14" s="46"/>
      <c r="AA14" s="47"/>
      <c r="AB14" s="48"/>
    </row>
    <row r="15" spans="1:28" ht="16.5" customHeight="1">
      <c r="A15" s="10">
        <v>8</v>
      </c>
      <c r="B15" s="52" t="s">
        <v>88</v>
      </c>
      <c r="C15" s="61" t="s">
        <v>89</v>
      </c>
      <c r="D15" s="65">
        <v>2006</v>
      </c>
      <c r="E15" s="76" t="s">
        <v>102</v>
      </c>
      <c r="F15" s="82">
        <v>15.3</v>
      </c>
      <c r="G15" s="3">
        <v>14.7</v>
      </c>
      <c r="H15" s="79"/>
      <c r="I15" s="83">
        <f>AVERAGE(F15:G15)</f>
        <v>15</v>
      </c>
      <c r="J15" s="37">
        <v>7.6</v>
      </c>
      <c r="K15" s="3">
        <v>8.1</v>
      </c>
      <c r="L15" s="1"/>
      <c r="M15" s="36">
        <f>J15+K15-L15</f>
        <v>15.7</v>
      </c>
      <c r="N15" s="37">
        <v>8.8</v>
      </c>
      <c r="O15" s="3">
        <v>7.6</v>
      </c>
      <c r="P15" s="1"/>
      <c r="Q15" s="36">
        <f>N15+O15-P15</f>
        <v>16.4</v>
      </c>
      <c r="R15" s="37">
        <v>7.6</v>
      </c>
      <c r="S15" s="3">
        <v>8.05</v>
      </c>
      <c r="T15" s="1"/>
      <c r="U15" s="36">
        <f>R15+S15-T15</f>
        <v>15.65</v>
      </c>
      <c r="V15" s="38">
        <f>I15+M15+Q15+U15</f>
        <v>62.74999999999999</v>
      </c>
      <c r="Z15" s="41"/>
      <c r="AA15" s="42"/>
      <c r="AB15" s="43"/>
    </row>
    <row r="16" spans="1:28" ht="16.5" customHeight="1">
      <c r="A16" s="9">
        <v>9</v>
      </c>
      <c r="B16" s="57" t="s">
        <v>53</v>
      </c>
      <c r="C16" s="62" t="s">
        <v>43</v>
      </c>
      <c r="D16" s="66">
        <v>2006</v>
      </c>
      <c r="E16" s="77" t="s">
        <v>50</v>
      </c>
      <c r="F16" s="82">
        <v>15</v>
      </c>
      <c r="G16" s="3">
        <v>14.8</v>
      </c>
      <c r="H16" s="79"/>
      <c r="I16" s="83">
        <f>AVERAGE(F16:G16)</f>
        <v>14.9</v>
      </c>
      <c r="J16" s="37">
        <v>6.8</v>
      </c>
      <c r="K16" s="3">
        <v>8.55</v>
      </c>
      <c r="L16" s="1"/>
      <c r="M16" s="36">
        <f>J16+K16-L16</f>
        <v>15.350000000000001</v>
      </c>
      <c r="N16" s="37">
        <v>9.4</v>
      </c>
      <c r="O16" s="3">
        <v>8.1</v>
      </c>
      <c r="P16" s="1"/>
      <c r="Q16" s="36">
        <f>N16+O16-P16</f>
        <v>17.5</v>
      </c>
      <c r="R16" s="37">
        <v>7.3</v>
      </c>
      <c r="S16" s="3">
        <v>7.45</v>
      </c>
      <c r="T16" s="1"/>
      <c r="U16" s="36">
        <f>R16+S16-T16</f>
        <v>14.75</v>
      </c>
      <c r="V16" s="38">
        <f>I16+M16+Q16+U16</f>
        <v>62.5</v>
      </c>
      <c r="Z16" s="44"/>
      <c r="AA16" s="45"/>
      <c r="AB16" s="43"/>
    </row>
    <row r="17" spans="1:22" ht="16.5" customHeight="1">
      <c r="A17" s="10">
        <v>10</v>
      </c>
      <c r="B17" s="57" t="s">
        <v>48</v>
      </c>
      <c r="C17" s="62" t="s">
        <v>49</v>
      </c>
      <c r="D17" s="66">
        <v>2007</v>
      </c>
      <c r="E17" s="77" t="s">
        <v>50</v>
      </c>
      <c r="F17" s="82">
        <v>15.4</v>
      </c>
      <c r="G17" s="3">
        <v>15.1</v>
      </c>
      <c r="H17" s="79"/>
      <c r="I17" s="83">
        <f>AVERAGE(F17:G17)</f>
        <v>15.25</v>
      </c>
      <c r="J17" s="37">
        <v>6.8</v>
      </c>
      <c r="K17" s="3">
        <v>8.6</v>
      </c>
      <c r="L17" s="1"/>
      <c r="M17" s="36">
        <f>J17+K17-L17</f>
        <v>15.399999999999999</v>
      </c>
      <c r="N17" s="37">
        <v>8.8</v>
      </c>
      <c r="O17" s="3">
        <v>7.6</v>
      </c>
      <c r="P17" s="1"/>
      <c r="Q17" s="36">
        <f>N17+O17-P17</f>
        <v>16.4</v>
      </c>
      <c r="R17" s="37">
        <v>7.3</v>
      </c>
      <c r="S17" s="3">
        <v>7.95</v>
      </c>
      <c r="T17" s="1"/>
      <c r="U17" s="36">
        <f>R17+S17-T17</f>
        <v>15.25</v>
      </c>
      <c r="V17" s="38">
        <f>I17+M17+Q17+U17</f>
        <v>62.3</v>
      </c>
    </row>
    <row r="18" spans="1:22" ht="16.5" customHeight="1">
      <c r="A18" s="9">
        <v>11</v>
      </c>
      <c r="B18" s="52" t="s">
        <v>83</v>
      </c>
      <c r="C18" s="61" t="s">
        <v>84</v>
      </c>
      <c r="D18" s="65">
        <v>2005</v>
      </c>
      <c r="E18" s="76" t="s">
        <v>33</v>
      </c>
      <c r="F18" s="82">
        <v>15.6</v>
      </c>
      <c r="G18" s="3">
        <v>15.6</v>
      </c>
      <c r="H18" s="79"/>
      <c r="I18" s="83">
        <f>AVERAGE(F18:G18)</f>
        <v>15.6</v>
      </c>
      <c r="J18" s="37">
        <v>6</v>
      </c>
      <c r="K18" s="3">
        <v>7.35</v>
      </c>
      <c r="L18" s="1"/>
      <c r="M18" s="36">
        <f>J18+K18-L18</f>
        <v>13.35</v>
      </c>
      <c r="N18" s="37">
        <v>9.6</v>
      </c>
      <c r="O18" s="3">
        <v>8.2</v>
      </c>
      <c r="P18" s="1"/>
      <c r="Q18" s="36">
        <f>N18+O18-P18</f>
        <v>17.799999999999997</v>
      </c>
      <c r="R18" s="37">
        <v>7.8</v>
      </c>
      <c r="S18" s="3">
        <v>7.7</v>
      </c>
      <c r="T18" s="1"/>
      <c r="U18" s="36">
        <f>R18+S18-T18</f>
        <v>15.5</v>
      </c>
      <c r="V18" s="38">
        <f>I18+M18+Q18+U18</f>
        <v>62.25</v>
      </c>
    </row>
    <row r="19" spans="1:22" ht="16.5" customHeight="1">
      <c r="A19" s="10">
        <v>12</v>
      </c>
      <c r="B19" s="57" t="s">
        <v>64</v>
      </c>
      <c r="C19" s="62" t="s">
        <v>16</v>
      </c>
      <c r="D19" s="66">
        <v>2006</v>
      </c>
      <c r="E19" s="77" t="s">
        <v>50</v>
      </c>
      <c r="F19" s="82">
        <v>15.3</v>
      </c>
      <c r="G19" s="3">
        <v>14.9</v>
      </c>
      <c r="H19" s="79"/>
      <c r="I19" s="83">
        <f>AVERAGE(F19:G19)</f>
        <v>15.100000000000001</v>
      </c>
      <c r="J19" s="37">
        <v>6.8</v>
      </c>
      <c r="K19" s="3">
        <v>6.55</v>
      </c>
      <c r="L19" s="1"/>
      <c r="M19" s="36">
        <f>J19+K19-L19</f>
        <v>13.35</v>
      </c>
      <c r="N19" s="37">
        <v>8.8</v>
      </c>
      <c r="O19" s="3">
        <v>8.65</v>
      </c>
      <c r="P19" s="1"/>
      <c r="Q19" s="36">
        <f>N19+O19-P19</f>
        <v>17.450000000000003</v>
      </c>
      <c r="R19" s="37">
        <v>7.8</v>
      </c>
      <c r="S19" s="3">
        <v>7.85</v>
      </c>
      <c r="T19" s="1"/>
      <c r="U19" s="36">
        <f>R19+S19-T19</f>
        <v>15.649999999999999</v>
      </c>
      <c r="V19" s="38">
        <f>I19+M19+Q19+U19</f>
        <v>61.550000000000004</v>
      </c>
    </row>
    <row r="20" spans="1:24" ht="16.5" customHeight="1">
      <c r="A20" s="9">
        <v>13</v>
      </c>
      <c r="B20" s="52" t="s">
        <v>55</v>
      </c>
      <c r="C20" s="61" t="s">
        <v>56</v>
      </c>
      <c r="D20" s="65">
        <v>2006</v>
      </c>
      <c r="E20" s="76" t="s">
        <v>96</v>
      </c>
      <c r="F20" s="82">
        <v>14.9</v>
      </c>
      <c r="G20" s="3">
        <v>14.6</v>
      </c>
      <c r="H20" s="79"/>
      <c r="I20" s="83">
        <f>AVERAGE(F20:G20)</f>
        <v>14.75</v>
      </c>
      <c r="J20" s="37">
        <v>7.2</v>
      </c>
      <c r="K20" s="3">
        <v>7.5</v>
      </c>
      <c r="L20" s="1"/>
      <c r="M20" s="36">
        <f>J20+K20-L20</f>
        <v>14.7</v>
      </c>
      <c r="N20" s="37">
        <v>9.4</v>
      </c>
      <c r="O20" s="3">
        <v>7.1</v>
      </c>
      <c r="P20" s="1"/>
      <c r="Q20" s="36">
        <f>N20+O20-P20</f>
        <v>16.5</v>
      </c>
      <c r="R20" s="37">
        <v>7.3</v>
      </c>
      <c r="S20" s="3">
        <v>7.8</v>
      </c>
      <c r="T20" s="1"/>
      <c r="U20" s="36">
        <f>R20+S20-T20</f>
        <v>15.1</v>
      </c>
      <c r="V20" s="38">
        <f>I20+M20+Q20+U20</f>
        <v>61.050000000000004</v>
      </c>
      <c r="X20" s="20"/>
    </row>
    <row r="21" spans="1:22" ht="16.5" customHeight="1">
      <c r="A21" s="10">
        <v>14</v>
      </c>
      <c r="B21" s="52" t="s">
        <v>22</v>
      </c>
      <c r="C21" s="61" t="s">
        <v>74</v>
      </c>
      <c r="D21" s="65">
        <v>2005</v>
      </c>
      <c r="E21" s="76" t="s">
        <v>63</v>
      </c>
      <c r="F21" s="82">
        <v>15.4</v>
      </c>
      <c r="G21" s="3">
        <v>15</v>
      </c>
      <c r="H21" s="79"/>
      <c r="I21" s="83">
        <f>AVERAGE(F21:G21)</f>
        <v>15.2</v>
      </c>
      <c r="J21" s="37">
        <v>6.8</v>
      </c>
      <c r="K21" s="3">
        <v>8.5</v>
      </c>
      <c r="L21" s="1"/>
      <c r="M21" s="36">
        <f>J21+K21-L21</f>
        <v>15.3</v>
      </c>
      <c r="N21" s="37">
        <v>7.3</v>
      </c>
      <c r="O21" s="3">
        <v>8.1</v>
      </c>
      <c r="P21" s="1"/>
      <c r="Q21" s="36">
        <f>N21+O21-P21</f>
        <v>15.399999999999999</v>
      </c>
      <c r="R21" s="37">
        <v>7.4</v>
      </c>
      <c r="S21" s="3">
        <v>7.7</v>
      </c>
      <c r="T21" s="1"/>
      <c r="U21" s="36">
        <f>R21+S21-T21</f>
        <v>15.100000000000001</v>
      </c>
      <c r="V21" s="38">
        <f>I21+M21+Q21+U21</f>
        <v>61</v>
      </c>
    </row>
    <row r="22" spans="1:22" ht="15.75">
      <c r="A22" s="10">
        <v>15</v>
      </c>
      <c r="B22" s="52" t="s">
        <v>65</v>
      </c>
      <c r="C22" s="61" t="s">
        <v>24</v>
      </c>
      <c r="D22" s="65">
        <v>2006</v>
      </c>
      <c r="E22" s="76" t="s">
        <v>33</v>
      </c>
      <c r="F22" s="82">
        <v>14.8</v>
      </c>
      <c r="G22" s="3">
        <v>14.8</v>
      </c>
      <c r="H22" s="79"/>
      <c r="I22" s="83">
        <f>AVERAGE(F22:G22)</f>
        <v>14.8</v>
      </c>
      <c r="J22" s="37">
        <v>7.6</v>
      </c>
      <c r="K22" s="3">
        <v>7.7</v>
      </c>
      <c r="L22" s="1"/>
      <c r="M22" s="36">
        <f>J22+K22-L22</f>
        <v>15.3</v>
      </c>
      <c r="N22" s="37">
        <v>8</v>
      </c>
      <c r="O22" s="3">
        <v>7.6</v>
      </c>
      <c r="P22" s="1">
        <v>0.1</v>
      </c>
      <c r="Q22" s="36">
        <f>N22+O22-P22</f>
        <v>15.5</v>
      </c>
      <c r="R22" s="37">
        <v>7.3</v>
      </c>
      <c r="S22" s="3">
        <v>7.8</v>
      </c>
      <c r="T22" s="1"/>
      <c r="U22" s="36">
        <f>R22+S22-T22</f>
        <v>15.1</v>
      </c>
      <c r="V22" s="38">
        <f>I22+M22+Q22+U22</f>
        <v>60.7</v>
      </c>
    </row>
    <row r="23" spans="1:22" ht="15.75">
      <c r="A23" s="9">
        <v>16</v>
      </c>
      <c r="B23" s="52" t="s">
        <v>70</v>
      </c>
      <c r="C23" s="61" t="s">
        <v>25</v>
      </c>
      <c r="D23" s="65">
        <v>2006</v>
      </c>
      <c r="E23" s="76" t="s">
        <v>71</v>
      </c>
      <c r="F23" s="82">
        <v>14.6</v>
      </c>
      <c r="G23" s="3">
        <v>14.4</v>
      </c>
      <c r="H23" s="79"/>
      <c r="I23" s="83">
        <f>AVERAGE(F23:G23)</f>
        <v>14.5</v>
      </c>
      <c r="J23" s="37">
        <v>8.2</v>
      </c>
      <c r="K23" s="3">
        <v>7.55</v>
      </c>
      <c r="L23" s="1"/>
      <c r="M23" s="36">
        <f>J23+K23-L23</f>
        <v>15.75</v>
      </c>
      <c r="N23" s="37">
        <v>8.3</v>
      </c>
      <c r="O23" s="3">
        <v>7.25</v>
      </c>
      <c r="P23" s="1"/>
      <c r="Q23" s="36">
        <f>N23+O23-P23</f>
        <v>15.55</v>
      </c>
      <c r="R23" s="37">
        <v>7.1</v>
      </c>
      <c r="S23" s="3">
        <v>7.2</v>
      </c>
      <c r="T23" s="1"/>
      <c r="U23" s="36">
        <f>R23+S23-T23</f>
        <v>14.3</v>
      </c>
      <c r="V23" s="38">
        <f>I23+M23+Q23+U23</f>
        <v>60.099999999999994</v>
      </c>
    </row>
    <row r="24" spans="1:22" ht="15.75">
      <c r="A24" s="10">
        <v>17</v>
      </c>
      <c r="B24" s="52" t="s">
        <v>68</v>
      </c>
      <c r="C24" s="61" t="s">
        <v>14</v>
      </c>
      <c r="D24" s="65">
        <v>2004</v>
      </c>
      <c r="E24" s="76" t="s">
        <v>52</v>
      </c>
      <c r="F24" s="82">
        <v>15.5</v>
      </c>
      <c r="G24" s="3">
        <v>15.2</v>
      </c>
      <c r="H24" s="79"/>
      <c r="I24" s="83">
        <f>AVERAGE(F24:G24)</f>
        <v>15.35</v>
      </c>
      <c r="J24" s="37">
        <v>8.6</v>
      </c>
      <c r="K24" s="3">
        <v>7.3</v>
      </c>
      <c r="L24" s="1"/>
      <c r="M24" s="36">
        <f>J24+K24-L24</f>
        <v>15.899999999999999</v>
      </c>
      <c r="N24" s="37">
        <v>7.2</v>
      </c>
      <c r="O24" s="3">
        <v>6.7</v>
      </c>
      <c r="P24" s="1">
        <v>0.1</v>
      </c>
      <c r="Q24" s="36">
        <f>N24+O24-P24</f>
        <v>13.8</v>
      </c>
      <c r="R24" s="37">
        <v>7</v>
      </c>
      <c r="S24" s="3">
        <v>7.9</v>
      </c>
      <c r="T24" s="1"/>
      <c r="U24" s="36">
        <f>R24+S24-T24</f>
        <v>14.9</v>
      </c>
      <c r="V24" s="38">
        <f>I24+M24+Q24+U24</f>
        <v>59.949999999999996</v>
      </c>
    </row>
    <row r="25" spans="1:22" ht="15.75">
      <c r="A25" s="10">
        <v>18</v>
      </c>
      <c r="B25" s="52" t="s">
        <v>44</v>
      </c>
      <c r="C25" s="61" t="s">
        <v>45</v>
      </c>
      <c r="D25" s="65">
        <v>2006</v>
      </c>
      <c r="E25" s="76" t="s">
        <v>102</v>
      </c>
      <c r="F25" s="82">
        <v>15.3</v>
      </c>
      <c r="G25" s="3">
        <v>15.5</v>
      </c>
      <c r="H25" s="79"/>
      <c r="I25" s="83">
        <f>AVERAGE(F25:G25)</f>
        <v>15.4</v>
      </c>
      <c r="J25" s="37">
        <v>6.6</v>
      </c>
      <c r="K25" s="3">
        <v>7.9</v>
      </c>
      <c r="L25" s="1"/>
      <c r="M25" s="36">
        <f>J25+K25-L25</f>
        <v>14.5</v>
      </c>
      <c r="N25" s="37">
        <v>6.7</v>
      </c>
      <c r="O25" s="3">
        <v>7.4</v>
      </c>
      <c r="P25" s="1"/>
      <c r="Q25" s="36">
        <f>N25+O25-P25</f>
        <v>14.100000000000001</v>
      </c>
      <c r="R25" s="37">
        <v>7.6</v>
      </c>
      <c r="S25" s="3">
        <v>7.1</v>
      </c>
      <c r="T25" s="1"/>
      <c r="U25" s="36">
        <f>R25+S25-T25</f>
        <v>14.7</v>
      </c>
      <c r="V25" s="38">
        <f>I25+M25+Q25+U25</f>
        <v>58.7</v>
      </c>
    </row>
    <row r="26" spans="1:22" ht="15.75">
      <c r="A26" s="9">
        <v>19</v>
      </c>
      <c r="B26" s="52" t="s">
        <v>85</v>
      </c>
      <c r="C26" s="61" t="s">
        <v>8</v>
      </c>
      <c r="D26" s="65">
        <v>2005</v>
      </c>
      <c r="E26" s="76" t="s">
        <v>99</v>
      </c>
      <c r="F26" s="82">
        <v>14.8</v>
      </c>
      <c r="G26" s="3">
        <v>14.8</v>
      </c>
      <c r="H26" s="79"/>
      <c r="I26" s="83">
        <f>AVERAGE(F26:G26)</f>
        <v>14.8</v>
      </c>
      <c r="J26" s="37">
        <v>6.8</v>
      </c>
      <c r="K26" s="3">
        <v>7.6</v>
      </c>
      <c r="L26" s="1"/>
      <c r="M26" s="36">
        <f>J26+K26-L26</f>
        <v>14.399999999999999</v>
      </c>
      <c r="N26" s="37">
        <v>7.6</v>
      </c>
      <c r="O26" s="3">
        <v>7.45</v>
      </c>
      <c r="P26" s="1"/>
      <c r="Q26" s="36">
        <f>N26+O26-P26</f>
        <v>15.05</v>
      </c>
      <c r="R26" s="37">
        <v>6.8</v>
      </c>
      <c r="S26" s="3">
        <v>7.4</v>
      </c>
      <c r="T26" s="1"/>
      <c r="U26" s="36">
        <f>R26+S26-T26</f>
        <v>14.2</v>
      </c>
      <c r="V26" s="38">
        <f>I26+M26+Q26+U26</f>
        <v>58.45</v>
      </c>
    </row>
    <row r="27" spans="1:22" ht="15.75">
      <c r="A27" s="10">
        <v>20</v>
      </c>
      <c r="B27" s="52" t="s">
        <v>61</v>
      </c>
      <c r="C27" s="61" t="s">
        <v>62</v>
      </c>
      <c r="D27" s="65">
        <v>2005</v>
      </c>
      <c r="E27" s="76" t="s">
        <v>63</v>
      </c>
      <c r="F27" s="82">
        <v>14.8</v>
      </c>
      <c r="G27" s="3">
        <v>14.8</v>
      </c>
      <c r="H27" s="79"/>
      <c r="I27" s="83">
        <f>AVERAGE(F27:G27)</f>
        <v>14.8</v>
      </c>
      <c r="J27" s="37">
        <v>6.6</v>
      </c>
      <c r="K27" s="3">
        <v>7.7</v>
      </c>
      <c r="L27" s="1"/>
      <c r="M27" s="36">
        <f>J27+K27-L27</f>
        <v>14.3</v>
      </c>
      <c r="N27" s="37">
        <v>6.7</v>
      </c>
      <c r="O27" s="3">
        <v>7.85</v>
      </c>
      <c r="P27" s="1"/>
      <c r="Q27" s="36">
        <f>N27+O27-P27</f>
        <v>14.55</v>
      </c>
      <c r="R27" s="37">
        <v>7</v>
      </c>
      <c r="S27" s="3">
        <v>7.7</v>
      </c>
      <c r="T27" s="1"/>
      <c r="U27" s="36">
        <f>R27+S27-T27</f>
        <v>14.7</v>
      </c>
      <c r="V27" s="38">
        <f>I27+M27+Q27+U27</f>
        <v>58.35000000000001</v>
      </c>
    </row>
    <row r="28" spans="1:22" ht="15.75">
      <c r="A28" s="10">
        <v>21</v>
      </c>
      <c r="B28" s="52" t="s">
        <v>37</v>
      </c>
      <c r="C28" s="61" t="s">
        <v>38</v>
      </c>
      <c r="D28" s="65">
        <v>2004</v>
      </c>
      <c r="E28" s="76" t="s">
        <v>35</v>
      </c>
      <c r="F28" s="82">
        <v>15</v>
      </c>
      <c r="G28" s="3">
        <v>15.2</v>
      </c>
      <c r="H28" s="79"/>
      <c r="I28" s="83">
        <f>AVERAGE(F28:G28)</f>
        <v>15.1</v>
      </c>
      <c r="J28" s="37">
        <v>6.6</v>
      </c>
      <c r="K28" s="3">
        <v>7.25</v>
      </c>
      <c r="L28" s="1"/>
      <c r="M28" s="36">
        <f>J28+K28-L28</f>
        <v>13.85</v>
      </c>
      <c r="N28" s="37">
        <v>6.7</v>
      </c>
      <c r="O28" s="3">
        <v>7.45</v>
      </c>
      <c r="P28" s="1"/>
      <c r="Q28" s="36">
        <f>N28+O28-P28</f>
        <v>14.15</v>
      </c>
      <c r="R28" s="37">
        <v>6.8</v>
      </c>
      <c r="S28" s="3">
        <v>8.05</v>
      </c>
      <c r="T28" s="1"/>
      <c r="U28" s="36">
        <f>R28+S28-T28</f>
        <v>14.850000000000001</v>
      </c>
      <c r="V28" s="38">
        <f>I28+M28+Q28+U28</f>
        <v>57.95</v>
      </c>
    </row>
    <row r="29" spans="1:22" ht="15.75">
      <c r="A29" s="9">
        <v>22</v>
      </c>
      <c r="B29" s="52" t="s">
        <v>40</v>
      </c>
      <c r="C29" s="61" t="s">
        <v>41</v>
      </c>
      <c r="D29" s="65">
        <v>2005</v>
      </c>
      <c r="E29" s="76" t="s">
        <v>100</v>
      </c>
      <c r="F29" s="82">
        <v>15.3</v>
      </c>
      <c r="G29" s="3">
        <v>15.3</v>
      </c>
      <c r="H29" s="79"/>
      <c r="I29" s="83">
        <f>AVERAGE(F29:G29)</f>
        <v>15.3</v>
      </c>
      <c r="J29" s="37">
        <v>4.8</v>
      </c>
      <c r="K29" s="3">
        <v>8.35</v>
      </c>
      <c r="L29" s="1">
        <v>1</v>
      </c>
      <c r="M29" s="36">
        <f>J29+K29-L29</f>
        <v>12.149999999999999</v>
      </c>
      <c r="N29" s="37">
        <v>8.8</v>
      </c>
      <c r="O29" s="3">
        <v>7.25</v>
      </c>
      <c r="P29" s="1">
        <v>0.1</v>
      </c>
      <c r="Q29" s="36">
        <f>N29+O29-P29</f>
        <v>15.950000000000001</v>
      </c>
      <c r="R29" s="37">
        <v>6.8</v>
      </c>
      <c r="S29" s="3">
        <v>7.15</v>
      </c>
      <c r="T29" s="1"/>
      <c r="U29" s="36">
        <f>R29+S29-T29</f>
        <v>13.95</v>
      </c>
      <c r="V29" s="38">
        <f>I29+M29+Q29+U29</f>
        <v>57.349999999999994</v>
      </c>
    </row>
    <row r="30" spans="1:22" ht="15.75">
      <c r="A30" s="10">
        <v>23</v>
      </c>
      <c r="B30" s="52" t="s">
        <v>66</v>
      </c>
      <c r="C30" s="61" t="s">
        <v>15</v>
      </c>
      <c r="D30" s="65">
        <v>2007</v>
      </c>
      <c r="E30" s="76" t="s">
        <v>33</v>
      </c>
      <c r="F30" s="82">
        <v>14.7</v>
      </c>
      <c r="G30" s="3">
        <v>14.5</v>
      </c>
      <c r="H30" s="79"/>
      <c r="I30" s="83">
        <f>AVERAGE(F30:G30)</f>
        <v>14.6</v>
      </c>
      <c r="J30" s="37">
        <v>6.2</v>
      </c>
      <c r="K30" s="3">
        <v>7.15</v>
      </c>
      <c r="L30" s="1"/>
      <c r="M30" s="36">
        <f>J30+K30-L30</f>
        <v>13.350000000000001</v>
      </c>
      <c r="N30" s="37">
        <v>6.5</v>
      </c>
      <c r="O30" s="3">
        <v>8.25</v>
      </c>
      <c r="P30" s="1"/>
      <c r="Q30" s="36">
        <f>N30+O30-P30</f>
        <v>14.75</v>
      </c>
      <c r="R30" s="37">
        <v>7.1</v>
      </c>
      <c r="S30" s="3">
        <v>7.45</v>
      </c>
      <c r="T30" s="1"/>
      <c r="U30" s="36">
        <f>R30+S30-T30</f>
        <v>14.55</v>
      </c>
      <c r="V30" s="38">
        <f>I30+M30+Q30+U30</f>
        <v>57.25</v>
      </c>
    </row>
    <row r="31" spans="1:22" ht="15.75">
      <c r="A31" s="10">
        <v>24</v>
      </c>
      <c r="B31" s="52" t="s">
        <v>75</v>
      </c>
      <c r="C31" s="61" t="s">
        <v>19</v>
      </c>
      <c r="D31" s="65">
        <v>2005</v>
      </c>
      <c r="E31" s="76" t="s">
        <v>99</v>
      </c>
      <c r="F31" s="82">
        <v>14.7</v>
      </c>
      <c r="G31" s="3">
        <v>15</v>
      </c>
      <c r="H31" s="79"/>
      <c r="I31" s="83">
        <f>AVERAGE(F31:G31)</f>
        <v>14.85</v>
      </c>
      <c r="J31" s="37">
        <v>6.6</v>
      </c>
      <c r="K31" s="3">
        <v>7.75</v>
      </c>
      <c r="L31" s="1"/>
      <c r="M31" s="36">
        <f>J31+K31-L31</f>
        <v>14.35</v>
      </c>
      <c r="N31" s="37">
        <v>7.6</v>
      </c>
      <c r="O31" s="3">
        <v>7.55</v>
      </c>
      <c r="P31" s="1"/>
      <c r="Q31" s="36">
        <f>N31+O31-P31</f>
        <v>15.149999999999999</v>
      </c>
      <c r="R31" s="37">
        <v>6.5</v>
      </c>
      <c r="S31" s="3">
        <v>6.95</v>
      </c>
      <c r="T31" s="1">
        <v>1</v>
      </c>
      <c r="U31" s="36">
        <f>R31+S31-T31</f>
        <v>12.45</v>
      </c>
      <c r="V31" s="38">
        <f>I31+M31+Q31+U31</f>
        <v>56.8</v>
      </c>
    </row>
    <row r="32" spans="1:22" ht="15.75">
      <c r="A32" s="9">
        <v>25</v>
      </c>
      <c r="B32" s="52" t="s">
        <v>11</v>
      </c>
      <c r="C32" s="61" t="s">
        <v>17</v>
      </c>
      <c r="D32" s="65">
        <v>2005</v>
      </c>
      <c r="E32" s="76" t="s">
        <v>102</v>
      </c>
      <c r="F32" s="82">
        <v>14.9</v>
      </c>
      <c r="G32" s="3">
        <v>14.9</v>
      </c>
      <c r="H32" s="79"/>
      <c r="I32" s="83">
        <f>AVERAGE(F32:G32)</f>
        <v>14.9</v>
      </c>
      <c r="J32" s="37">
        <v>6</v>
      </c>
      <c r="K32" s="3">
        <v>6.65</v>
      </c>
      <c r="L32" s="1"/>
      <c r="M32" s="36">
        <f>J32+K32-L32</f>
        <v>12.65</v>
      </c>
      <c r="N32" s="37">
        <v>6.7</v>
      </c>
      <c r="O32" s="3">
        <v>7.7</v>
      </c>
      <c r="P32" s="1"/>
      <c r="Q32" s="36">
        <f>N32+O32-P32</f>
        <v>14.4</v>
      </c>
      <c r="R32" s="37">
        <v>7.3</v>
      </c>
      <c r="S32" s="3">
        <v>7.05</v>
      </c>
      <c r="T32" s="1"/>
      <c r="U32" s="36">
        <f>R32+S32-T32</f>
        <v>14.35</v>
      </c>
      <c r="V32" s="38">
        <f>I32+M32+Q32+U32</f>
        <v>56.300000000000004</v>
      </c>
    </row>
    <row r="33" spans="1:22" ht="15.75">
      <c r="A33" s="10">
        <v>26</v>
      </c>
      <c r="B33" s="52" t="s">
        <v>73</v>
      </c>
      <c r="C33" s="61" t="s">
        <v>14</v>
      </c>
      <c r="D33" s="65">
        <v>2005</v>
      </c>
      <c r="E33" s="76" t="s">
        <v>101</v>
      </c>
      <c r="F33" s="82">
        <v>14.5</v>
      </c>
      <c r="G33" s="3">
        <v>14.6</v>
      </c>
      <c r="H33" s="79"/>
      <c r="I33" s="83">
        <f>AVERAGE(F33:G33)</f>
        <v>14.55</v>
      </c>
      <c r="J33" s="37">
        <v>6.2</v>
      </c>
      <c r="K33" s="3">
        <v>7.5</v>
      </c>
      <c r="L33" s="1"/>
      <c r="M33" s="36">
        <f>J33+K33-L33</f>
        <v>13.7</v>
      </c>
      <c r="N33" s="37">
        <v>8.2</v>
      </c>
      <c r="O33" s="3">
        <v>6.25</v>
      </c>
      <c r="P33" s="1">
        <v>0.1</v>
      </c>
      <c r="Q33" s="36">
        <f>N33+O33-P33</f>
        <v>14.35</v>
      </c>
      <c r="R33" s="37">
        <v>6.8</v>
      </c>
      <c r="S33" s="3">
        <v>6.5</v>
      </c>
      <c r="T33" s="1"/>
      <c r="U33" s="36">
        <f>R33+S33-T33</f>
        <v>13.3</v>
      </c>
      <c r="V33" s="38">
        <f>I33+M33+Q33+U33</f>
        <v>55.900000000000006</v>
      </c>
    </row>
    <row r="34" spans="1:22" ht="15.75">
      <c r="A34" s="10">
        <v>27</v>
      </c>
      <c r="B34" s="52" t="s">
        <v>92</v>
      </c>
      <c r="C34" s="61" t="s">
        <v>9</v>
      </c>
      <c r="D34" s="65">
        <v>2005</v>
      </c>
      <c r="E34" s="76" t="s">
        <v>71</v>
      </c>
      <c r="F34" s="82">
        <v>14.7</v>
      </c>
      <c r="G34" s="3">
        <v>14.6</v>
      </c>
      <c r="H34" s="79"/>
      <c r="I34" s="83">
        <f>AVERAGE(F34:G34)</f>
        <v>14.649999999999999</v>
      </c>
      <c r="J34" s="37">
        <v>5</v>
      </c>
      <c r="K34" s="3">
        <v>8.3</v>
      </c>
      <c r="L34" s="1">
        <v>1</v>
      </c>
      <c r="M34" s="36">
        <f>J34+K34-L34</f>
        <v>12.3</v>
      </c>
      <c r="N34" s="37">
        <v>6.7</v>
      </c>
      <c r="O34" s="3">
        <v>7.15</v>
      </c>
      <c r="P34" s="1"/>
      <c r="Q34" s="36">
        <f>N34+O34-P34</f>
        <v>13.850000000000001</v>
      </c>
      <c r="R34" s="37">
        <v>7</v>
      </c>
      <c r="S34" s="3">
        <v>7.8</v>
      </c>
      <c r="T34" s="1"/>
      <c r="U34" s="36">
        <f>R34+S34-T34</f>
        <v>14.8</v>
      </c>
      <c r="V34" s="38">
        <f>I34+M34+Q34+U34</f>
        <v>55.599999999999994</v>
      </c>
    </row>
    <row r="35" spans="1:22" ht="15.75">
      <c r="A35" s="9">
        <v>28</v>
      </c>
      <c r="B35" s="52" t="s">
        <v>34</v>
      </c>
      <c r="C35" s="61" t="s">
        <v>21</v>
      </c>
      <c r="D35" s="65">
        <v>2004</v>
      </c>
      <c r="E35" s="76" t="s">
        <v>35</v>
      </c>
      <c r="F35" s="82">
        <v>14.8</v>
      </c>
      <c r="G35" s="3">
        <v>14.7</v>
      </c>
      <c r="H35" s="79"/>
      <c r="I35" s="83">
        <f>AVERAGE(F35:G35)</f>
        <v>14.75</v>
      </c>
      <c r="J35" s="37">
        <v>6.6</v>
      </c>
      <c r="K35" s="3">
        <v>7.25</v>
      </c>
      <c r="L35" s="1"/>
      <c r="M35" s="36">
        <f>J35+K35-L35</f>
        <v>13.85</v>
      </c>
      <c r="N35" s="37">
        <v>6.7</v>
      </c>
      <c r="O35" s="3">
        <v>5.7</v>
      </c>
      <c r="P35" s="1"/>
      <c r="Q35" s="36">
        <f>N35+O35-P35</f>
        <v>12.4</v>
      </c>
      <c r="R35" s="37">
        <v>6.8</v>
      </c>
      <c r="S35" s="3">
        <v>7.5</v>
      </c>
      <c r="T35" s="1"/>
      <c r="U35" s="36">
        <f>R35+S35-T35</f>
        <v>14.3</v>
      </c>
      <c r="V35" s="38">
        <f>I35+M35+Q35+U35</f>
        <v>55.3</v>
      </c>
    </row>
    <row r="36" spans="1:22" ht="15.75">
      <c r="A36" s="10">
        <v>29</v>
      </c>
      <c r="B36" s="52" t="s">
        <v>77</v>
      </c>
      <c r="C36" s="61" t="s">
        <v>78</v>
      </c>
      <c r="D36" s="65">
        <v>2005</v>
      </c>
      <c r="E36" s="76" t="s">
        <v>52</v>
      </c>
      <c r="F36" s="82">
        <v>14.5</v>
      </c>
      <c r="G36" s="3">
        <v>14.1</v>
      </c>
      <c r="H36" s="79"/>
      <c r="I36" s="83">
        <f>AVERAGE(F36:G36)</f>
        <v>14.3</v>
      </c>
      <c r="J36" s="37">
        <v>7</v>
      </c>
      <c r="K36" s="3">
        <v>7.9</v>
      </c>
      <c r="L36" s="1"/>
      <c r="M36" s="36">
        <f>J36+K36-L36</f>
        <v>14.9</v>
      </c>
      <c r="N36" s="37">
        <v>7.6</v>
      </c>
      <c r="O36" s="3">
        <v>7.2</v>
      </c>
      <c r="P36" s="1">
        <v>0.1</v>
      </c>
      <c r="Q36" s="36">
        <f>N36+O36-P36</f>
        <v>14.700000000000001</v>
      </c>
      <c r="R36" s="37">
        <v>6.2</v>
      </c>
      <c r="S36" s="3">
        <v>5.05</v>
      </c>
      <c r="T36" s="1"/>
      <c r="U36" s="36">
        <f>R36+S36-T36</f>
        <v>11.25</v>
      </c>
      <c r="V36" s="38">
        <f>I36+M36+Q36+U36</f>
        <v>55.150000000000006</v>
      </c>
    </row>
    <row r="37" spans="1:22" ht="15.75">
      <c r="A37" s="10">
        <v>29</v>
      </c>
      <c r="B37" s="52" t="s">
        <v>86</v>
      </c>
      <c r="C37" s="61" t="s">
        <v>21</v>
      </c>
      <c r="D37" s="65">
        <v>2005</v>
      </c>
      <c r="E37" s="76" t="s">
        <v>87</v>
      </c>
      <c r="F37" s="82">
        <v>14.8</v>
      </c>
      <c r="G37" s="3">
        <v>14.5</v>
      </c>
      <c r="H37" s="79"/>
      <c r="I37" s="83">
        <f>AVERAGE(F37:G37)</f>
        <v>14.65</v>
      </c>
      <c r="J37" s="37">
        <v>4.8</v>
      </c>
      <c r="K37" s="3">
        <v>6.85</v>
      </c>
      <c r="L37" s="1">
        <v>1</v>
      </c>
      <c r="M37" s="36">
        <f>J37+K37-L37</f>
        <v>10.649999999999999</v>
      </c>
      <c r="N37" s="37">
        <v>6.5</v>
      </c>
      <c r="O37" s="3">
        <v>6.65</v>
      </c>
      <c r="P37" s="1"/>
      <c r="Q37" s="36">
        <f>N37+O37-P37</f>
        <v>13.15</v>
      </c>
      <c r="R37" s="37">
        <v>6.7</v>
      </c>
      <c r="S37" s="3">
        <v>7</v>
      </c>
      <c r="T37" s="1"/>
      <c r="U37" s="36">
        <f>R37+S37-T37</f>
        <v>13.7</v>
      </c>
      <c r="V37" s="38">
        <f>I37+M37+Q37+U37</f>
        <v>52.14999999999999</v>
      </c>
    </row>
    <row r="38" spans="1:22" ht="15.75">
      <c r="A38" s="9">
        <v>31</v>
      </c>
      <c r="B38" s="52" t="s">
        <v>67</v>
      </c>
      <c r="C38" s="61" t="s">
        <v>15</v>
      </c>
      <c r="D38" s="65">
        <v>2004</v>
      </c>
      <c r="E38" s="76" t="s">
        <v>33</v>
      </c>
      <c r="F38" s="82">
        <v>14.4</v>
      </c>
      <c r="G38" s="3">
        <v>14.55</v>
      </c>
      <c r="H38" s="79"/>
      <c r="I38" s="83">
        <f>AVERAGE(F38:G38)</f>
        <v>14.475000000000001</v>
      </c>
      <c r="J38" s="37">
        <v>6</v>
      </c>
      <c r="K38" s="3">
        <v>5.25</v>
      </c>
      <c r="L38" s="1"/>
      <c r="M38" s="36">
        <f>J38+K38-L38</f>
        <v>11.25</v>
      </c>
      <c r="N38" s="37">
        <v>6.5</v>
      </c>
      <c r="O38" s="3">
        <v>6.4</v>
      </c>
      <c r="P38" s="1"/>
      <c r="Q38" s="36">
        <f>N38+O38-P38</f>
        <v>12.9</v>
      </c>
      <c r="R38" s="37">
        <v>6.5</v>
      </c>
      <c r="S38" s="3">
        <v>7</v>
      </c>
      <c r="T38" s="1"/>
      <c r="U38" s="36">
        <f>R38+S38-T38</f>
        <v>13.5</v>
      </c>
      <c r="V38" s="38">
        <f>I38+M38+Q38+U38</f>
        <v>52.125</v>
      </c>
    </row>
    <row r="39" spans="1:22" ht="15.75">
      <c r="A39" s="10">
        <v>32</v>
      </c>
      <c r="B39" s="52" t="s">
        <v>81</v>
      </c>
      <c r="C39" s="61" t="s">
        <v>82</v>
      </c>
      <c r="D39" s="65">
        <v>2006</v>
      </c>
      <c r="E39" s="76" t="s">
        <v>99</v>
      </c>
      <c r="F39" s="82">
        <v>14.6</v>
      </c>
      <c r="G39" s="3">
        <v>15.4</v>
      </c>
      <c r="H39" s="79"/>
      <c r="I39" s="83">
        <f>AVERAGE(F39:G39)</f>
        <v>15</v>
      </c>
      <c r="J39" s="37">
        <v>5</v>
      </c>
      <c r="K39" s="3">
        <v>8.2</v>
      </c>
      <c r="L39" s="1">
        <v>1</v>
      </c>
      <c r="M39" s="36">
        <f>J39+K39-L39</f>
        <v>12.2</v>
      </c>
      <c r="N39" s="37">
        <v>6</v>
      </c>
      <c r="O39" s="3">
        <v>5.7</v>
      </c>
      <c r="P39" s="1">
        <v>0.1</v>
      </c>
      <c r="Q39" s="36">
        <f>N39+O39-P39</f>
        <v>11.6</v>
      </c>
      <c r="R39" s="37">
        <v>6.3</v>
      </c>
      <c r="S39" s="3">
        <v>6.6</v>
      </c>
      <c r="T39" s="1"/>
      <c r="U39" s="36">
        <f>R39+S39-T39</f>
        <v>12.899999999999999</v>
      </c>
      <c r="V39" s="38">
        <f>I39+M39+Q39+U39</f>
        <v>51.699999999999996</v>
      </c>
    </row>
    <row r="40" spans="1:22" ht="15.75">
      <c r="A40" s="10">
        <v>33</v>
      </c>
      <c r="B40" s="52" t="s">
        <v>10</v>
      </c>
      <c r="C40" s="61" t="s">
        <v>18</v>
      </c>
      <c r="D40" s="65">
        <v>2004</v>
      </c>
      <c r="E40" s="76" t="s">
        <v>52</v>
      </c>
      <c r="F40" s="82">
        <v>13.9</v>
      </c>
      <c r="G40" s="3">
        <v>14.1</v>
      </c>
      <c r="H40" s="79"/>
      <c r="I40" s="83">
        <f>AVERAGE(F40:G40)</f>
        <v>14</v>
      </c>
      <c r="J40" s="37">
        <v>5.4</v>
      </c>
      <c r="K40" s="3">
        <v>6.25</v>
      </c>
      <c r="L40" s="1">
        <v>1</v>
      </c>
      <c r="M40" s="36">
        <f>J40+K40-L40</f>
        <v>10.65</v>
      </c>
      <c r="N40" s="37">
        <v>7.1</v>
      </c>
      <c r="O40" s="3">
        <v>6.1</v>
      </c>
      <c r="P40" s="1">
        <v>0.1</v>
      </c>
      <c r="Q40" s="36">
        <f>N40+O40-P40</f>
        <v>13.1</v>
      </c>
      <c r="R40" s="37">
        <v>6.2</v>
      </c>
      <c r="S40" s="3">
        <v>6.6</v>
      </c>
      <c r="T40" s="1"/>
      <c r="U40" s="36">
        <f>R40+S40-T40</f>
        <v>12.8</v>
      </c>
      <c r="V40" s="38">
        <f>I40+M40+Q40+U40</f>
        <v>50.55</v>
      </c>
    </row>
    <row r="41" spans="1:22" ht="16.5" thickBot="1">
      <c r="A41" s="9">
        <v>34</v>
      </c>
      <c r="B41" s="58" t="s">
        <v>23</v>
      </c>
      <c r="C41" s="63" t="s">
        <v>17</v>
      </c>
      <c r="D41" s="67">
        <v>2005</v>
      </c>
      <c r="E41" s="78" t="s">
        <v>33</v>
      </c>
      <c r="F41" s="84">
        <v>14.4</v>
      </c>
      <c r="G41" s="85">
        <v>14.5</v>
      </c>
      <c r="H41" s="86"/>
      <c r="I41" s="87">
        <f>AVERAGE(F41:G41)</f>
        <v>14.45</v>
      </c>
      <c r="J41" s="37">
        <v>4.8</v>
      </c>
      <c r="K41" s="3">
        <v>7.6</v>
      </c>
      <c r="L41" s="1">
        <v>1</v>
      </c>
      <c r="M41" s="36">
        <f>J41+K41-L41</f>
        <v>11.399999999999999</v>
      </c>
      <c r="N41" s="37">
        <v>6.5</v>
      </c>
      <c r="O41" s="3">
        <v>5.55</v>
      </c>
      <c r="P41" s="1"/>
      <c r="Q41" s="36">
        <f>N41+O41-P41</f>
        <v>12.05</v>
      </c>
      <c r="R41" s="37">
        <v>6.7</v>
      </c>
      <c r="S41" s="3">
        <v>5.6</v>
      </c>
      <c r="T41" s="1">
        <v>0.1</v>
      </c>
      <c r="U41" s="36">
        <f>R41+S41-T41</f>
        <v>12.200000000000001</v>
      </c>
      <c r="V41" s="38">
        <f>I41+M41+Q41+U41</f>
        <v>50.1</v>
      </c>
    </row>
  </sheetData>
  <sheetProtection/>
  <mergeCells count="7">
    <mergeCell ref="A1:W1"/>
    <mergeCell ref="A3:W3"/>
    <mergeCell ref="A4:W4"/>
    <mergeCell ref="F6:I6"/>
    <mergeCell ref="J6:M6"/>
    <mergeCell ref="N6:Q6"/>
    <mergeCell ref="R6:U6"/>
  </mergeCells>
  <printOptions/>
  <pageMargins left="0.15748031496062992" right="0.11811023622047245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SBI</cp:lastModifiedBy>
  <cp:lastPrinted>2016-05-28T17:11:05Z</cp:lastPrinted>
  <dcterms:created xsi:type="dcterms:W3CDTF">2001-09-20T05:51:40Z</dcterms:created>
  <dcterms:modified xsi:type="dcterms:W3CDTF">2016-05-28T17:13:37Z</dcterms:modified>
  <cp:category/>
  <cp:version/>
  <cp:contentType/>
  <cp:contentStatus/>
</cp:coreProperties>
</file>