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_1" sheetId="1" r:id="rId1"/>
    <sheet name="_2" sheetId="3" r:id="rId2"/>
    <sheet name="_3" sheetId="5" r:id="rId3"/>
  </sheets>
  <calcPr calcId="152511"/>
</workbook>
</file>

<file path=xl/calcChain.xml><?xml version="1.0" encoding="utf-8"?>
<calcChain xmlns="http://schemas.openxmlformats.org/spreadsheetml/2006/main">
  <c r="L37" i="5" l="1"/>
  <c r="M37" i="5" s="1"/>
  <c r="H37" i="5"/>
  <c r="M36" i="5"/>
  <c r="L36" i="5"/>
  <c r="H36" i="5"/>
  <c r="L35" i="5"/>
  <c r="M35" i="5" s="1"/>
  <c r="H35" i="5"/>
  <c r="L34" i="5"/>
  <c r="M34" i="5" s="1"/>
  <c r="H34" i="5"/>
  <c r="L33" i="5"/>
  <c r="M33" i="5" s="1"/>
  <c r="H33" i="5"/>
  <c r="M32" i="5"/>
  <c r="L32" i="5"/>
  <c r="H32" i="5"/>
  <c r="L31" i="5"/>
  <c r="M31" i="5" s="1"/>
  <c r="H31" i="5"/>
  <c r="L30" i="5"/>
  <c r="M30" i="5" s="1"/>
  <c r="H30" i="5"/>
  <c r="L29" i="5"/>
  <c r="M29" i="5" s="1"/>
  <c r="H29" i="5"/>
  <c r="M28" i="5"/>
  <c r="L28" i="5"/>
  <c r="H28" i="5"/>
  <c r="L27" i="5"/>
  <c r="M27" i="5" s="1"/>
  <c r="H27" i="5"/>
  <c r="L26" i="5"/>
  <c r="M26" i="5" s="1"/>
  <c r="H26" i="5"/>
  <c r="L25" i="5"/>
  <c r="M25" i="5" s="1"/>
  <c r="H25" i="5"/>
  <c r="M24" i="5"/>
  <c r="L24" i="5"/>
  <c r="H24" i="5"/>
  <c r="L23" i="5"/>
  <c r="M23" i="5" s="1"/>
  <c r="H23" i="5"/>
  <c r="L22" i="5"/>
  <c r="M22" i="5" s="1"/>
  <c r="H22" i="5"/>
  <c r="L21" i="5"/>
  <c r="M21" i="5" s="1"/>
  <c r="H21" i="5"/>
  <c r="M20" i="5"/>
  <c r="L20" i="5"/>
  <c r="H20" i="5"/>
  <c r="L19" i="5"/>
  <c r="M19" i="5" s="1"/>
  <c r="H19" i="5"/>
  <c r="L18" i="5"/>
  <c r="M18" i="5" s="1"/>
  <c r="H18" i="5"/>
  <c r="L17" i="5"/>
  <c r="M17" i="5" s="1"/>
  <c r="H17" i="5"/>
  <c r="M16" i="5"/>
  <c r="L16" i="5"/>
  <c r="H16" i="5"/>
  <c r="L15" i="5"/>
  <c r="M15" i="5" s="1"/>
  <c r="H15" i="5"/>
  <c r="L14" i="5"/>
  <c r="M14" i="5" s="1"/>
  <c r="H14" i="5"/>
  <c r="L13" i="5"/>
  <c r="M13" i="5" s="1"/>
  <c r="H13" i="5"/>
  <c r="M12" i="5"/>
  <c r="L12" i="5"/>
  <c r="H12" i="5"/>
  <c r="L11" i="5"/>
  <c r="M11" i="5" s="1"/>
  <c r="H11" i="5"/>
  <c r="L10" i="5"/>
  <c r="M10" i="5" s="1"/>
  <c r="H10" i="5"/>
  <c r="L21" i="3"/>
  <c r="H21" i="3"/>
  <c r="M21" i="3" s="1"/>
  <c r="M20" i="3"/>
  <c r="L20" i="3"/>
  <c r="H20" i="3"/>
  <c r="L19" i="3"/>
  <c r="M19" i="3" s="1"/>
  <c r="H19" i="3"/>
  <c r="L18" i="3"/>
  <c r="H18" i="3"/>
  <c r="M18" i="3" s="1"/>
  <c r="L17" i="3"/>
  <c r="H17" i="3"/>
  <c r="M17" i="3" s="1"/>
  <c r="M16" i="3"/>
  <c r="L16" i="3"/>
  <c r="H16" i="3"/>
  <c r="L15" i="3"/>
  <c r="M15" i="3" s="1"/>
  <c r="H15" i="3"/>
  <c r="L14" i="3"/>
  <c r="H14" i="3"/>
  <c r="M14" i="3" s="1"/>
  <c r="L13" i="3"/>
  <c r="H13" i="3"/>
  <c r="M13" i="3" s="1"/>
  <c r="M32" i="1"/>
  <c r="N32" i="1" s="1"/>
  <c r="I32" i="1"/>
  <c r="N31" i="1"/>
  <c r="M31" i="1"/>
  <c r="I31" i="1"/>
  <c r="M30" i="1"/>
  <c r="N30" i="1" s="1"/>
  <c r="I30" i="1"/>
  <c r="M29" i="1"/>
  <c r="N29" i="1" s="1"/>
  <c r="I29" i="1"/>
  <c r="M28" i="1"/>
  <c r="I28" i="1"/>
  <c r="N28" i="1" s="1"/>
  <c r="N27" i="1"/>
  <c r="M27" i="1"/>
  <c r="I27" i="1"/>
  <c r="M26" i="1"/>
  <c r="N26" i="1" s="1"/>
  <c r="I26" i="1"/>
  <c r="M25" i="1"/>
  <c r="N25" i="1" s="1"/>
  <c r="I25" i="1"/>
  <c r="M24" i="1"/>
  <c r="I24" i="1"/>
  <c r="N24" i="1" s="1"/>
  <c r="N23" i="1"/>
  <c r="M23" i="1"/>
  <c r="I23" i="1"/>
  <c r="M22" i="1"/>
  <c r="N22" i="1" s="1"/>
  <c r="I22" i="1"/>
  <c r="M21" i="1"/>
  <c r="N21" i="1" s="1"/>
  <c r="I21" i="1"/>
  <c r="M20" i="1"/>
  <c r="I20" i="1"/>
  <c r="N20" i="1" s="1"/>
  <c r="N19" i="1"/>
  <c r="M19" i="1"/>
  <c r="I19" i="1"/>
  <c r="M18" i="1"/>
  <c r="N18" i="1" s="1"/>
  <c r="I18" i="1"/>
  <c r="M17" i="1"/>
  <c r="N17" i="1" s="1"/>
  <c r="I17" i="1"/>
  <c r="M16" i="1"/>
  <c r="I16" i="1"/>
  <c r="N16" i="1" s="1"/>
  <c r="N15" i="1"/>
  <c r="M15" i="1"/>
  <c r="I15" i="1"/>
  <c r="M14" i="1"/>
  <c r="N14" i="1" s="1"/>
  <c r="I14" i="1"/>
  <c r="M13" i="1"/>
  <c r="N13" i="1" s="1"/>
  <c r="I13" i="1"/>
</calcChain>
</file>

<file path=xl/sharedStrings.xml><?xml version="1.0" encoding="utf-8"?>
<sst xmlns="http://schemas.openxmlformats.org/spreadsheetml/2006/main" count="291" uniqueCount="162">
  <si>
    <t>Klub sportovní gymnastiky Moravská Slavia</t>
  </si>
  <si>
    <t>Brno 2. 10. 2016</t>
  </si>
  <si>
    <t xml:space="preserve">                                              MIMI POHÁR</t>
  </si>
  <si>
    <t>39. ročník</t>
  </si>
  <si>
    <t>VÝSLEDKOVÁ LISTINA</t>
  </si>
  <si>
    <t>Kategorie I, roč. 2010</t>
  </si>
  <si>
    <t>Poř.</t>
  </si>
  <si>
    <t>Příjmení</t>
  </si>
  <si>
    <t>Jméno</t>
  </si>
  <si>
    <t>Jednota</t>
  </si>
  <si>
    <t>Lavička</t>
  </si>
  <si>
    <t>Prostná</t>
  </si>
  <si>
    <t>Celkem</t>
  </si>
  <si>
    <t>D</t>
  </si>
  <si>
    <t>E</t>
  </si>
  <si>
    <t>NS</t>
  </si>
  <si>
    <t>V</t>
  </si>
  <si>
    <t>1.</t>
  </si>
  <si>
    <t xml:space="preserve">Hilšerová </t>
  </si>
  <si>
    <t>Sofie</t>
  </si>
  <si>
    <t>TJ Frenštát pod Radhoštěm</t>
  </si>
  <si>
    <t>2.</t>
  </si>
  <si>
    <t>Mazochová</t>
  </si>
  <si>
    <t>Vanessa</t>
  </si>
  <si>
    <t>3.</t>
  </si>
  <si>
    <t>Herzánová</t>
  </si>
  <si>
    <t>Valentýna</t>
  </si>
  <si>
    <t>Loko Pardubice</t>
  </si>
  <si>
    <t>4.</t>
  </si>
  <si>
    <t>Kubošná</t>
  </si>
  <si>
    <t>Veronika</t>
  </si>
  <si>
    <t>KSG Znojmo</t>
  </si>
  <si>
    <t>5.</t>
  </si>
  <si>
    <t>Bakešová</t>
  </si>
  <si>
    <t>Adéla</t>
  </si>
  <si>
    <t>6.</t>
  </si>
  <si>
    <t>Vyňuchalová</t>
  </si>
  <si>
    <t>Kristýna</t>
  </si>
  <si>
    <t>7.</t>
  </si>
  <si>
    <t>Kartusová</t>
  </si>
  <si>
    <t>Eliška</t>
  </si>
  <si>
    <t>TJ Sokol Moravská Ostrava</t>
  </si>
  <si>
    <t>8.</t>
  </si>
  <si>
    <t>Paarová</t>
  </si>
  <si>
    <t>Kateřina</t>
  </si>
  <si>
    <t>KSG Moravská Slavia Brno</t>
  </si>
  <si>
    <t>9.</t>
  </si>
  <si>
    <t>Žáčková</t>
  </si>
  <si>
    <t>ŠK Uherský Ostroh</t>
  </si>
  <si>
    <t>10.</t>
  </si>
  <si>
    <t>Schneider</t>
  </si>
  <si>
    <t>Valerie</t>
  </si>
  <si>
    <t>11.</t>
  </si>
  <si>
    <t>Pelikánová</t>
  </si>
  <si>
    <t>Sára</t>
  </si>
  <si>
    <t>12.</t>
  </si>
  <si>
    <t>Najdekrová</t>
  </si>
  <si>
    <t>Julie</t>
  </si>
  <si>
    <t>13.</t>
  </si>
  <si>
    <t>Janoušková</t>
  </si>
  <si>
    <t>Josefína</t>
  </si>
  <si>
    <t>14.</t>
  </si>
  <si>
    <t>Kavačová</t>
  </si>
  <si>
    <t>15.</t>
  </si>
  <si>
    <t>Pačutová</t>
  </si>
  <si>
    <t>Mahulena</t>
  </si>
  <si>
    <t xml:space="preserve"> - </t>
  </si>
  <si>
    <t xml:space="preserve">Syková </t>
  </si>
  <si>
    <t>Tamara</t>
  </si>
  <si>
    <t>16.</t>
  </si>
  <si>
    <t>Koudelková</t>
  </si>
  <si>
    <t>Ella</t>
  </si>
  <si>
    <t>TJ Svitavy</t>
  </si>
  <si>
    <t>17.</t>
  </si>
  <si>
    <t>Šedrlová</t>
  </si>
  <si>
    <t>Lenka</t>
  </si>
  <si>
    <t>TJ Sokol Moravský Krumlov</t>
  </si>
  <si>
    <t>18.</t>
  </si>
  <si>
    <t>Jackovičová</t>
  </si>
  <si>
    <t>19.</t>
  </si>
  <si>
    <t>Holíková</t>
  </si>
  <si>
    <t>Nela</t>
  </si>
  <si>
    <t>TJ Sokol Zlín</t>
  </si>
  <si>
    <t>MIMI POHÁR</t>
  </si>
  <si>
    <t>Kategorie II, roč. 2009</t>
  </si>
  <si>
    <t>Kladinka</t>
  </si>
  <si>
    <t>Machytková</t>
  </si>
  <si>
    <t>GK Šumperk</t>
  </si>
  <si>
    <t>Václavíková</t>
  </si>
  <si>
    <t>Simona</t>
  </si>
  <si>
    <t>Sokol Brno I</t>
  </si>
  <si>
    <t>Matušková</t>
  </si>
  <si>
    <t>Marjana</t>
  </si>
  <si>
    <t>Jitka</t>
  </si>
  <si>
    <t>Čonková</t>
  </si>
  <si>
    <t>Bartošovská</t>
  </si>
  <si>
    <t>Iva</t>
  </si>
  <si>
    <t>Janků</t>
  </si>
  <si>
    <t>Michaela</t>
  </si>
  <si>
    <t>Al Saeghova</t>
  </si>
  <si>
    <t>Roza</t>
  </si>
  <si>
    <t xml:space="preserve">Machová </t>
  </si>
  <si>
    <t>Kategorie III, roč. 2008, 2007</t>
  </si>
  <si>
    <t>Kladina</t>
  </si>
  <si>
    <t>Fukačová</t>
  </si>
  <si>
    <t>Hejtmánková</t>
  </si>
  <si>
    <t>Gabriela Eva</t>
  </si>
  <si>
    <t>Mravcová</t>
  </si>
  <si>
    <t>Magdaléna</t>
  </si>
  <si>
    <t>Friedlová</t>
  </si>
  <si>
    <t>Hilšerová</t>
  </si>
  <si>
    <t>Vivien</t>
  </si>
  <si>
    <t>Žandová</t>
  </si>
  <si>
    <t>Sabina</t>
  </si>
  <si>
    <t>Pešová</t>
  </si>
  <si>
    <t>Dorota</t>
  </si>
  <si>
    <t>TJ Sokol Bedřichov</t>
  </si>
  <si>
    <t>Klichová</t>
  </si>
  <si>
    <t>Zuzana</t>
  </si>
  <si>
    <t>Slezáková</t>
  </si>
  <si>
    <t>Marešová</t>
  </si>
  <si>
    <t>Šárka</t>
  </si>
  <si>
    <t>Pavlicová</t>
  </si>
  <si>
    <t>Štěpánka</t>
  </si>
  <si>
    <t xml:space="preserve">ŠK Uherský Ostroh </t>
  </si>
  <si>
    <t>Nepevná</t>
  </si>
  <si>
    <t>13.- 14.</t>
  </si>
  <si>
    <t>Paraska</t>
  </si>
  <si>
    <t>Anna</t>
  </si>
  <si>
    <t>Moravec</t>
  </si>
  <si>
    <t>Melanie</t>
  </si>
  <si>
    <t>Marie</t>
  </si>
  <si>
    <t>16.-17.</t>
  </si>
  <si>
    <t>Vavříčková</t>
  </si>
  <si>
    <t>Markéta</t>
  </si>
  <si>
    <t>Štrosová</t>
  </si>
  <si>
    <t>Mlčochová</t>
  </si>
  <si>
    <t xml:space="preserve">Gabriela  </t>
  </si>
  <si>
    <t>19.-21.</t>
  </si>
  <si>
    <t>Kotlaříková</t>
  </si>
  <si>
    <t>Okošová</t>
  </si>
  <si>
    <t>Hana</t>
  </si>
  <si>
    <t>Keprtová</t>
  </si>
  <si>
    <t>Nicole</t>
  </si>
  <si>
    <t>22.</t>
  </si>
  <si>
    <t>Čejková</t>
  </si>
  <si>
    <t>23.</t>
  </si>
  <si>
    <t>Laura</t>
  </si>
  <si>
    <t>24.</t>
  </si>
  <si>
    <t>Diňová</t>
  </si>
  <si>
    <t>Amélie Anděla</t>
  </si>
  <si>
    <t>25.</t>
  </si>
  <si>
    <t>Ukropová</t>
  </si>
  <si>
    <t>Karolína</t>
  </si>
  <si>
    <t>26.</t>
  </si>
  <si>
    <t>Kopečková</t>
  </si>
  <si>
    <t>27.</t>
  </si>
  <si>
    <t>Šlégrová</t>
  </si>
  <si>
    <t>Jolana</t>
  </si>
  <si>
    <t>28.</t>
  </si>
  <si>
    <t>Fingerová</t>
  </si>
  <si>
    <t>Natálie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</si>
</sst>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Cambria"/>
      <family val="1"/>
      <charset val="238"/>
    </font>
    <font>
      <sz val="11"/>
      <name val="Arial"/>
      <family val="2"/>
      <charset val="238"/>
    </font>
    <font>
      <sz val="10"/>
      <name val="Cambria"/>
      <family val="1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9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/>
    <xf numFmtId="0" fontId="0" fillId="0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/>
    <xf numFmtId="0" fontId="8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37" sqref="E37"/>
    </sheetView>
  </sheetViews>
  <sheetFormatPr defaultRowHeight="14.4" x14ac:dyDescent="0.3"/>
  <cols>
    <col min="3" max="3" width="13" customWidth="1"/>
    <col min="5" max="5" width="24.5546875" customWidth="1"/>
  </cols>
  <sheetData>
    <row r="1" spans="1:14" ht="16.2" x14ac:dyDescent="0.35">
      <c r="A1" s="1" t="s">
        <v>0</v>
      </c>
      <c r="B1" s="2"/>
      <c r="C1" s="2"/>
      <c r="D1" s="2"/>
      <c r="E1" s="2"/>
      <c r="J1" s="35" t="s">
        <v>1</v>
      </c>
      <c r="K1" s="35"/>
      <c r="L1" s="35"/>
      <c r="M1" s="35"/>
      <c r="N1" s="35"/>
    </row>
    <row r="2" spans="1:14" x14ac:dyDescent="0.3">
      <c r="A2" s="2"/>
      <c r="B2" s="2"/>
      <c r="C2" s="2"/>
      <c r="D2" s="2"/>
      <c r="E2" s="2"/>
      <c r="F2" s="2"/>
    </row>
    <row r="3" spans="1:14" ht="30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x14ac:dyDescent="0.3">
      <c r="A4" s="2"/>
      <c r="B4" s="2"/>
      <c r="C4" s="2"/>
      <c r="D4" s="2"/>
      <c r="E4" s="2"/>
      <c r="F4" s="2"/>
    </row>
    <row r="5" spans="1:14" ht="22.8" x14ac:dyDescent="0.3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3">
      <c r="A6" s="2"/>
      <c r="B6" s="2"/>
      <c r="C6" s="2"/>
      <c r="D6" s="2"/>
      <c r="E6" s="2"/>
      <c r="F6" s="2"/>
    </row>
    <row r="7" spans="1:14" ht="22.8" x14ac:dyDescent="0.3">
      <c r="A7" s="36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22.8" x14ac:dyDescent="0.4">
      <c r="A8" s="4"/>
      <c r="B8" s="5"/>
      <c r="C8" s="5"/>
      <c r="D8" s="5"/>
      <c r="E8" s="5"/>
      <c r="F8" s="5"/>
    </row>
    <row r="9" spans="1:14" ht="22.8" x14ac:dyDescent="0.3">
      <c r="A9" s="36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1" spans="1:14" x14ac:dyDescent="0.3">
      <c r="A11" s="37"/>
      <c r="B11" s="32" t="s">
        <v>6</v>
      </c>
      <c r="C11" s="32" t="s">
        <v>7</v>
      </c>
      <c r="D11" s="32" t="s">
        <v>8</v>
      </c>
      <c r="E11" s="32" t="s">
        <v>9</v>
      </c>
      <c r="F11" s="32" t="s">
        <v>10</v>
      </c>
      <c r="G11" s="32"/>
      <c r="H11" s="32"/>
      <c r="I11" s="32"/>
      <c r="J11" s="32" t="s">
        <v>11</v>
      </c>
      <c r="K11" s="32"/>
      <c r="L11" s="32"/>
      <c r="M11" s="32"/>
      <c r="N11" s="33" t="s">
        <v>12</v>
      </c>
    </row>
    <row r="12" spans="1:14" x14ac:dyDescent="0.3">
      <c r="A12" s="37"/>
      <c r="B12" s="32"/>
      <c r="C12" s="32"/>
      <c r="D12" s="32"/>
      <c r="E12" s="32"/>
      <c r="F12" s="6" t="s">
        <v>13</v>
      </c>
      <c r="G12" s="6" t="s">
        <v>14</v>
      </c>
      <c r="H12" s="6" t="s">
        <v>15</v>
      </c>
      <c r="I12" s="6" t="s">
        <v>16</v>
      </c>
      <c r="J12" s="6" t="s">
        <v>13</v>
      </c>
      <c r="K12" s="6" t="s">
        <v>14</v>
      </c>
      <c r="L12" s="6" t="s">
        <v>15</v>
      </c>
      <c r="M12" s="6" t="s">
        <v>16</v>
      </c>
      <c r="N12" s="34"/>
    </row>
    <row r="13" spans="1:14" x14ac:dyDescent="0.3">
      <c r="A13" s="7"/>
      <c r="B13" s="8" t="s">
        <v>17</v>
      </c>
      <c r="C13" s="9" t="s">
        <v>18</v>
      </c>
      <c r="D13" s="9" t="s">
        <v>19</v>
      </c>
      <c r="E13" s="9" t="s">
        <v>20</v>
      </c>
      <c r="F13" s="10">
        <v>1.6</v>
      </c>
      <c r="G13" s="10">
        <v>9.35</v>
      </c>
      <c r="H13" s="10">
        <v>0</v>
      </c>
      <c r="I13" s="10">
        <f>SUM(F13:H13)</f>
        <v>10.95</v>
      </c>
      <c r="J13" s="10">
        <v>1.5</v>
      </c>
      <c r="K13" s="10">
        <v>9.1999999999999993</v>
      </c>
      <c r="L13" s="10">
        <v>0</v>
      </c>
      <c r="M13" s="10">
        <f t="shared" ref="M13:M32" si="0">SUM(J13:L13)</f>
        <v>10.7</v>
      </c>
      <c r="N13" s="10">
        <f t="shared" ref="N13:N32" si="1">SUM(M13,I13)</f>
        <v>21.65</v>
      </c>
    </row>
    <row r="14" spans="1:14" x14ac:dyDescent="0.3">
      <c r="A14" s="7"/>
      <c r="B14" s="8" t="s">
        <v>21</v>
      </c>
      <c r="C14" s="9" t="s">
        <v>22</v>
      </c>
      <c r="D14" s="11" t="s">
        <v>23</v>
      </c>
      <c r="E14" s="9" t="s">
        <v>20</v>
      </c>
      <c r="F14" s="10">
        <v>1.6</v>
      </c>
      <c r="G14" s="10">
        <v>9.1</v>
      </c>
      <c r="H14" s="10">
        <v>0</v>
      </c>
      <c r="I14" s="10">
        <f t="shared" ref="I14:I32" si="2">SUM(E14:H14)</f>
        <v>10.7</v>
      </c>
      <c r="J14" s="10">
        <v>1.5</v>
      </c>
      <c r="K14" s="10">
        <v>9.25</v>
      </c>
      <c r="L14" s="10">
        <v>0</v>
      </c>
      <c r="M14" s="10">
        <f t="shared" si="0"/>
        <v>10.75</v>
      </c>
      <c r="N14" s="10">
        <f t="shared" si="1"/>
        <v>21.45</v>
      </c>
    </row>
    <row r="15" spans="1:14" x14ac:dyDescent="0.3">
      <c r="A15" s="7"/>
      <c r="B15" s="8" t="s">
        <v>24</v>
      </c>
      <c r="C15" s="11" t="s">
        <v>25</v>
      </c>
      <c r="D15" s="11" t="s">
        <v>26</v>
      </c>
      <c r="E15" s="9" t="s">
        <v>27</v>
      </c>
      <c r="F15" s="10">
        <v>1.5</v>
      </c>
      <c r="G15" s="10">
        <v>9.35</v>
      </c>
      <c r="H15" s="10">
        <v>0</v>
      </c>
      <c r="I15" s="10">
        <f t="shared" si="2"/>
        <v>10.85</v>
      </c>
      <c r="J15" s="10">
        <v>1.5</v>
      </c>
      <c r="K15" s="10">
        <v>8.9</v>
      </c>
      <c r="L15" s="10">
        <v>0</v>
      </c>
      <c r="M15" s="10">
        <f t="shared" si="0"/>
        <v>10.4</v>
      </c>
      <c r="N15" s="10">
        <f t="shared" si="1"/>
        <v>21.25</v>
      </c>
    </row>
    <row r="16" spans="1:14" x14ac:dyDescent="0.3">
      <c r="A16" s="7"/>
      <c r="B16" s="8" t="s">
        <v>28</v>
      </c>
      <c r="C16" s="9" t="s">
        <v>29</v>
      </c>
      <c r="D16" s="9" t="s">
        <v>30</v>
      </c>
      <c r="E16" s="9" t="s">
        <v>31</v>
      </c>
      <c r="F16" s="10">
        <v>1.5</v>
      </c>
      <c r="G16" s="10">
        <v>8.9499999999999993</v>
      </c>
      <c r="H16" s="10">
        <v>0</v>
      </c>
      <c r="I16" s="10">
        <f t="shared" si="2"/>
        <v>10.45</v>
      </c>
      <c r="J16" s="10">
        <v>1.5</v>
      </c>
      <c r="K16" s="10">
        <v>9.1999999999999993</v>
      </c>
      <c r="L16" s="10">
        <v>0</v>
      </c>
      <c r="M16" s="10">
        <f t="shared" si="0"/>
        <v>10.7</v>
      </c>
      <c r="N16" s="10">
        <f t="shared" si="1"/>
        <v>21.15</v>
      </c>
    </row>
    <row r="17" spans="1:14" x14ac:dyDescent="0.3">
      <c r="A17" s="7"/>
      <c r="B17" s="8" t="s">
        <v>32</v>
      </c>
      <c r="C17" s="9" t="s">
        <v>33</v>
      </c>
      <c r="D17" s="9" t="s">
        <v>34</v>
      </c>
      <c r="E17" s="9" t="s">
        <v>27</v>
      </c>
      <c r="F17" s="10">
        <v>1.5</v>
      </c>
      <c r="G17" s="10">
        <v>8.65</v>
      </c>
      <c r="H17" s="10">
        <v>0</v>
      </c>
      <c r="I17" s="10">
        <f t="shared" si="2"/>
        <v>10.15</v>
      </c>
      <c r="J17" s="10">
        <v>1.5</v>
      </c>
      <c r="K17" s="10">
        <v>9</v>
      </c>
      <c r="L17" s="10">
        <v>0</v>
      </c>
      <c r="M17" s="10">
        <f t="shared" si="0"/>
        <v>10.5</v>
      </c>
      <c r="N17" s="10">
        <f t="shared" si="1"/>
        <v>20.65</v>
      </c>
    </row>
    <row r="18" spans="1:14" x14ac:dyDescent="0.3">
      <c r="A18" s="7"/>
      <c r="B18" s="8" t="s">
        <v>35</v>
      </c>
      <c r="C18" s="9" t="s">
        <v>36</v>
      </c>
      <c r="D18" s="9" t="s">
        <v>37</v>
      </c>
      <c r="E18" s="9" t="s">
        <v>27</v>
      </c>
      <c r="F18" s="10">
        <v>1.5</v>
      </c>
      <c r="G18" s="10">
        <v>8.6</v>
      </c>
      <c r="H18" s="10">
        <v>0</v>
      </c>
      <c r="I18" s="10">
        <f t="shared" si="2"/>
        <v>10.1</v>
      </c>
      <c r="J18" s="10">
        <v>1.5</v>
      </c>
      <c r="K18" s="10">
        <v>8.8000000000000007</v>
      </c>
      <c r="L18" s="10">
        <v>0</v>
      </c>
      <c r="M18" s="10">
        <f t="shared" si="0"/>
        <v>10.3</v>
      </c>
      <c r="N18" s="10">
        <f t="shared" si="1"/>
        <v>20.399999999999999</v>
      </c>
    </row>
    <row r="19" spans="1:14" x14ac:dyDescent="0.3">
      <c r="A19" s="7"/>
      <c r="B19" s="8" t="s">
        <v>38</v>
      </c>
      <c r="C19" s="9" t="s">
        <v>39</v>
      </c>
      <c r="D19" s="9" t="s">
        <v>40</v>
      </c>
      <c r="E19" s="9" t="s">
        <v>41</v>
      </c>
      <c r="F19" s="10">
        <v>1.6</v>
      </c>
      <c r="G19" s="10">
        <v>8.85</v>
      </c>
      <c r="H19" s="10">
        <v>0</v>
      </c>
      <c r="I19" s="10">
        <f t="shared" si="2"/>
        <v>10.45</v>
      </c>
      <c r="J19" s="10">
        <v>1.5</v>
      </c>
      <c r="K19" s="10">
        <v>8.1999999999999993</v>
      </c>
      <c r="L19" s="10">
        <v>0</v>
      </c>
      <c r="M19" s="10">
        <f t="shared" si="0"/>
        <v>9.6999999999999993</v>
      </c>
      <c r="N19" s="10">
        <f t="shared" si="1"/>
        <v>20.149999999999999</v>
      </c>
    </row>
    <row r="20" spans="1:14" x14ac:dyDescent="0.3">
      <c r="A20" s="7"/>
      <c r="B20" s="8" t="s">
        <v>42</v>
      </c>
      <c r="C20" s="9" t="s">
        <v>43</v>
      </c>
      <c r="D20" s="9" t="s">
        <v>44</v>
      </c>
      <c r="E20" s="9" t="s">
        <v>45</v>
      </c>
      <c r="F20" s="10">
        <v>1.6</v>
      </c>
      <c r="G20" s="10">
        <v>8.25</v>
      </c>
      <c r="H20" s="10">
        <v>0</v>
      </c>
      <c r="I20" s="10">
        <f t="shared" si="2"/>
        <v>9.85</v>
      </c>
      <c r="J20" s="10">
        <v>1.5</v>
      </c>
      <c r="K20" s="10">
        <v>8.65</v>
      </c>
      <c r="L20" s="10">
        <v>0</v>
      </c>
      <c r="M20" s="10">
        <f t="shared" si="0"/>
        <v>10.15</v>
      </c>
      <c r="N20" s="10">
        <f t="shared" si="1"/>
        <v>20</v>
      </c>
    </row>
    <row r="21" spans="1:14" x14ac:dyDescent="0.3">
      <c r="A21" s="7"/>
      <c r="B21" s="8" t="s">
        <v>46</v>
      </c>
      <c r="C21" s="9" t="s">
        <v>47</v>
      </c>
      <c r="D21" s="9" t="s">
        <v>30</v>
      </c>
      <c r="E21" s="9" t="s">
        <v>48</v>
      </c>
      <c r="F21" s="10">
        <v>1.5</v>
      </c>
      <c r="G21" s="10">
        <v>8.4499999999999993</v>
      </c>
      <c r="H21" s="10">
        <v>0</v>
      </c>
      <c r="I21" s="10">
        <f t="shared" si="2"/>
        <v>9.9499999999999993</v>
      </c>
      <c r="J21" s="10">
        <v>1.5</v>
      </c>
      <c r="K21" s="10">
        <v>8.5</v>
      </c>
      <c r="L21" s="10">
        <v>0</v>
      </c>
      <c r="M21" s="10">
        <f t="shared" si="0"/>
        <v>10</v>
      </c>
      <c r="N21" s="10">
        <f t="shared" si="1"/>
        <v>19.95</v>
      </c>
    </row>
    <row r="22" spans="1:14" x14ac:dyDescent="0.3">
      <c r="A22" s="7"/>
      <c r="B22" s="8" t="s">
        <v>49</v>
      </c>
      <c r="C22" s="9" t="s">
        <v>50</v>
      </c>
      <c r="D22" s="9" t="s">
        <v>51</v>
      </c>
      <c r="E22" s="9" t="s">
        <v>41</v>
      </c>
      <c r="F22" s="10">
        <v>1.6</v>
      </c>
      <c r="G22" s="10">
        <v>8.3000000000000007</v>
      </c>
      <c r="H22" s="10">
        <v>0</v>
      </c>
      <c r="I22" s="10">
        <f t="shared" si="2"/>
        <v>9.9</v>
      </c>
      <c r="J22" s="10">
        <v>1</v>
      </c>
      <c r="K22" s="10">
        <v>9</v>
      </c>
      <c r="L22" s="10">
        <v>0</v>
      </c>
      <c r="M22" s="10">
        <f t="shared" si="0"/>
        <v>10</v>
      </c>
      <c r="N22" s="10">
        <f t="shared" si="1"/>
        <v>19.899999999999999</v>
      </c>
    </row>
    <row r="23" spans="1:14" x14ac:dyDescent="0.3">
      <c r="A23" s="7"/>
      <c r="B23" s="8" t="s">
        <v>52</v>
      </c>
      <c r="C23" s="9" t="s">
        <v>53</v>
      </c>
      <c r="D23" s="9" t="s">
        <v>54</v>
      </c>
      <c r="E23" s="9" t="s">
        <v>45</v>
      </c>
      <c r="F23" s="10">
        <v>1.6</v>
      </c>
      <c r="G23" s="10">
        <v>8.1999999999999993</v>
      </c>
      <c r="H23" s="10">
        <v>0</v>
      </c>
      <c r="I23" s="10">
        <f t="shared" si="2"/>
        <v>9.7999999999999989</v>
      </c>
      <c r="J23" s="10">
        <v>1.5</v>
      </c>
      <c r="K23" s="10">
        <v>8.5500000000000007</v>
      </c>
      <c r="L23" s="10">
        <v>0</v>
      </c>
      <c r="M23" s="10">
        <f t="shared" si="0"/>
        <v>10.050000000000001</v>
      </c>
      <c r="N23" s="10">
        <f t="shared" si="1"/>
        <v>19.850000000000001</v>
      </c>
    </row>
    <row r="24" spans="1:14" x14ac:dyDescent="0.3">
      <c r="A24" s="7"/>
      <c r="B24" s="8" t="s">
        <v>55</v>
      </c>
      <c r="C24" s="11" t="s">
        <v>56</v>
      </c>
      <c r="D24" s="11" t="s">
        <v>57</v>
      </c>
      <c r="E24" s="9" t="s">
        <v>45</v>
      </c>
      <c r="F24" s="10">
        <v>1.6</v>
      </c>
      <c r="G24" s="10">
        <v>8.25</v>
      </c>
      <c r="H24" s="10">
        <v>0</v>
      </c>
      <c r="I24" s="10">
        <f t="shared" si="2"/>
        <v>9.85</v>
      </c>
      <c r="J24" s="10">
        <v>1.5</v>
      </c>
      <c r="K24" s="10">
        <v>8.4</v>
      </c>
      <c r="L24" s="10">
        <v>0</v>
      </c>
      <c r="M24" s="10">
        <f t="shared" si="0"/>
        <v>9.9</v>
      </c>
      <c r="N24" s="10">
        <f t="shared" si="1"/>
        <v>19.75</v>
      </c>
    </row>
    <row r="25" spans="1:14" x14ac:dyDescent="0.3">
      <c r="A25" s="7"/>
      <c r="B25" s="8" t="s">
        <v>58</v>
      </c>
      <c r="C25" s="11" t="s">
        <v>59</v>
      </c>
      <c r="D25" s="11" t="s">
        <v>60</v>
      </c>
      <c r="E25" s="9" t="s">
        <v>45</v>
      </c>
      <c r="F25" s="10">
        <v>1.6</v>
      </c>
      <c r="G25" s="10">
        <v>8</v>
      </c>
      <c r="H25" s="10">
        <v>0</v>
      </c>
      <c r="I25" s="10">
        <f t="shared" si="2"/>
        <v>9.6</v>
      </c>
      <c r="J25" s="10">
        <v>1.5</v>
      </c>
      <c r="K25" s="10">
        <v>8.5500000000000007</v>
      </c>
      <c r="L25" s="10">
        <v>0</v>
      </c>
      <c r="M25" s="10">
        <f t="shared" si="0"/>
        <v>10.050000000000001</v>
      </c>
      <c r="N25" s="10">
        <f t="shared" si="1"/>
        <v>19.649999999999999</v>
      </c>
    </row>
    <row r="26" spans="1:14" x14ac:dyDescent="0.3">
      <c r="A26" s="7"/>
      <c r="B26" s="8" t="s">
        <v>61</v>
      </c>
      <c r="C26" s="9" t="s">
        <v>62</v>
      </c>
      <c r="D26" s="9" t="s">
        <v>54</v>
      </c>
      <c r="E26" s="9" t="s">
        <v>45</v>
      </c>
      <c r="F26" s="10">
        <v>1.6</v>
      </c>
      <c r="G26" s="10">
        <v>8.1999999999999993</v>
      </c>
      <c r="H26" s="10">
        <v>0</v>
      </c>
      <c r="I26" s="10">
        <f t="shared" si="2"/>
        <v>9.7999999999999989</v>
      </c>
      <c r="J26" s="10">
        <v>1.5</v>
      </c>
      <c r="K26" s="10">
        <v>8.3000000000000007</v>
      </c>
      <c r="L26" s="10">
        <v>0</v>
      </c>
      <c r="M26" s="10">
        <f t="shared" si="0"/>
        <v>9.8000000000000007</v>
      </c>
      <c r="N26" s="10">
        <f t="shared" si="1"/>
        <v>19.600000000000001</v>
      </c>
    </row>
    <row r="27" spans="1:14" x14ac:dyDescent="0.3">
      <c r="A27" s="7"/>
      <c r="B27" s="8" t="s">
        <v>63</v>
      </c>
      <c r="C27" s="11" t="s">
        <v>64</v>
      </c>
      <c r="D27" s="11" t="s">
        <v>65</v>
      </c>
      <c r="E27" s="9" t="s">
        <v>41</v>
      </c>
      <c r="F27" s="10">
        <v>1.6</v>
      </c>
      <c r="G27" s="10">
        <v>9.3000000000000007</v>
      </c>
      <c r="H27" s="10">
        <v>0</v>
      </c>
      <c r="I27" s="10">
        <f t="shared" si="2"/>
        <v>10.9</v>
      </c>
      <c r="J27" s="10">
        <v>1</v>
      </c>
      <c r="K27" s="10">
        <v>9.5500000000000007</v>
      </c>
      <c r="L27" s="10">
        <v>-2</v>
      </c>
      <c r="M27" s="10">
        <f t="shared" si="0"/>
        <v>8.5500000000000007</v>
      </c>
      <c r="N27" s="10">
        <f t="shared" si="1"/>
        <v>19.450000000000003</v>
      </c>
    </row>
    <row r="28" spans="1:14" x14ac:dyDescent="0.3">
      <c r="A28" s="7"/>
      <c r="B28" s="8" t="s">
        <v>66</v>
      </c>
      <c r="C28" s="9" t="s">
        <v>67</v>
      </c>
      <c r="D28" s="9" t="s">
        <v>68</v>
      </c>
      <c r="E28" s="9" t="s">
        <v>45</v>
      </c>
      <c r="F28" s="10">
        <v>1.6</v>
      </c>
      <c r="G28" s="10">
        <v>7.85</v>
      </c>
      <c r="H28" s="10">
        <v>0</v>
      </c>
      <c r="I28" s="10">
        <f t="shared" si="2"/>
        <v>9.4499999999999993</v>
      </c>
      <c r="J28" s="10">
        <v>1.5</v>
      </c>
      <c r="K28" s="10">
        <v>8.3000000000000007</v>
      </c>
      <c r="L28" s="10">
        <v>0</v>
      </c>
      <c r="M28" s="10">
        <f t="shared" si="0"/>
        <v>9.8000000000000007</v>
      </c>
      <c r="N28" s="10">
        <f t="shared" si="1"/>
        <v>19.25</v>
      </c>
    </row>
    <row r="29" spans="1:14" x14ac:dyDescent="0.3">
      <c r="A29" s="7"/>
      <c r="B29" s="8" t="s">
        <v>69</v>
      </c>
      <c r="C29" s="9" t="s">
        <v>70</v>
      </c>
      <c r="D29" s="9" t="s">
        <v>71</v>
      </c>
      <c r="E29" s="9" t="s">
        <v>72</v>
      </c>
      <c r="F29" s="10">
        <v>1.5</v>
      </c>
      <c r="G29" s="10">
        <v>7.75</v>
      </c>
      <c r="H29" s="10">
        <v>0</v>
      </c>
      <c r="I29" s="10">
        <f t="shared" si="2"/>
        <v>9.25</v>
      </c>
      <c r="J29" s="10">
        <v>1.5</v>
      </c>
      <c r="K29" s="10">
        <v>8</v>
      </c>
      <c r="L29" s="10">
        <v>0</v>
      </c>
      <c r="M29" s="10">
        <f t="shared" si="0"/>
        <v>9.5</v>
      </c>
      <c r="N29" s="10">
        <f t="shared" si="1"/>
        <v>18.75</v>
      </c>
    </row>
    <row r="30" spans="1:14" x14ac:dyDescent="0.3">
      <c r="A30" s="7"/>
      <c r="B30" s="8" t="s">
        <v>73</v>
      </c>
      <c r="C30" s="9" t="s">
        <v>74</v>
      </c>
      <c r="D30" s="9" t="s">
        <v>75</v>
      </c>
      <c r="E30" s="9" t="s">
        <v>76</v>
      </c>
      <c r="F30" s="10">
        <v>1.5</v>
      </c>
      <c r="G30" s="10">
        <v>7.85</v>
      </c>
      <c r="H30" s="10">
        <v>0</v>
      </c>
      <c r="I30" s="10">
        <f t="shared" si="2"/>
        <v>9.35</v>
      </c>
      <c r="J30" s="10">
        <v>1.5</v>
      </c>
      <c r="K30" s="10">
        <v>7.55</v>
      </c>
      <c r="L30" s="10">
        <v>0</v>
      </c>
      <c r="M30" s="10">
        <f t="shared" si="0"/>
        <v>9.0500000000000007</v>
      </c>
      <c r="N30" s="10">
        <f t="shared" si="1"/>
        <v>18.399999999999999</v>
      </c>
    </row>
    <row r="31" spans="1:14" x14ac:dyDescent="0.3">
      <c r="A31" s="7"/>
      <c r="B31" s="8" t="s">
        <v>77</v>
      </c>
      <c r="C31" s="12" t="s">
        <v>78</v>
      </c>
      <c r="D31" s="12" t="s">
        <v>30</v>
      </c>
      <c r="E31" s="9" t="s">
        <v>76</v>
      </c>
      <c r="F31" s="10">
        <v>1.5</v>
      </c>
      <c r="G31" s="10">
        <v>7.3</v>
      </c>
      <c r="H31" s="10">
        <v>0</v>
      </c>
      <c r="I31" s="10">
        <f t="shared" si="2"/>
        <v>8.8000000000000007</v>
      </c>
      <c r="J31" s="10">
        <v>1.5</v>
      </c>
      <c r="K31" s="10">
        <v>7.7</v>
      </c>
      <c r="L31" s="10">
        <v>0</v>
      </c>
      <c r="M31" s="10">
        <f t="shared" si="0"/>
        <v>9.1999999999999993</v>
      </c>
      <c r="N31" s="10">
        <f t="shared" si="1"/>
        <v>18</v>
      </c>
    </row>
    <row r="32" spans="1:14" x14ac:dyDescent="0.3">
      <c r="A32" s="7"/>
      <c r="B32" s="8" t="s">
        <v>79</v>
      </c>
      <c r="C32" s="9" t="s">
        <v>80</v>
      </c>
      <c r="D32" s="9" t="s">
        <v>81</v>
      </c>
      <c r="E32" s="9" t="s">
        <v>82</v>
      </c>
      <c r="F32" s="10">
        <v>1.5</v>
      </c>
      <c r="G32" s="10">
        <v>6.85</v>
      </c>
      <c r="H32" s="10">
        <v>0</v>
      </c>
      <c r="I32" s="10">
        <f t="shared" si="2"/>
        <v>8.35</v>
      </c>
      <c r="J32" s="10">
        <v>1.5</v>
      </c>
      <c r="K32" s="10">
        <v>7.5</v>
      </c>
      <c r="L32" s="10">
        <v>0</v>
      </c>
      <c r="M32" s="10">
        <f t="shared" si="0"/>
        <v>9</v>
      </c>
      <c r="N32" s="10">
        <f t="shared" si="1"/>
        <v>17.350000000000001</v>
      </c>
    </row>
    <row r="33" spans="1:14" x14ac:dyDescent="0.3">
      <c r="A33" s="7"/>
      <c r="B33" s="13"/>
      <c r="C33" s="14"/>
      <c r="D33" s="15"/>
      <c r="E33" s="16"/>
      <c r="F33" s="16"/>
      <c r="G33" s="16"/>
      <c r="H33" s="16"/>
      <c r="I33" s="16"/>
      <c r="J33" s="16"/>
      <c r="K33" s="14"/>
      <c r="L33" s="17"/>
      <c r="M33" s="17"/>
      <c r="N33" s="17"/>
    </row>
    <row r="34" spans="1:14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</sheetData>
  <mergeCells count="12">
    <mergeCell ref="J11:M11"/>
    <mergeCell ref="N11:N12"/>
    <mergeCell ref="J1:N1"/>
    <mergeCell ref="A5:N5"/>
    <mergeCell ref="A7:N7"/>
    <mergeCell ref="A9:N9"/>
    <mergeCell ref="A11:A12"/>
    <mergeCell ref="B11:B12"/>
    <mergeCell ref="C11:C12"/>
    <mergeCell ref="D11:D12"/>
    <mergeCell ref="E11:E12"/>
    <mergeCell ref="F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9" sqref="D29"/>
    </sheetView>
  </sheetViews>
  <sheetFormatPr defaultRowHeight="14.4" x14ac:dyDescent="0.3"/>
  <cols>
    <col min="2" max="2" width="10.77734375" customWidth="1"/>
    <col min="4" max="4" width="24.33203125" customWidth="1"/>
  </cols>
  <sheetData>
    <row r="1" spans="1:13" ht="16.2" x14ac:dyDescent="0.35">
      <c r="A1" s="1" t="s">
        <v>0</v>
      </c>
      <c r="B1" s="2"/>
      <c r="C1" s="2"/>
      <c r="D1" s="2"/>
      <c r="E1" s="2"/>
      <c r="J1" s="35" t="s">
        <v>1</v>
      </c>
      <c r="K1" s="35"/>
      <c r="L1" s="35"/>
      <c r="M1" s="35"/>
    </row>
    <row r="2" spans="1:13" x14ac:dyDescent="0.3">
      <c r="A2" s="2"/>
      <c r="B2" s="2"/>
      <c r="C2" s="2"/>
      <c r="D2" s="2"/>
      <c r="E2" s="2"/>
      <c r="F2" s="2"/>
      <c r="M2" s="18"/>
    </row>
    <row r="3" spans="1:13" ht="30" x14ac:dyDescent="0.3">
      <c r="A3" s="41" t="s">
        <v>83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3">
      <c r="A4" s="2"/>
      <c r="B4" s="2"/>
      <c r="C4" s="2"/>
      <c r="D4" s="2"/>
      <c r="E4" s="2"/>
      <c r="F4" s="2"/>
      <c r="M4" s="18"/>
    </row>
    <row r="5" spans="1:13" ht="22.8" x14ac:dyDescent="0.3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3">
      <c r="A6" s="2"/>
      <c r="B6" s="2"/>
      <c r="C6" s="2"/>
      <c r="D6" s="2"/>
      <c r="E6" s="2"/>
      <c r="F6" s="2"/>
      <c r="M6" s="18"/>
    </row>
    <row r="7" spans="1:13" ht="22.8" x14ac:dyDescent="0.3">
      <c r="A7" s="36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22.8" x14ac:dyDescent="0.4">
      <c r="A8" s="4"/>
      <c r="B8" s="5"/>
      <c r="C8" s="5"/>
      <c r="D8" s="5"/>
      <c r="E8" s="5"/>
      <c r="F8" s="5"/>
      <c r="M8" s="18"/>
    </row>
    <row r="9" spans="1:13" ht="22.8" x14ac:dyDescent="0.3">
      <c r="A9" s="36" t="s">
        <v>84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3">
      <c r="M10" s="18"/>
    </row>
    <row r="11" spans="1:13" x14ac:dyDescent="0.3">
      <c r="A11" s="38" t="s">
        <v>6</v>
      </c>
      <c r="B11" s="38" t="s">
        <v>7</v>
      </c>
      <c r="C11" s="38" t="s">
        <v>8</v>
      </c>
      <c r="D11" s="38" t="s">
        <v>9</v>
      </c>
      <c r="E11" s="38" t="s">
        <v>85</v>
      </c>
      <c r="F11" s="38"/>
      <c r="G11" s="38"/>
      <c r="H11" s="38"/>
      <c r="I11" s="38" t="s">
        <v>11</v>
      </c>
      <c r="J11" s="38"/>
      <c r="K11" s="38"/>
      <c r="L11" s="38"/>
      <c r="M11" s="39" t="s">
        <v>12</v>
      </c>
    </row>
    <row r="12" spans="1:13" x14ac:dyDescent="0.3">
      <c r="A12" s="38"/>
      <c r="B12" s="38"/>
      <c r="C12" s="38"/>
      <c r="D12" s="38"/>
      <c r="E12" s="19" t="s">
        <v>13</v>
      </c>
      <c r="F12" s="19" t="s">
        <v>14</v>
      </c>
      <c r="G12" s="19" t="s">
        <v>15</v>
      </c>
      <c r="H12" s="19" t="s">
        <v>16</v>
      </c>
      <c r="I12" s="19" t="s">
        <v>13</v>
      </c>
      <c r="J12" s="19" t="s">
        <v>14</v>
      </c>
      <c r="K12" s="19" t="s">
        <v>15</v>
      </c>
      <c r="L12" s="19" t="s">
        <v>16</v>
      </c>
      <c r="M12" s="40"/>
    </row>
    <row r="13" spans="1:13" x14ac:dyDescent="0.3">
      <c r="A13" s="8" t="s">
        <v>17</v>
      </c>
      <c r="B13" s="9" t="s">
        <v>86</v>
      </c>
      <c r="C13" s="9" t="s">
        <v>75</v>
      </c>
      <c r="D13" s="9" t="s">
        <v>87</v>
      </c>
      <c r="E13" s="10">
        <v>3</v>
      </c>
      <c r="F13" s="10">
        <v>8.6</v>
      </c>
      <c r="G13" s="10">
        <v>0</v>
      </c>
      <c r="H13" s="10">
        <f t="shared" ref="H13:H21" si="0">SUM(E13:G13)</f>
        <v>11.6</v>
      </c>
      <c r="I13" s="10">
        <v>2.8</v>
      </c>
      <c r="J13" s="10">
        <v>8.5</v>
      </c>
      <c r="K13" s="10">
        <v>0</v>
      </c>
      <c r="L13" s="10">
        <f t="shared" ref="L13:L21" si="1">SUM(I13:K13)</f>
        <v>11.3</v>
      </c>
      <c r="M13" s="20">
        <f t="shared" ref="M13:M21" si="2">SUM(H13,L13)</f>
        <v>22.9</v>
      </c>
    </row>
    <row r="14" spans="1:13" x14ac:dyDescent="0.3">
      <c r="A14" s="8" t="s">
        <v>21</v>
      </c>
      <c r="B14" s="9" t="s">
        <v>88</v>
      </c>
      <c r="C14" s="9" t="s">
        <v>89</v>
      </c>
      <c r="D14" s="9" t="s">
        <v>90</v>
      </c>
      <c r="E14" s="10">
        <v>3.1</v>
      </c>
      <c r="F14" s="10">
        <v>8</v>
      </c>
      <c r="G14" s="10">
        <v>0</v>
      </c>
      <c r="H14" s="10">
        <f t="shared" si="0"/>
        <v>11.1</v>
      </c>
      <c r="I14" s="10">
        <v>2.7</v>
      </c>
      <c r="J14" s="10">
        <v>9.1</v>
      </c>
      <c r="K14" s="10">
        <v>0</v>
      </c>
      <c r="L14" s="10">
        <f t="shared" si="1"/>
        <v>11.8</v>
      </c>
      <c r="M14" s="20">
        <f t="shared" si="2"/>
        <v>22.9</v>
      </c>
    </row>
    <row r="15" spans="1:13" x14ac:dyDescent="0.3">
      <c r="A15" s="8" t="s">
        <v>24</v>
      </c>
      <c r="B15" s="9" t="s">
        <v>91</v>
      </c>
      <c r="C15" s="9" t="s">
        <v>92</v>
      </c>
      <c r="D15" s="9" t="s">
        <v>48</v>
      </c>
      <c r="E15" s="10">
        <v>2.8</v>
      </c>
      <c r="F15" s="10">
        <v>7.8</v>
      </c>
      <c r="G15" s="10">
        <v>0</v>
      </c>
      <c r="H15" s="10">
        <f t="shared" si="0"/>
        <v>10.6</v>
      </c>
      <c r="I15" s="10">
        <v>2.8</v>
      </c>
      <c r="J15" s="10">
        <v>8.5</v>
      </c>
      <c r="K15" s="10">
        <v>0</v>
      </c>
      <c r="L15" s="10">
        <f t="shared" si="1"/>
        <v>11.3</v>
      </c>
      <c r="M15" s="20">
        <f t="shared" si="2"/>
        <v>21.9</v>
      </c>
    </row>
    <row r="16" spans="1:13" x14ac:dyDescent="0.3">
      <c r="A16" s="8" t="s">
        <v>28</v>
      </c>
      <c r="B16" s="21" t="s">
        <v>86</v>
      </c>
      <c r="C16" s="21" t="s">
        <v>93</v>
      </c>
      <c r="D16" s="9" t="s">
        <v>87</v>
      </c>
      <c r="E16" s="10">
        <v>3</v>
      </c>
      <c r="F16" s="10">
        <v>8.4</v>
      </c>
      <c r="G16" s="10">
        <v>0</v>
      </c>
      <c r="H16" s="10">
        <f t="shared" si="0"/>
        <v>11.4</v>
      </c>
      <c r="I16" s="10">
        <v>2.8</v>
      </c>
      <c r="J16" s="10">
        <v>7.45</v>
      </c>
      <c r="K16" s="10">
        <v>0</v>
      </c>
      <c r="L16" s="10">
        <f t="shared" si="1"/>
        <v>10.25</v>
      </c>
      <c r="M16" s="20">
        <f t="shared" si="2"/>
        <v>21.65</v>
      </c>
    </row>
    <row r="17" spans="1:13" x14ac:dyDescent="0.3">
      <c r="A17" s="8" t="s">
        <v>32</v>
      </c>
      <c r="B17" s="11" t="s">
        <v>94</v>
      </c>
      <c r="C17" s="11" t="s">
        <v>81</v>
      </c>
      <c r="D17" s="9" t="s">
        <v>41</v>
      </c>
      <c r="E17" s="10">
        <v>2.8</v>
      </c>
      <c r="F17" s="10">
        <v>7.8</v>
      </c>
      <c r="G17" s="10">
        <v>0</v>
      </c>
      <c r="H17" s="10">
        <f t="shared" si="0"/>
        <v>10.6</v>
      </c>
      <c r="I17" s="10">
        <v>2.8</v>
      </c>
      <c r="J17" s="10">
        <v>8.1</v>
      </c>
      <c r="K17" s="10">
        <v>0</v>
      </c>
      <c r="L17" s="10">
        <f t="shared" si="1"/>
        <v>10.899999999999999</v>
      </c>
      <c r="M17" s="20">
        <f t="shared" si="2"/>
        <v>21.5</v>
      </c>
    </row>
    <row r="18" spans="1:13" x14ac:dyDescent="0.3">
      <c r="A18" s="8" t="s">
        <v>35</v>
      </c>
      <c r="B18" s="9" t="s">
        <v>95</v>
      </c>
      <c r="C18" s="9" t="s">
        <v>96</v>
      </c>
      <c r="D18" s="9" t="s">
        <v>45</v>
      </c>
      <c r="E18" s="10">
        <v>2.9</v>
      </c>
      <c r="F18" s="10">
        <v>8.5</v>
      </c>
      <c r="G18" s="10">
        <v>0</v>
      </c>
      <c r="H18" s="10">
        <f t="shared" si="0"/>
        <v>11.4</v>
      </c>
      <c r="I18" s="10">
        <v>2.7</v>
      </c>
      <c r="J18" s="10">
        <v>7.2</v>
      </c>
      <c r="K18" s="10">
        <v>0</v>
      </c>
      <c r="L18" s="10">
        <f t="shared" si="1"/>
        <v>9.9</v>
      </c>
      <c r="M18" s="20">
        <f t="shared" si="2"/>
        <v>21.3</v>
      </c>
    </row>
    <row r="19" spans="1:13" x14ac:dyDescent="0.3">
      <c r="A19" s="8" t="s">
        <v>38</v>
      </c>
      <c r="B19" s="11" t="s">
        <v>97</v>
      </c>
      <c r="C19" s="11" t="s">
        <v>98</v>
      </c>
      <c r="D19" s="9" t="s">
        <v>87</v>
      </c>
      <c r="E19" s="10">
        <v>2.8</v>
      </c>
      <c r="F19" s="10">
        <v>6.2</v>
      </c>
      <c r="G19" s="10">
        <v>0</v>
      </c>
      <c r="H19" s="10">
        <f t="shared" si="0"/>
        <v>9</v>
      </c>
      <c r="I19" s="10">
        <v>2.7</v>
      </c>
      <c r="J19" s="10">
        <v>7.6</v>
      </c>
      <c r="K19" s="10">
        <v>0</v>
      </c>
      <c r="L19" s="10">
        <f t="shared" si="1"/>
        <v>10.3</v>
      </c>
      <c r="M19" s="20">
        <f t="shared" si="2"/>
        <v>19.3</v>
      </c>
    </row>
    <row r="20" spans="1:13" x14ac:dyDescent="0.3">
      <c r="A20" s="22" t="s">
        <v>42</v>
      </c>
      <c r="B20" s="23" t="s">
        <v>99</v>
      </c>
      <c r="C20" s="23" t="s">
        <v>100</v>
      </c>
      <c r="D20" s="24" t="s">
        <v>45</v>
      </c>
      <c r="E20" s="25">
        <v>3</v>
      </c>
      <c r="F20" s="25">
        <v>6.95</v>
      </c>
      <c r="G20" s="25">
        <v>0</v>
      </c>
      <c r="H20" s="25">
        <f t="shared" si="0"/>
        <v>9.9499999999999993</v>
      </c>
      <c r="I20" s="25">
        <v>2.1</v>
      </c>
      <c r="J20" s="25">
        <v>7.95</v>
      </c>
      <c r="K20" s="25">
        <v>-4</v>
      </c>
      <c r="L20" s="25">
        <f t="shared" si="1"/>
        <v>6.0500000000000007</v>
      </c>
      <c r="M20" s="26">
        <f t="shared" si="2"/>
        <v>16</v>
      </c>
    </row>
    <row r="21" spans="1:13" x14ac:dyDescent="0.3">
      <c r="A21" s="8" t="s">
        <v>46</v>
      </c>
      <c r="B21" s="9" t="s">
        <v>101</v>
      </c>
      <c r="C21" s="9" t="s">
        <v>40</v>
      </c>
      <c r="D21" s="9" t="s">
        <v>76</v>
      </c>
      <c r="E21" s="10">
        <v>2.6</v>
      </c>
      <c r="F21" s="10">
        <v>6.35</v>
      </c>
      <c r="G21" s="10">
        <v>-4</v>
      </c>
      <c r="H21" s="10">
        <f t="shared" si="0"/>
        <v>4.9499999999999993</v>
      </c>
      <c r="I21" s="10">
        <v>2</v>
      </c>
      <c r="J21" s="10">
        <v>7.6</v>
      </c>
      <c r="K21" s="10">
        <v>-4</v>
      </c>
      <c r="L21" s="10">
        <f t="shared" si="1"/>
        <v>5.6</v>
      </c>
      <c r="M21" s="20">
        <f t="shared" si="2"/>
        <v>10.549999999999999</v>
      </c>
    </row>
  </sheetData>
  <mergeCells count="12">
    <mergeCell ref="I11:L11"/>
    <mergeCell ref="M11:M12"/>
    <mergeCell ref="J1:M1"/>
    <mergeCell ref="A3:M3"/>
    <mergeCell ref="A5:M5"/>
    <mergeCell ref="A7:M7"/>
    <mergeCell ref="A9:M9"/>
    <mergeCell ref="A11:A12"/>
    <mergeCell ref="B11:B12"/>
    <mergeCell ref="C11:C12"/>
    <mergeCell ref="D11:D12"/>
    <mergeCell ref="E11:H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D39" sqref="D39"/>
    </sheetView>
  </sheetViews>
  <sheetFormatPr defaultRowHeight="14.4" x14ac:dyDescent="0.3"/>
  <cols>
    <col min="2" max="2" width="14.21875" customWidth="1"/>
    <col min="3" max="3" width="10.88671875" customWidth="1"/>
    <col min="4" max="4" width="27.77734375" customWidth="1"/>
  </cols>
  <sheetData>
    <row r="1" spans="1:13" ht="16.2" x14ac:dyDescent="0.35">
      <c r="A1" s="1" t="s">
        <v>0</v>
      </c>
      <c r="B1" s="2"/>
      <c r="C1" s="2"/>
      <c r="D1" s="2"/>
      <c r="E1" s="2"/>
      <c r="J1" s="35" t="s">
        <v>1</v>
      </c>
      <c r="K1" s="35"/>
      <c r="L1" s="35"/>
      <c r="M1" s="35"/>
    </row>
    <row r="2" spans="1:13" x14ac:dyDescent="0.3">
      <c r="A2" s="2"/>
      <c r="B2" s="2"/>
      <c r="C2" s="2"/>
      <c r="D2" s="2"/>
      <c r="E2" s="2"/>
      <c r="F2" s="2"/>
    </row>
    <row r="3" spans="1:13" ht="30" x14ac:dyDescent="0.3">
      <c r="A3" s="41" t="s">
        <v>83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22.8" x14ac:dyDescent="0.3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22.8" x14ac:dyDescent="0.3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22.8" x14ac:dyDescent="0.3">
      <c r="A6" s="36" t="s">
        <v>102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x14ac:dyDescent="0.3">
      <c r="A8" s="32" t="s">
        <v>6</v>
      </c>
      <c r="B8" s="32" t="s">
        <v>7</v>
      </c>
      <c r="C8" s="32" t="s">
        <v>8</v>
      </c>
      <c r="D8" s="32" t="s">
        <v>9</v>
      </c>
      <c r="E8" s="32" t="s">
        <v>103</v>
      </c>
      <c r="F8" s="32"/>
      <c r="G8" s="32"/>
      <c r="H8" s="32"/>
      <c r="I8" s="32" t="s">
        <v>11</v>
      </c>
      <c r="J8" s="32"/>
      <c r="K8" s="32"/>
      <c r="L8" s="32"/>
      <c r="M8" s="39" t="s">
        <v>12</v>
      </c>
    </row>
    <row r="9" spans="1:13" x14ac:dyDescent="0.3">
      <c r="A9" s="32"/>
      <c r="B9" s="32"/>
      <c r="C9" s="32"/>
      <c r="D9" s="32"/>
      <c r="E9" s="6" t="s">
        <v>13</v>
      </c>
      <c r="F9" s="6" t="s">
        <v>14</v>
      </c>
      <c r="G9" s="6" t="s">
        <v>15</v>
      </c>
      <c r="H9" s="6" t="s">
        <v>16</v>
      </c>
      <c r="I9" s="6" t="s">
        <v>13</v>
      </c>
      <c r="J9" s="6" t="s">
        <v>14</v>
      </c>
      <c r="K9" s="6" t="s">
        <v>15</v>
      </c>
      <c r="L9" s="6" t="s">
        <v>16</v>
      </c>
      <c r="M9" s="40"/>
    </row>
    <row r="10" spans="1:13" x14ac:dyDescent="0.3">
      <c r="A10" s="8" t="s">
        <v>17</v>
      </c>
      <c r="B10" s="27" t="s">
        <v>104</v>
      </c>
      <c r="C10" s="27" t="s">
        <v>34</v>
      </c>
      <c r="D10" s="27" t="s">
        <v>45</v>
      </c>
      <c r="E10" s="10">
        <v>3</v>
      </c>
      <c r="F10" s="10">
        <v>7.5</v>
      </c>
      <c r="G10" s="10">
        <v>0</v>
      </c>
      <c r="H10" s="10">
        <f t="shared" ref="H10:H37" si="0">SUM(E10,F10-G10)</f>
        <v>10.5</v>
      </c>
      <c r="I10" s="10">
        <v>3.7</v>
      </c>
      <c r="J10" s="10">
        <v>8.9</v>
      </c>
      <c r="K10" s="10">
        <v>0</v>
      </c>
      <c r="L10" s="10">
        <f t="shared" ref="L10:L37" si="1">SUM(I10,J10-K10)</f>
        <v>12.600000000000001</v>
      </c>
      <c r="M10" s="28">
        <f t="shared" ref="M10:M37" si="2">SUM(L10,H10)</f>
        <v>23.1</v>
      </c>
    </row>
    <row r="11" spans="1:13" x14ac:dyDescent="0.3">
      <c r="A11" s="8" t="s">
        <v>21</v>
      </c>
      <c r="B11" s="27" t="s">
        <v>105</v>
      </c>
      <c r="C11" s="27" t="s">
        <v>106</v>
      </c>
      <c r="D11" s="27" t="s">
        <v>41</v>
      </c>
      <c r="E11" s="10">
        <v>3</v>
      </c>
      <c r="F11" s="10">
        <v>7.8</v>
      </c>
      <c r="G11" s="10">
        <v>0</v>
      </c>
      <c r="H11" s="10">
        <f t="shared" si="0"/>
        <v>10.8</v>
      </c>
      <c r="I11" s="10">
        <v>3.3</v>
      </c>
      <c r="J11" s="10">
        <v>8.6999999999999993</v>
      </c>
      <c r="K11" s="10">
        <v>0</v>
      </c>
      <c r="L11" s="10">
        <f t="shared" si="1"/>
        <v>12</v>
      </c>
      <c r="M11" s="28">
        <f t="shared" si="2"/>
        <v>22.8</v>
      </c>
    </row>
    <row r="12" spans="1:13" x14ac:dyDescent="0.3">
      <c r="A12" s="8" t="s">
        <v>24</v>
      </c>
      <c r="B12" s="29" t="s">
        <v>107</v>
      </c>
      <c r="C12" s="29" t="s">
        <v>108</v>
      </c>
      <c r="D12" s="27" t="s">
        <v>45</v>
      </c>
      <c r="E12" s="10">
        <v>2.9</v>
      </c>
      <c r="F12" s="10">
        <v>7.7</v>
      </c>
      <c r="G12" s="10">
        <v>0</v>
      </c>
      <c r="H12" s="10">
        <f t="shared" si="0"/>
        <v>10.6</v>
      </c>
      <c r="I12" s="10">
        <v>3.7</v>
      </c>
      <c r="J12" s="10">
        <v>8.4</v>
      </c>
      <c r="K12" s="10">
        <v>0</v>
      </c>
      <c r="L12" s="10">
        <f t="shared" si="1"/>
        <v>12.100000000000001</v>
      </c>
      <c r="M12" s="28">
        <f t="shared" si="2"/>
        <v>22.700000000000003</v>
      </c>
    </row>
    <row r="13" spans="1:13" x14ac:dyDescent="0.3">
      <c r="A13" s="8" t="s">
        <v>28</v>
      </c>
      <c r="B13" s="29" t="s">
        <v>109</v>
      </c>
      <c r="C13" s="29" t="s">
        <v>44</v>
      </c>
      <c r="D13" s="30" t="s">
        <v>87</v>
      </c>
      <c r="E13" s="28">
        <v>3.4</v>
      </c>
      <c r="F13" s="31">
        <v>6.65</v>
      </c>
      <c r="G13" s="10">
        <v>0</v>
      </c>
      <c r="H13" s="10">
        <f t="shared" si="0"/>
        <v>10.050000000000001</v>
      </c>
      <c r="I13" s="10">
        <v>3.5</v>
      </c>
      <c r="J13" s="28">
        <v>8.9</v>
      </c>
      <c r="K13" s="10">
        <v>0</v>
      </c>
      <c r="L13" s="10">
        <f t="shared" si="1"/>
        <v>12.4</v>
      </c>
      <c r="M13" s="28">
        <f t="shared" si="2"/>
        <v>22.450000000000003</v>
      </c>
    </row>
    <row r="14" spans="1:13" x14ac:dyDescent="0.3">
      <c r="A14" s="8" t="s">
        <v>32</v>
      </c>
      <c r="B14" s="27" t="s">
        <v>110</v>
      </c>
      <c r="C14" s="27" t="s">
        <v>111</v>
      </c>
      <c r="D14" s="27" t="s">
        <v>20</v>
      </c>
      <c r="E14" s="10">
        <v>3</v>
      </c>
      <c r="F14" s="10">
        <v>7.3</v>
      </c>
      <c r="G14" s="10">
        <v>0</v>
      </c>
      <c r="H14" s="10">
        <f t="shared" si="0"/>
        <v>10.3</v>
      </c>
      <c r="I14" s="10">
        <v>3.4</v>
      </c>
      <c r="J14" s="10">
        <v>8.4</v>
      </c>
      <c r="K14" s="10">
        <v>0</v>
      </c>
      <c r="L14" s="10">
        <f t="shared" si="1"/>
        <v>11.8</v>
      </c>
      <c r="M14" s="28">
        <f t="shared" si="2"/>
        <v>22.1</v>
      </c>
    </row>
    <row r="15" spans="1:13" x14ac:dyDescent="0.3">
      <c r="A15" s="8" t="s">
        <v>35</v>
      </c>
      <c r="B15" s="29" t="s">
        <v>112</v>
      </c>
      <c r="C15" s="29" t="s">
        <v>113</v>
      </c>
      <c r="D15" s="30" t="s">
        <v>87</v>
      </c>
      <c r="E15" s="28">
        <v>3.5</v>
      </c>
      <c r="F15" s="31">
        <v>6.85</v>
      </c>
      <c r="G15" s="10">
        <v>0</v>
      </c>
      <c r="H15" s="10">
        <f t="shared" si="0"/>
        <v>10.35</v>
      </c>
      <c r="I15" s="10">
        <v>3.7</v>
      </c>
      <c r="J15" s="28">
        <v>8</v>
      </c>
      <c r="K15" s="10">
        <v>0</v>
      </c>
      <c r="L15" s="10">
        <f t="shared" si="1"/>
        <v>11.7</v>
      </c>
      <c r="M15" s="28">
        <f t="shared" si="2"/>
        <v>22.049999999999997</v>
      </c>
    </row>
    <row r="16" spans="1:13" x14ac:dyDescent="0.3">
      <c r="A16" s="8" t="s">
        <v>38</v>
      </c>
      <c r="B16" s="29" t="s">
        <v>114</v>
      </c>
      <c r="C16" s="29" t="s">
        <v>115</v>
      </c>
      <c r="D16" s="27" t="s">
        <v>116</v>
      </c>
      <c r="E16" s="10">
        <v>2.2000000000000002</v>
      </c>
      <c r="F16" s="10">
        <v>7.8</v>
      </c>
      <c r="G16" s="10">
        <v>0</v>
      </c>
      <c r="H16" s="10">
        <f t="shared" si="0"/>
        <v>10</v>
      </c>
      <c r="I16" s="10">
        <v>3.3</v>
      </c>
      <c r="J16" s="10">
        <v>8.1999999999999993</v>
      </c>
      <c r="K16" s="10">
        <v>0</v>
      </c>
      <c r="L16" s="10">
        <f t="shared" si="1"/>
        <v>11.5</v>
      </c>
      <c r="M16" s="28">
        <f t="shared" si="2"/>
        <v>21.5</v>
      </c>
    </row>
    <row r="17" spans="1:13" x14ac:dyDescent="0.3">
      <c r="A17" s="8" t="s">
        <v>42</v>
      </c>
      <c r="B17" s="29" t="s">
        <v>117</v>
      </c>
      <c r="C17" s="29" t="s">
        <v>118</v>
      </c>
      <c r="D17" s="27" t="s">
        <v>41</v>
      </c>
      <c r="E17" s="10">
        <v>2.7</v>
      </c>
      <c r="F17" s="10">
        <v>7.4</v>
      </c>
      <c r="G17" s="10">
        <v>0</v>
      </c>
      <c r="H17" s="10">
        <f t="shared" si="0"/>
        <v>10.100000000000001</v>
      </c>
      <c r="I17" s="10">
        <v>3.1</v>
      </c>
      <c r="J17" s="10">
        <v>8</v>
      </c>
      <c r="K17" s="10">
        <v>0</v>
      </c>
      <c r="L17" s="10">
        <f t="shared" si="1"/>
        <v>11.1</v>
      </c>
      <c r="M17" s="28">
        <f t="shared" si="2"/>
        <v>21.200000000000003</v>
      </c>
    </row>
    <row r="18" spans="1:13" x14ac:dyDescent="0.3">
      <c r="A18" s="8" t="s">
        <v>46</v>
      </c>
      <c r="B18" s="29" t="s">
        <v>119</v>
      </c>
      <c r="C18" s="29" t="s">
        <v>118</v>
      </c>
      <c r="D18" s="30" t="s">
        <v>82</v>
      </c>
      <c r="E18" s="28">
        <v>2.8</v>
      </c>
      <c r="F18" s="31">
        <v>6.75</v>
      </c>
      <c r="G18" s="10">
        <v>0</v>
      </c>
      <c r="H18" s="10">
        <f t="shared" si="0"/>
        <v>9.5500000000000007</v>
      </c>
      <c r="I18" s="10">
        <v>3.3</v>
      </c>
      <c r="J18" s="31">
        <v>8.25</v>
      </c>
      <c r="K18" s="10">
        <v>0</v>
      </c>
      <c r="L18" s="10">
        <f t="shared" si="1"/>
        <v>11.55</v>
      </c>
      <c r="M18" s="28">
        <f t="shared" si="2"/>
        <v>21.1</v>
      </c>
    </row>
    <row r="19" spans="1:13" x14ac:dyDescent="0.3">
      <c r="A19" s="8" t="s">
        <v>49</v>
      </c>
      <c r="B19" s="29" t="s">
        <v>120</v>
      </c>
      <c r="C19" s="29" t="s">
        <v>121</v>
      </c>
      <c r="D19" s="27" t="s">
        <v>45</v>
      </c>
      <c r="E19" s="10">
        <v>2.4</v>
      </c>
      <c r="F19" s="10">
        <v>7.25</v>
      </c>
      <c r="G19" s="10">
        <v>0</v>
      </c>
      <c r="H19" s="10">
        <f t="shared" si="0"/>
        <v>9.65</v>
      </c>
      <c r="I19" s="10">
        <v>3.6</v>
      </c>
      <c r="J19" s="10">
        <v>7.8</v>
      </c>
      <c r="K19" s="10">
        <v>0</v>
      </c>
      <c r="L19" s="10">
        <f t="shared" si="1"/>
        <v>11.4</v>
      </c>
      <c r="M19" s="28">
        <f t="shared" si="2"/>
        <v>21.05</v>
      </c>
    </row>
    <row r="20" spans="1:13" x14ac:dyDescent="0.3">
      <c r="A20" s="8" t="s">
        <v>52</v>
      </c>
      <c r="B20" s="27" t="s">
        <v>122</v>
      </c>
      <c r="C20" s="27" t="s">
        <v>123</v>
      </c>
      <c r="D20" s="27" t="s">
        <v>124</v>
      </c>
      <c r="E20" s="10">
        <v>2.2000000000000002</v>
      </c>
      <c r="F20" s="10">
        <v>7.1</v>
      </c>
      <c r="G20" s="10">
        <v>0</v>
      </c>
      <c r="H20" s="10">
        <f t="shared" si="0"/>
        <v>9.3000000000000007</v>
      </c>
      <c r="I20" s="10">
        <v>3.1</v>
      </c>
      <c r="J20" s="10">
        <v>8.6</v>
      </c>
      <c r="K20" s="10">
        <v>0</v>
      </c>
      <c r="L20" s="10">
        <f t="shared" si="1"/>
        <v>11.7</v>
      </c>
      <c r="M20" s="28">
        <f t="shared" si="2"/>
        <v>21</v>
      </c>
    </row>
    <row r="21" spans="1:13" x14ac:dyDescent="0.3">
      <c r="A21" s="8" t="s">
        <v>55</v>
      </c>
      <c r="B21" s="27" t="s">
        <v>125</v>
      </c>
      <c r="C21" s="27" t="s">
        <v>98</v>
      </c>
      <c r="D21" s="27" t="s">
        <v>45</v>
      </c>
      <c r="E21" s="10">
        <v>2.9</v>
      </c>
      <c r="F21" s="10">
        <v>6.5</v>
      </c>
      <c r="G21" s="10">
        <v>0</v>
      </c>
      <c r="H21" s="10">
        <f t="shared" si="0"/>
        <v>9.4</v>
      </c>
      <c r="I21" s="10">
        <v>3.2</v>
      </c>
      <c r="J21" s="10">
        <v>8.1</v>
      </c>
      <c r="K21" s="10">
        <v>0</v>
      </c>
      <c r="L21" s="10">
        <f t="shared" si="1"/>
        <v>11.3</v>
      </c>
      <c r="M21" s="28">
        <f t="shared" si="2"/>
        <v>20.700000000000003</v>
      </c>
    </row>
    <row r="22" spans="1:13" x14ac:dyDescent="0.3">
      <c r="A22" s="8" t="s">
        <v>126</v>
      </c>
      <c r="B22" s="29" t="s">
        <v>127</v>
      </c>
      <c r="C22" s="29" t="s">
        <v>128</v>
      </c>
      <c r="D22" s="30" t="s">
        <v>87</v>
      </c>
      <c r="E22" s="28">
        <v>2.8</v>
      </c>
      <c r="F22" s="31">
        <v>8.0500000000000007</v>
      </c>
      <c r="G22" s="10">
        <v>0</v>
      </c>
      <c r="H22" s="10">
        <f t="shared" si="0"/>
        <v>10.850000000000001</v>
      </c>
      <c r="I22" s="10">
        <v>2.4</v>
      </c>
      <c r="J22" s="28">
        <v>7.4</v>
      </c>
      <c r="K22" s="10">
        <v>0</v>
      </c>
      <c r="L22" s="10">
        <f t="shared" si="1"/>
        <v>9.8000000000000007</v>
      </c>
      <c r="M22" s="28">
        <f t="shared" si="2"/>
        <v>20.650000000000002</v>
      </c>
    </row>
    <row r="23" spans="1:13" x14ac:dyDescent="0.3">
      <c r="A23" s="8" t="s">
        <v>126</v>
      </c>
      <c r="B23" s="29" t="s">
        <v>129</v>
      </c>
      <c r="C23" s="29" t="s">
        <v>130</v>
      </c>
      <c r="D23" s="27" t="s">
        <v>45</v>
      </c>
      <c r="E23" s="10">
        <v>2.8</v>
      </c>
      <c r="F23" s="10">
        <v>6.35</v>
      </c>
      <c r="G23" s="10">
        <v>0</v>
      </c>
      <c r="H23" s="10">
        <f t="shared" si="0"/>
        <v>9.1499999999999986</v>
      </c>
      <c r="I23" s="10">
        <v>3.1</v>
      </c>
      <c r="J23" s="10">
        <v>8.4</v>
      </c>
      <c r="K23" s="10">
        <v>0</v>
      </c>
      <c r="L23" s="10">
        <f t="shared" si="1"/>
        <v>11.5</v>
      </c>
      <c r="M23" s="28">
        <f t="shared" si="2"/>
        <v>20.65</v>
      </c>
    </row>
    <row r="24" spans="1:13" x14ac:dyDescent="0.3">
      <c r="A24" s="8" t="s">
        <v>63</v>
      </c>
      <c r="B24" s="29" t="s">
        <v>127</v>
      </c>
      <c r="C24" s="29" t="s">
        <v>131</v>
      </c>
      <c r="D24" s="30" t="s">
        <v>87</v>
      </c>
      <c r="E24" s="28">
        <v>2.8</v>
      </c>
      <c r="F24" s="31">
        <v>6.85</v>
      </c>
      <c r="G24" s="10">
        <v>0</v>
      </c>
      <c r="H24" s="10">
        <f t="shared" si="0"/>
        <v>9.6499999999999986</v>
      </c>
      <c r="I24" s="10">
        <v>3</v>
      </c>
      <c r="J24" s="28">
        <v>7.85</v>
      </c>
      <c r="K24" s="10">
        <v>0</v>
      </c>
      <c r="L24" s="10">
        <f t="shared" si="1"/>
        <v>10.85</v>
      </c>
      <c r="M24" s="28">
        <f t="shared" si="2"/>
        <v>20.5</v>
      </c>
    </row>
    <row r="25" spans="1:13" x14ac:dyDescent="0.3">
      <c r="A25" s="8" t="s">
        <v>132</v>
      </c>
      <c r="B25" s="27" t="s">
        <v>133</v>
      </c>
      <c r="C25" s="27" t="s">
        <v>134</v>
      </c>
      <c r="D25" s="27" t="s">
        <v>41</v>
      </c>
      <c r="E25" s="10">
        <v>2.6</v>
      </c>
      <c r="F25" s="10">
        <v>7.05</v>
      </c>
      <c r="G25" s="10">
        <v>0</v>
      </c>
      <c r="H25" s="10">
        <f t="shared" si="0"/>
        <v>9.65</v>
      </c>
      <c r="I25" s="10">
        <v>3.1</v>
      </c>
      <c r="J25" s="10">
        <v>7.7</v>
      </c>
      <c r="K25" s="10">
        <v>0</v>
      </c>
      <c r="L25" s="10">
        <f t="shared" si="1"/>
        <v>10.8</v>
      </c>
      <c r="M25" s="28">
        <f t="shared" si="2"/>
        <v>20.450000000000003</v>
      </c>
    </row>
    <row r="26" spans="1:13" x14ac:dyDescent="0.3">
      <c r="A26" s="8" t="s">
        <v>132</v>
      </c>
      <c r="B26" s="27" t="s">
        <v>135</v>
      </c>
      <c r="C26" s="27" t="s">
        <v>44</v>
      </c>
      <c r="D26" s="27" t="s">
        <v>76</v>
      </c>
      <c r="E26" s="10">
        <v>2.7</v>
      </c>
      <c r="F26" s="10">
        <v>6.95</v>
      </c>
      <c r="G26" s="10">
        <v>0</v>
      </c>
      <c r="H26" s="10">
        <f t="shared" si="0"/>
        <v>9.65</v>
      </c>
      <c r="I26" s="10">
        <v>3.1</v>
      </c>
      <c r="J26" s="10">
        <v>7.7</v>
      </c>
      <c r="K26" s="10">
        <v>0</v>
      </c>
      <c r="L26" s="10">
        <f t="shared" si="1"/>
        <v>10.8</v>
      </c>
      <c r="M26" s="28">
        <f t="shared" si="2"/>
        <v>20.450000000000003</v>
      </c>
    </row>
    <row r="27" spans="1:13" x14ac:dyDescent="0.3">
      <c r="A27" s="8" t="s">
        <v>77</v>
      </c>
      <c r="B27" s="27" t="s">
        <v>136</v>
      </c>
      <c r="C27" s="27" t="s">
        <v>137</v>
      </c>
      <c r="D27" s="27" t="s">
        <v>76</v>
      </c>
      <c r="E27" s="10">
        <v>2.6</v>
      </c>
      <c r="F27" s="10">
        <v>6.35</v>
      </c>
      <c r="G27" s="10">
        <v>0</v>
      </c>
      <c r="H27" s="10">
        <f t="shared" si="0"/>
        <v>8.9499999999999993</v>
      </c>
      <c r="I27" s="10">
        <v>3.2</v>
      </c>
      <c r="J27" s="10">
        <v>7.8</v>
      </c>
      <c r="K27" s="10">
        <v>0</v>
      </c>
      <c r="L27" s="10">
        <f t="shared" si="1"/>
        <v>11</v>
      </c>
      <c r="M27" s="28">
        <f t="shared" si="2"/>
        <v>19.95</v>
      </c>
    </row>
    <row r="28" spans="1:13" x14ac:dyDescent="0.3">
      <c r="A28" s="8" t="s">
        <v>138</v>
      </c>
      <c r="B28" s="29" t="s">
        <v>139</v>
      </c>
      <c r="C28" s="29" t="s">
        <v>68</v>
      </c>
      <c r="D28" s="27" t="s">
        <v>31</v>
      </c>
      <c r="E28" s="10">
        <v>2.7</v>
      </c>
      <c r="F28" s="10">
        <v>6.4</v>
      </c>
      <c r="G28" s="10">
        <v>0</v>
      </c>
      <c r="H28" s="10">
        <f t="shared" si="0"/>
        <v>9.1000000000000014</v>
      </c>
      <c r="I28" s="10">
        <v>3.2</v>
      </c>
      <c r="J28" s="10">
        <v>7.6</v>
      </c>
      <c r="K28" s="10">
        <v>0</v>
      </c>
      <c r="L28" s="10">
        <f t="shared" si="1"/>
        <v>10.8</v>
      </c>
      <c r="M28" s="28">
        <f t="shared" si="2"/>
        <v>19.900000000000002</v>
      </c>
    </row>
    <row r="29" spans="1:13" x14ac:dyDescent="0.3">
      <c r="A29" s="8" t="s">
        <v>138</v>
      </c>
      <c r="B29" s="27" t="s">
        <v>140</v>
      </c>
      <c r="C29" s="27" t="s">
        <v>141</v>
      </c>
      <c r="D29" s="27" t="s">
        <v>31</v>
      </c>
      <c r="E29" s="10">
        <v>2.1</v>
      </c>
      <c r="F29" s="10">
        <v>6.95</v>
      </c>
      <c r="G29" s="10">
        <v>0</v>
      </c>
      <c r="H29" s="10">
        <f t="shared" si="0"/>
        <v>9.0500000000000007</v>
      </c>
      <c r="I29" s="10">
        <v>3.1</v>
      </c>
      <c r="J29" s="10">
        <v>7.75</v>
      </c>
      <c r="K29" s="10">
        <v>0</v>
      </c>
      <c r="L29" s="10">
        <f t="shared" si="1"/>
        <v>10.85</v>
      </c>
      <c r="M29" s="28">
        <f t="shared" si="2"/>
        <v>19.899999999999999</v>
      </c>
    </row>
    <row r="30" spans="1:13" x14ac:dyDescent="0.3">
      <c r="A30" s="8" t="s">
        <v>138</v>
      </c>
      <c r="B30" s="27" t="s">
        <v>142</v>
      </c>
      <c r="C30" s="27" t="s">
        <v>143</v>
      </c>
      <c r="D30" s="27" t="s">
        <v>45</v>
      </c>
      <c r="E30" s="10">
        <v>2.8</v>
      </c>
      <c r="F30" s="10">
        <v>6.05</v>
      </c>
      <c r="G30" s="10">
        <v>0</v>
      </c>
      <c r="H30" s="10">
        <f t="shared" si="0"/>
        <v>8.85</v>
      </c>
      <c r="I30" s="10">
        <v>3.1</v>
      </c>
      <c r="J30" s="10">
        <v>7.95</v>
      </c>
      <c r="K30" s="10">
        <v>0</v>
      </c>
      <c r="L30" s="10">
        <f t="shared" si="1"/>
        <v>11.05</v>
      </c>
      <c r="M30" s="28">
        <f t="shared" si="2"/>
        <v>19.899999999999999</v>
      </c>
    </row>
    <row r="31" spans="1:13" x14ac:dyDescent="0.3">
      <c r="A31" s="8" t="s">
        <v>144</v>
      </c>
      <c r="B31" s="29" t="s">
        <v>145</v>
      </c>
      <c r="C31" s="29" t="s">
        <v>54</v>
      </c>
      <c r="D31" s="27" t="s">
        <v>76</v>
      </c>
      <c r="E31" s="10">
        <v>2.7</v>
      </c>
      <c r="F31" s="10">
        <v>7.35</v>
      </c>
      <c r="G31" s="10">
        <v>0</v>
      </c>
      <c r="H31" s="10">
        <f t="shared" si="0"/>
        <v>10.050000000000001</v>
      </c>
      <c r="I31" s="10">
        <v>3.1</v>
      </c>
      <c r="J31" s="10">
        <v>6.7</v>
      </c>
      <c r="K31" s="10">
        <v>0</v>
      </c>
      <c r="L31" s="10">
        <f t="shared" si="1"/>
        <v>9.8000000000000007</v>
      </c>
      <c r="M31" s="28">
        <f t="shared" si="2"/>
        <v>19.850000000000001</v>
      </c>
    </row>
    <row r="32" spans="1:13" x14ac:dyDescent="0.3">
      <c r="A32" s="8" t="s">
        <v>146</v>
      </c>
      <c r="B32" s="27" t="s">
        <v>53</v>
      </c>
      <c r="C32" s="27" t="s">
        <v>147</v>
      </c>
      <c r="D32" s="27" t="s">
        <v>45</v>
      </c>
      <c r="E32" s="10">
        <v>2.8</v>
      </c>
      <c r="F32" s="10">
        <v>6</v>
      </c>
      <c r="G32" s="10">
        <v>0</v>
      </c>
      <c r="H32" s="10">
        <f t="shared" si="0"/>
        <v>8.8000000000000007</v>
      </c>
      <c r="I32" s="10">
        <v>3.1</v>
      </c>
      <c r="J32" s="10">
        <v>7.8</v>
      </c>
      <c r="K32" s="10">
        <v>0</v>
      </c>
      <c r="L32" s="10">
        <f t="shared" si="1"/>
        <v>10.9</v>
      </c>
      <c r="M32" s="28">
        <f t="shared" si="2"/>
        <v>19.700000000000003</v>
      </c>
    </row>
    <row r="33" spans="1:13" x14ac:dyDescent="0.3">
      <c r="A33" s="8" t="s">
        <v>148</v>
      </c>
      <c r="B33" s="29" t="s">
        <v>149</v>
      </c>
      <c r="C33" s="29" t="s">
        <v>150</v>
      </c>
      <c r="D33" s="30" t="s">
        <v>87</v>
      </c>
      <c r="E33" s="28">
        <v>2.2999999999999998</v>
      </c>
      <c r="F33" s="28">
        <v>6</v>
      </c>
      <c r="G33" s="10">
        <v>0</v>
      </c>
      <c r="H33" s="10">
        <f t="shared" si="0"/>
        <v>8.3000000000000007</v>
      </c>
      <c r="I33" s="10">
        <v>3</v>
      </c>
      <c r="J33" s="28">
        <v>8.1999999999999993</v>
      </c>
      <c r="K33" s="10">
        <v>0</v>
      </c>
      <c r="L33" s="10">
        <f t="shared" si="1"/>
        <v>11.2</v>
      </c>
      <c r="M33" s="28">
        <f t="shared" si="2"/>
        <v>19.5</v>
      </c>
    </row>
    <row r="34" spans="1:13" x14ac:dyDescent="0.3">
      <c r="A34" s="8" t="s">
        <v>151</v>
      </c>
      <c r="B34" s="27" t="s">
        <v>152</v>
      </c>
      <c r="C34" s="27" t="s">
        <v>153</v>
      </c>
      <c r="D34" s="27" t="s">
        <v>76</v>
      </c>
      <c r="E34" s="10">
        <v>2.8</v>
      </c>
      <c r="F34" s="10">
        <v>5.9</v>
      </c>
      <c r="G34" s="10">
        <v>0</v>
      </c>
      <c r="H34" s="10">
        <f t="shared" si="0"/>
        <v>8.6999999999999993</v>
      </c>
      <c r="I34" s="10">
        <v>3.1</v>
      </c>
      <c r="J34" s="10">
        <v>7.5</v>
      </c>
      <c r="K34" s="10">
        <v>0</v>
      </c>
      <c r="L34" s="10">
        <f t="shared" si="1"/>
        <v>10.6</v>
      </c>
      <c r="M34" s="28">
        <f t="shared" si="2"/>
        <v>19.299999999999997</v>
      </c>
    </row>
    <row r="35" spans="1:13" x14ac:dyDescent="0.3">
      <c r="A35" s="8" t="s">
        <v>154</v>
      </c>
      <c r="B35" s="27" t="s">
        <v>155</v>
      </c>
      <c r="C35" s="27" t="s">
        <v>40</v>
      </c>
      <c r="D35" s="27" t="s">
        <v>45</v>
      </c>
      <c r="E35" s="10">
        <v>2.6</v>
      </c>
      <c r="F35" s="10">
        <v>5.9</v>
      </c>
      <c r="G35" s="10">
        <v>0</v>
      </c>
      <c r="H35" s="10">
        <f t="shared" si="0"/>
        <v>8.5</v>
      </c>
      <c r="I35" s="10">
        <v>3.1</v>
      </c>
      <c r="J35" s="10">
        <v>7.3</v>
      </c>
      <c r="K35" s="10">
        <v>0</v>
      </c>
      <c r="L35" s="10">
        <f t="shared" si="1"/>
        <v>10.4</v>
      </c>
      <c r="M35" s="28">
        <f t="shared" si="2"/>
        <v>18.899999999999999</v>
      </c>
    </row>
    <row r="36" spans="1:13" x14ac:dyDescent="0.3">
      <c r="A36" s="8" t="s">
        <v>156</v>
      </c>
      <c r="B36" s="27" t="s">
        <v>157</v>
      </c>
      <c r="C36" s="27" t="s">
        <v>158</v>
      </c>
      <c r="D36" s="27" t="s">
        <v>45</v>
      </c>
      <c r="E36" s="10">
        <v>2.2000000000000002</v>
      </c>
      <c r="F36" s="10">
        <v>6.3</v>
      </c>
      <c r="G36" s="10">
        <v>0</v>
      </c>
      <c r="H36" s="10">
        <f t="shared" si="0"/>
        <v>8.5</v>
      </c>
      <c r="I36" s="10">
        <v>2.8</v>
      </c>
      <c r="J36" s="10">
        <v>7.2</v>
      </c>
      <c r="K36" s="10">
        <v>0</v>
      </c>
      <c r="L36" s="10">
        <f t="shared" si="1"/>
        <v>10</v>
      </c>
      <c r="M36" s="28">
        <f t="shared" si="2"/>
        <v>18.5</v>
      </c>
    </row>
    <row r="37" spans="1:13" x14ac:dyDescent="0.3">
      <c r="A37" s="8" t="s">
        <v>159</v>
      </c>
      <c r="B37" s="27" t="s">
        <v>160</v>
      </c>
      <c r="C37" s="27" t="s">
        <v>161</v>
      </c>
      <c r="D37" s="27" t="s">
        <v>45</v>
      </c>
      <c r="E37" s="10">
        <v>1.9</v>
      </c>
      <c r="F37" s="10">
        <v>7.25</v>
      </c>
      <c r="G37" s="10">
        <v>4</v>
      </c>
      <c r="H37" s="10">
        <f t="shared" si="0"/>
        <v>5.15</v>
      </c>
      <c r="I37" s="10">
        <v>3.1</v>
      </c>
      <c r="J37" s="10">
        <v>8.6999999999999993</v>
      </c>
      <c r="K37" s="10">
        <v>0</v>
      </c>
      <c r="L37" s="10">
        <f t="shared" si="1"/>
        <v>11.799999999999999</v>
      </c>
      <c r="M37" s="28">
        <f t="shared" si="2"/>
        <v>16.95</v>
      </c>
    </row>
  </sheetData>
  <mergeCells count="12">
    <mergeCell ref="I8:L8"/>
    <mergeCell ref="M8:M9"/>
    <mergeCell ref="J1:M1"/>
    <mergeCell ref="A3:M3"/>
    <mergeCell ref="A4:M4"/>
    <mergeCell ref="A5:M5"/>
    <mergeCell ref="A6:M6"/>
    <mergeCell ref="A8:A9"/>
    <mergeCell ref="B8:B9"/>
    <mergeCell ref="C8:C9"/>
    <mergeCell ref="D8:D9"/>
    <mergeCell ref="E8:H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_1</vt:lpstr>
      <vt:lpstr>_2</vt:lpstr>
      <vt:lpstr>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2016-10-02T18:03:51Z</dcterms:modified>
</cp:coreProperties>
</file>