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activeTab="4"/>
  </bookViews>
  <sheets>
    <sheet name="917_VS1" sheetId="1" r:id="rId1"/>
    <sheet name="919_VS2-starsi" sheetId="2" r:id="rId2"/>
    <sheet name="918_VS2-mladsi" sheetId="3" r:id="rId3"/>
    <sheet name="920_VS3" sheetId="4" r:id="rId4"/>
    <sheet name="921_VS4" sheetId="5" r:id="rId5"/>
    <sheet name="rozhodci" sheetId="6" r:id="rId6"/>
    <sheet name="poznamky" sheetId="7" r:id="rId7"/>
  </sheets>
  <calcPr calcId="145621"/>
</workbook>
</file>

<file path=xl/calcChain.xml><?xml version="1.0" encoding="utf-8"?>
<calcChain xmlns="http://schemas.openxmlformats.org/spreadsheetml/2006/main">
  <c r="AE9" i="5" l="1"/>
  <c r="AA9" i="5"/>
  <c r="W9" i="5"/>
  <c r="S9" i="5"/>
  <c r="AF9" i="5" s="1"/>
  <c r="O9" i="5"/>
  <c r="K9" i="5"/>
  <c r="AE8" i="5"/>
  <c r="AA8" i="5"/>
  <c r="W8" i="5"/>
  <c r="S8" i="5"/>
  <c r="O8" i="5"/>
  <c r="K8" i="5"/>
  <c r="AF8" i="5" s="1"/>
  <c r="AE7" i="5"/>
  <c r="AA7" i="5"/>
  <c r="W7" i="5"/>
  <c r="S7" i="5"/>
  <c r="O7" i="5"/>
  <c r="K7" i="5"/>
  <c r="AF7" i="5" s="1"/>
  <c r="AE14" i="4"/>
  <c r="AA14" i="4"/>
  <c r="W14" i="4"/>
  <c r="S14" i="4"/>
  <c r="O14" i="4"/>
  <c r="K14" i="4"/>
  <c r="AF14" i="4" s="1"/>
  <c r="AE13" i="4"/>
  <c r="AA13" i="4"/>
  <c r="W13" i="4"/>
  <c r="S13" i="4"/>
  <c r="O13" i="4"/>
  <c r="K13" i="4"/>
  <c r="AE12" i="4"/>
  <c r="AA12" i="4"/>
  <c r="W12" i="4"/>
  <c r="S12" i="4"/>
  <c r="O12" i="4"/>
  <c r="K12" i="4"/>
  <c r="AE11" i="4"/>
  <c r="AA11" i="4"/>
  <c r="W11" i="4"/>
  <c r="S11" i="4"/>
  <c r="O11" i="4"/>
  <c r="K11" i="4"/>
  <c r="AE10" i="4"/>
  <c r="AA10" i="4"/>
  <c r="W10" i="4"/>
  <c r="S10" i="4"/>
  <c r="O10" i="4"/>
  <c r="K10" i="4"/>
  <c r="AE9" i="4"/>
  <c r="AA9" i="4"/>
  <c r="W9" i="4"/>
  <c r="S9" i="4"/>
  <c r="AF9" i="4" s="1"/>
  <c r="O9" i="4"/>
  <c r="K9" i="4"/>
  <c r="AE8" i="4"/>
  <c r="AA8" i="4"/>
  <c r="W8" i="4"/>
  <c r="S8" i="4"/>
  <c r="O8" i="4"/>
  <c r="AF8" i="4" s="1"/>
  <c r="K8" i="4"/>
  <c r="AE7" i="4"/>
  <c r="AA7" i="4"/>
  <c r="W7" i="4"/>
  <c r="S7" i="4"/>
  <c r="O7" i="4"/>
  <c r="K7" i="4"/>
  <c r="AF7" i="4" s="1"/>
  <c r="AE10" i="3"/>
  <c r="AA10" i="3"/>
  <c r="W10" i="3"/>
  <c r="S10" i="3"/>
  <c r="O10" i="3"/>
  <c r="K10" i="3"/>
  <c r="AF10" i="3" s="1"/>
  <c r="AE9" i="3"/>
  <c r="AA9" i="3"/>
  <c r="W9" i="3"/>
  <c r="S9" i="3"/>
  <c r="O9" i="3"/>
  <c r="K9" i="3"/>
  <c r="AF9" i="3" s="1"/>
  <c r="AE8" i="3"/>
  <c r="AA8" i="3"/>
  <c r="W8" i="3"/>
  <c r="S8" i="3"/>
  <c r="O8" i="3"/>
  <c r="K8" i="3"/>
  <c r="AF8" i="3" s="1"/>
  <c r="AF7" i="3"/>
  <c r="AE7" i="3"/>
  <c r="AA7" i="3"/>
  <c r="W7" i="3"/>
  <c r="S7" i="3"/>
  <c r="O7" i="3"/>
  <c r="K7" i="3"/>
  <c r="AE19" i="1"/>
  <c r="AF19" i="1" s="1"/>
  <c r="AA19" i="1"/>
  <c r="W19" i="1"/>
  <c r="S19" i="1"/>
  <c r="O19" i="1"/>
  <c r="AE18" i="1"/>
  <c r="AA18" i="1"/>
  <c r="W18" i="1"/>
  <c r="S18" i="1"/>
  <c r="O18" i="1"/>
  <c r="AF18" i="1" s="1"/>
  <c r="K18" i="1"/>
  <c r="AE17" i="1"/>
  <c r="AA17" i="1"/>
  <c r="W17" i="1"/>
  <c r="S17" i="1"/>
  <c r="O17" i="1"/>
  <c r="K17" i="1"/>
  <c r="AF17" i="1" s="1"/>
  <c r="AE16" i="1"/>
  <c r="AA16" i="1"/>
  <c r="W16" i="1"/>
  <c r="S16" i="1"/>
  <c r="O16" i="1"/>
  <c r="K16" i="1"/>
  <c r="AF16" i="1" s="1"/>
  <c r="AE15" i="1"/>
  <c r="AA15" i="1"/>
  <c r="W15" i="1"/>
  <c r="S15" i="1"/>
  <c r="O15" i="1"/>
  <c r="K15" i="1"/>
  <c r="AF15" i="1" s="1"/>
  <c r="AE14" i="1"/>
  <c r="AA14" i="1"/>
  <c r="W14" i="1"/>
  <c r="S14" i="1"/>
  <c r="O14" i="1"/>
  <c r="K14" i="1"/>
  <c r="AF14" i="1" s="1"/>
  <c r="AF13" i="1"/>
  <c r="AE13" i="1"/>
  <c r="AA13" i="1"/>
  <c r="W13" i="1"/>
  <c r="S13" i="1"/>
  <c r="O13" i="1"/>
  <c r="K13" i="1"/>
  <c r="AA12" i="1"/>
  <c r="W12" i="1"/>
  <c r="S12" i="1"/>
  <c r="AF12" i="1" s="1"/>
  <c r="O12" i="1"/>
  <c r="K12" i="1"/>
  <c r="AA11" i="1"/>
  <c r="W11" i="1"/>
  <c r="S11" i="1"/>
  <c r="O11" i="1"/>
  <c r="K11" i="1"/>
  <c r="AF11" i="1" s="1"/>
  <c r="AA10" i="1"/>
  <c r="W10" i="1"/>
  <c r="S10" i="1"/>
  <c r="O10" i="1"/>
  <c r="K10" i="1"/>
  <c r="AF10" i="1" s="1"/>
  <c r="AA9" i="1"/>
  <c r="W9" i="1"/>
  <c r="S9" i="1"/>
  <c r="O9" i="1"/>
  <c r="K9" i="1"/>
  <c r="AF9" i="1" s="1"/>
  <c r="AA8" i="1"/>
  <c r="W8" i="1"/>
  <c r="S8" i="1"/>
  <c r="AF8" i="1" s="1"/>
  <c r="O8" i="1"/>
  <c r="K8" i="1"/>
  <c r="AE7" i="1"/>
  <c r="AA7" i="1"/>
  <c r="W7" i="1"/>
  <c r="S7" i="1"/>
  <c r="O7" i="1"/>
  <c r="AF7" i="1" s="1"/>
  <c r="K7" i="1"/>
  <c r="AF11" i="4" l="1"/>
  <c r="AF10" i="4"/>
  <c r="AF13" i="4"/>
  <c r="AF12" i="4"/>
</calcChain>
</file>

<file path=xl/sharedStrings.xml><?xml version="1.0" encoding="utf-8"?>
<sst xmlns="http://schemas.openxmlformats.org/spreadsheetml/2006/main" count="279" uniqueCount="68">
  <si>
    <t>Přebor Středočeský kraj SGM</t>
  </si>
  <si>
    <t>16.11.2016</t>
  </si>
  <si>
    <t>VS1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</si>
  <si>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</si>
  <si>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</si>
  <si>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</si>
  <si>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</si>
  <si>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</si>
  <si>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</si>
  <si>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</si>
  <si>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</si>
  <si>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</si>
  <si>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</si>
  <si>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</si>
  <si>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</si>
  <si>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</si>
  <si>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</si>
  <si>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</si>
  <si>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</si>
  <si>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</si>
  <si>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</si>
  <si>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</si>
  <si>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Šmolík Jakub</t>
  </si>
  <si>
    <t>TJ Sokol Kladno</t>
  </si>
  <si>
    <t>Podpěra T., Přibyl S.</t>
  </si>
  <si>
    <t>Kusák Jan</t>
  </si>
  <si>
    <t>Taftl Martin</t>
  </si>
  <si>
    <t>Procházka Stanislav</t>
  </si>
  <si>
    <t>Pecha Radek</t>
  </si>
  <si>
    <t>TJ Sokol Kolín</t>
  </si>
  <si>
    <t>Sauer Lukáš</t>
  </si>
  <si>
    <t>Trešl Matěj</t>
  </si>
  <si>
    <t>MUDr. Zmeškal Miroslav</t>
  </si>
  <si>
    <t xml:space="preserve"> </t>
  </si>
  <si>
    <t>Šmolík Matěj</t>
  </si>
  <si>
    <t>Větrovský Matěj</t>
  </si>
  <si>
    <t>TJ Sokol Poděbrady</t>
  </si>
  <si>
    <t>Podpěra T., Podpěra J.</t>
  </si>
  <si>
    <t>Knop Karel</t>
  </si>
  <si>
    <t>Lokvenc Tobiáš</t>
  </si>
  <si>
    <t>Kubíček Štěpán</t>
  </si>
  <si>
    <t>Šulc Marek</t>
  </si>
  <si>
    <t>Palivec Kryštof</t>
  </si>
  <si>
    <t>VS2-starší</t>
  </si>
  <si>
    <t>VS2-mladší</t>
  </si>
  <si>
    <t>Trousil Tadeáš</t>
  </si>
  <si>
    <t>Hammadi Azíz</t>
  </si>
  <si>
    <t>Lukeš Jan</t>
  </si>
  <si>
    <t>Taftl M.</t>
  </si>
  <si>
    <t>Fárka Filip</t>
  </si>
  <si>
    <t>VS3</t>
  </si>
  <si>
    <t>Scholz Tobiáš</t>
  </si>
  <si>
    <t>Hubálek Jan</t>
  </si>
  <si>
    <t>Mihál Mario</t>
  </si>
  <si>
    <t>Szabó Daniel</t>
  </si>
  <si>
    <t>Taftl M., Kocián V.</t>
  </si>
  <si>
    <t>Smetana Sebastián</t>
  </si>
  <si>
    <t>Taftl M., Kocián V.,</t>
  </si>
  <si>
    <t>Vogl Štěpán</t>
  </si>
  <si>
    <t>Neumann Antonín</t>
  </si>
  <si>
    <t>Bělohlávek Adam</t>
  </si>
  <si>
    <t>VS4</t>
  </si>
  <si>
    <t>Pulda Štěpán</t>
  </si>
  <si>
    <t>Malec Zbyněk</t>
  </si>
  <si>
    <t>Podpěra T.</t>
  </si>
  <si>
    <t>Bega David</t>
  </si>
  <si>
    <t>poznámka</t>
  </si>
  <si>
    <t>oddil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</si>
</sst>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/>
    </xf>
    <xf numFmtId="0" fontId="0" fillId="0" borderId="2" xfId="0" applyFont="1" applyBorder="1" applyAlignment="1"/>
    <xf numFmtId="49" fontId="2" fillId="2" borderId="3" xfId="0" applyNumberFormat="1" applyFont="1" applyFill="1" applyBorder="1" applyAlignment="1"/>
    <xf numFmtId="49" fontId="2" fillId="2" borderId="4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0" fillId="0" borderId="6" xfId="0" applyFont="1" applyBorder="1" applyAlignment="1"/>
    <xf numFmtId="0" fontId="0" fillId="0" borderId="1" xfId="0" applyNumberFormat="1" applyFont="1" applyBorder="1" applyAlignment="1"/>
    <xf numFmtId="49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2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6" xfId="0" applyNumberFormat="1" applyFont="1" applyBorder="1" applyAlignment="1"/>
    <xf numFmtId="49" fontId="0" fillId="0" borderId="6" xfId="0" applyNumberFormat="1" applyFont="1" applyBorder="1" applyAlignment="1"/>
    <xf numFmtId="164" fontId="0" fillId="0" borderId="6" xfId="0" applyNumberFormat="1" applyFont="1" applyBorder="1" applyAlignment="1"/>
    <xf numFmtId="164" fontId="2" fillId="0" borderId="6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0" borderId="1" xfId="0" applyNumberFormat="1" applyFont="1" applyBorder="1" applyAlignment="1">
      <alignment horizontal="left"/>
    </xf>
    <xf numFmtId="0" fontId="0" fillId="0" borderId="7" xfId="0" applyFont="1" applyBorder="1" applyAlignment="1"/>
    <xf numFmtId="0" fontId="0" fillId="0" borderId="0" xfId="0" applyNumberFormat="1" applyFont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activeCell="G14" sqref="G14"/>
    </sheetView>
  </sheetViews>
  <sheetFormatPr defaultColWidth="8.85546875" defaultRowHeight="15" customHeight="1" x14ac:dyDescent="0.25"/>
  <cols>
    <col min="1" max="3" width="10" style="1" customWidth="1"/>
    <col min="4" max="4" width="18" style="1" customWidth="1"/>
    <col min="5" max="5" width="8" style="1" customWidth="1"/>
    <col min="6" max="6" width="18.85546875" style="1" customWidth="1"/>
    <col min="7" max="7" width="23.7109375" style="1" customWidth="1"/>
    <col min="8" max="10" width="7" style="1" customWidth="1"/>
    <col min="11" max="11" width="8" style="1" customWidth="1"/>
    <col min="12" max="14" width="7" style="1" customWidth="1"/>
    <col min="15" max="15" width="8" style="1" customWidth="1"/>
    <col min="16" max="18" width="7" style="1" customWidth="1"/>
    <col min="19" max="19" width="8" style="1" customWidth="1"/>
    <col min="20" max="22" width="7" style="1" customWidth="1"/>
    <col min="23" max="23" width="8" style="1" customWidth="1"/>
    <col min="24" max="26" width="7" style="1" customWidth="1"/>
    <col min="27" max="27" width="8" style="1" customWidth="1"/>
    <col min="28" max="30" width="7" style="1" customWidth="1"/>
    <col min="31" max="32" width="8" style="1" customWidth="1"/>
    <col min="33" max="34" width="30" style="1" customWidth="1"/>
    <col min="35" max="256" width="8.85546875" style="1" customWidth="1"/>
  </cols>
  <sheetData>
    <row r="1" spans="1:34" ht="18.75" customHeight="1" x14ac:dyDescent="0.3">
      <c r="A1" s="2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3">
      <c r="A2" s="2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.75" customHeight="1" x14ac:dyDescent="0.3">
      <c r="A3" s="2"/>
      <c r="B3" s="2"/>
      <c r="C3" s="2"/>
      <c r="D3" s="3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8" customHeigh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10</v>
      </c>
      <c r="M5" s="6" t="s">
        <v>11</v>
      </c>
      <c r="N5" s="6" t="s">
        <v>12</v>
      </c>
      <c r="O5" s="6" t="s">
        <v>14</v>
      </c>
      <c r="P5" s="6" t="s">
        <v>10</v>
      </c>
      <c r="Q5" s="6" t="s">
        <v>11</v>
      </c>
      <c r="R5" s="6" t="s">
        <v>12</v>
      </c>
      <c r="S5" s="6" t="s">
        <v>15</v>
      </c>
      <c r="T5" s="6" t="s">
        <v>10</v>
      </c>
      <c r="U5" s="6" t="s">
        <v>11</v>
      </c>
      <c r="V5" s="6" t="s">
        <v>12</v>
      </c>
      <c r="W5" s="6" t="s">
        <v>16</v>
      </c>
      <c r="X5" s="6" t="s">
        <v>10</v>
      </c>
      <c r="Y5" s="6" t="s">
        <v>11</v>
      </c>
      <c r="Z5" s="6" t="s">
        <v>12</v>
      </c>
      <c r="AA5" s="6" t="s">
        <v>17</v>
      </c>
      <c r="AB5" s="6" t="s">
        <v>10</v>
      </c>
      <c r="AC5" s="6" t="s">
        <v>11</v>
      </c>
      <c r="AD5" s="6" t="s">
        <v>12</v>
      </c>
      <c r="AE5" s="6" t="s">
        <v>18</v>
      </c>
      <c r="AF5" s="6" t="s">
        <v>19</v>
      </c>
      <c r="AG5" s="6" t="s">
        <v>20</v>
      </c>
      <c r="AH5" s="7" t="s">
        <v>21</v>
      </c>
    </row>
    <row r="6" spans="1:34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5" customHeight="1" x14ac:dyDescent="0.25">
      <c r="A7" s="2"/>
      <c r="B7" s="9">
        <v>995620</v>
      </c>
      <c r="C7" s="9">
        <v>9879</v>
      </c>
      <c r="D7" s="10" t="s">
        <v>22</v>
      </c>
      <c r="E7" s="9">
        <v>2007</v>
      </c>
      <c r="F7" s="10" t="s">
        <v>23</v>
      </c>
      <c r="G7" s="10" t="s">
        <v>37</v>
      </c>
      <c r="H7" s="11">
        <v>0.5</v>
      </c>
      <c r="I7" s="11">
        <v>9.4</v>
      </c>
      <c r="J7" s="11">
        <v>0</v>
      </c>
      <c r="K7" s="12">
        <f t="shared" ref="K7:K18" si="0">H7+I7-J7</f>
        <v>9.9</v>
      </c>
      <c r="L7" s="11">
        <v>0.5</v>
      </c>
      <c r="M7" s="11">
        <v>9.4</v>
      </c>
      <c r="N7" s="11">
        <v>0</v>
      </c>
      <c r="O7" s="12">
        <f t="shared" ref="O7:O19" si="1">L7+M7-N7</f>
        <v>9.9</v>
      </c>
      <c r="P7" s="11">
        <v>0</v>
      </c>
      <c r="Q7" s="11">
        <v>9.6999999999999993</v>
      </c>
      <c r="R7" s="11">
        <v>0</v>
      </c>
      <c r="S7" s="12">
        <f t="shared" ref="S7:S19" si="2">P7+Q7-R7</f>
        <v>9.6999999999999993</v>
      </c>
      <c r="T7" s="11">
        <v>0</v>
      </c>
      <c r="U7" s="11">
        <v>9.85</v>
      </c>
      <c r="V7" s="11">
        <v>0</v>
      </c>
      <c r="W7" s="12">
        <f t="shared" ref="W7:W19" si="3">T7+U7-V7</f>
        <v>9.85</v>
      </c>
      <c r="X7" s="11">
        <v>0.5</v>
      </c>
      <c r="Y7" s="11">
        <v>9.6</v>
      </c>
      <c r="Z7" s="11">
        <v>0</v>
      </c>
      <c r="AA7" s="12">
        <f t="shared" ref="AA7:AA19" si="4">X7+Y7-Z7</f>
        <v>10.1</v>
      </c>
      <c r="AB7" s="11">
        <v>0.5</v>
      </c>
      <c r="AC7" s="11">
        <v>9.5</v>
      </c>
      <c r="AD7" s="11">
        <v>0</v>
      </c>
      <c r="AE7" s="12">
        <f>AB7+AC7-AD7</f>
        <v>10</v>
      </c>
      <c r="AF7" s="12">
        <f t="shared" ref="AF7:AF19" si="5">K7+O7+S7+W7+AA7+AE7</f>
        <v>59.45</v>
      </c>
      <c r="AG7" s="2"/>
      <c r="AH7" s="2"/>
    </row>
    <row r="8" spans="1:34" ht="15" customHeight="1" x14ac:dyDescent="0.25">
      <c r="A8" s="2"/>
      <c r="B8" s="9">
        <v>511315</v>
      </c>
      <c r="C8" s="9">
        <v>9879</v>
      </c>
      <c r="D8" s="10" t="s">
        <v>25</v>
      </c>
      <c r="E8" s="9">
        <v>2007</v>
      </c>
      <c r="F8" s="10" t="s">
        <v>23</v>
      </c>
      <c r="G8" s="10" t="s">
        <v>37</v>
      </c>
      <c r="H8" s="11">
        <v>0.5</v>
      </c>
      <c r="I8" s="11">
        <v>9.4</v>
      </c>
      <c r="J8" s="11">
        <v>0</v>
      </c>
      <c r="K8" s="12">
        <f t="shared" si="0"/>
        <v>9.9</v>
      </c>
      <c r="L8" s="11">
        <v>0.5</v>
      </c>
      <c r="M8" s="11">
        <v>9.4</v>
      </c>
      <c r="N8" s="11">
        <v>0</v>
      </c>
      <c r="O8" s="12">
        <f t="shared" si="1"/>
        <v>9.9</v>
      </c>
      <c r="P8" s="11">
        <v>0</v>
      </c>
      <c r="Q8" s="11">
        <v>9.6</v>
      </c>
      <c r="R8" s="11">
        <v>0</v>
      </c>
      <c r="S8" s="12">
        <f t="shared" si="2"/>
        <v>9.6</v>
      </c>
      <c r="T8" s="11">
        <v>0</v>
      </c>
      <c r="U8" s="11">
        <v>10</v>
      </c>
      <c r="V8" s="11">
        <v>0</v>
      </c>
      <c r="W8" s="12">
        <f t="shared" si="3"/>
        <v>10</v>
      </c>
      <c r="X8" s="11">
        <v>0.5</v>
      </c>
      <c r="Y8" s="11">
        <v>8.8000000000000007</v>
      </c>
      <c r="Z8" s="11">
        <v>0</v>
      </c>
      <c r="AA8" s="12">
        <f t="shared" si="4"/>
        <v>9.3000000000000007</v>
      </c>
      <c r="AB8" s="11">
        <v>0.5</v>
      </c>
      <c r="AC8" s="11">
        <v>9.85</v>
      </c>
      <c r="AD8" s="11">
        <v>0</v>
      </c>
      <c r="AE8" s="12">
        <v>10.35</v>
      </c>
      <c r="AF8" s="12">
        <f t="shared" si="5"/>
        <v>59.050000000000004</v>
      </c>
      <c r="AG8" s="2"/>
      <c r="AH8" s="2"/>
    </row>
    <row r="9" spans="1:34" ht="15" customHeight="1" x14ac:dyDescent="0.25">
      <c r="A9" s="2"/>
      <c r="B9" s="9">
        <v>314654</v>
      </c>
      <c r="C9" s="9">
        <v>9879</v>
      </c>
      <c r="D9" s="10" t="s">
        <v>27</v>
      </c>
      <c r="E9" s="9">
        <v>2007</v>
      </c>
      <c r="F9" s="10" t="s">
        <v>23</v>
      </c>
      <c r="G9" s="10" t="s">
        <v>37</v>
      </c>
      <c r="H9" s="11">
        <v>0.5</v>
      </c>
      <c r="I9" s="11">
        <v>9.1999999999999993</v>
      </c>
      <c r="J9" s="11">
        <v>0</v>
      </c>
      <c r="K9" s="12">
        <f t="shared" si="0"/>
        <v>9.6999999999999993</v>
      </c>
      <c r="L9" s="11">
        <v>0.5</v>
      </c>
      <c r="M9" s="11">
        <v>9.6</v>
      </c>
      <c r="N9" s="11">
        <v>0</v>
      </c>
      <c r="O9" s="12">
        <f t="shared" si="1"/>
        <v>10.1</v>
      </c>
      <c r="P9" s="11">
        <v>0</v>
      </c>
      <c r="Q9" s="11">
        <v>9.5</v>
      </c>
      <c r="R9" s="11">
        <v>0</v>
      </c>
      <c r="S9" s="12">
        <f t="shared" si="2"/>
        <v>9.5</v>
      </c>
      <c r="T9" s="11">
        <v>0</v>
      </c>
      <c r="U9" s="11">
        <v>9.75</v>
      </c>
      <c r="V9" s="11">
        <v>0</v>
      </c>
      <c r="W9" s="12">
        <f t="shared" si="3"/>
        <v>9.75</v>
      </c>
      <c r="X9" s="11">
        <v>0.5</v>
      </c>
      <c r="Y9" s="11">
        <v>9.6999999999999993</v>
      </c>
      <c r="Z9" s="11">
        <v>0</v>
      </c>
      <c r="AA9" s="12">
        <f t="shared" si="4"/>
        <v>10.199999999999999</v>
      </c>
      <c r="AB9" s="11">
        <v>0.5</v>
      </c>
      <c r="AC9" s="11">
        <v>8.75</v>
      </c>
      <c r="AD9" s="11">
        <v>0</v>
      </c>
      <c r="AE9" s="12">
        <v>9.25</v>
      </c>
      <c r="AF9" s="12">
        <f t="shared" si="5"/>
        <v>58.5</v>
      </c>
      <c r="AG9" s="2"/>
      <c r="AH9" s="2"/>
    </row>
    <row r="10" spans="1:34" ht="15" customHeight="1" x14ac:dyDescent="0.25">
      <c r="A10" s="2"/>
      <c r="B10" s="9">
        <v>560748</v>
      </c>
      <c r="C10" s="9">
        <v>3980</v>
      </c>
      <c r="D10" s="10" t="s">
        <v>28</v>
      </c>
      <c r="E10" s="9">
        <v>2007</v>
      </c>
      <c r="F10" s="10" t="s">
        <v>29</v>
      </c>
      <c r="G10" s="10" t="s">
        <v>26</v>
      </c>
      <c r="H10" s="11">
        <v>0.5</v>
      </c>
      <c r="I10" s="11">
        <v>8.8000000000000007</v>
      </c>
      <c r="J10" s="11">
        <v>0</v>
      </c>
      <c r="K10" s="12">
        <f t="shared" si="0"/>
        <v>9.3000000000000007</v>
      </c>
      <c r="L10" s="11">
        <v>0.5</v>
      </c>
      <c r="M10" s="11">
        <v>9</v>
      </c>
      <c r="N10" s="11">
        <v>0</v>
      </c>
      <c r="O10" s="12">
        <f t="shared" si="1"/>
        <v>9.5</v>
      </c>
      <c r="P10" s="11">
        <v>0</v>
      </c>
      <c r="Q10" s="11">
        <v>8.5</v>
      </c>
      <c r="R10" s="11">
        <v>0</v>
      </c>
      <c r="S10" s="12">
        <f t="shared" si="2"/>
        <v>8.5</v>
      </c>
      <c r="T10" s="11">
        <v>0</v>
      </c>
      <c r="U10" s="11">
        <v>9.6999999999999993</v>
      </c>
      <c r="V10" s="11">
        <v>0</v>
      </c>
      <c r="W10" s="12">
        <f t="shared" si="3"/>
        <v>9.6999999999999993</v>
      </c>
      <c r="X10" s="11">
        <v>0.5</v>
      </c>
      <c r="Y10" s="11">
        <v>9.5</v>
      </c>
      <c r="Z10" s="11">
        <v>0</v>
      </c>
      <c r="AA10" s="12">
        <f t="shared" si="4"/>
        <v>10</v>
      </c>
      <c r="AB10" s="11">
        <v>0.5</v>
      </c>
      <c r="AC10" s="11">
        <v>9.1999999999999993</v>
      </c>
      <c r="AD10" s="11">
        <v>0</v>
      </c>
      <c r="AE10" s="12">
        <v>9.6999999999999993</v>
      </c>
      <c r="AF10" s="12">
        <f t="shared" si="5"/>
        <v>56.7</v>
      </c>
      <c r="AG10" s="2"/>
      <c r="AH10" s="2"/>
    </row>
    <row r="11" spans="1:34" ht="15" customHeight="1" x14ac:dyDescent="0.25">
      <c r="A11" s="2"/>
      <c r="B11" s="9">
        <v>149934</v>
      </c>
      <c r="C11" s="9">
        <v>3980</v>
      </c>
      <c r="D11" s="10" t="s">
        <v>30</v>
      </c>
      <c r="E11" s="9">
        <v>2008</v>
      </c>
      <c r="F11" s="10" t="s">
        <v>29</v>
      </c>
      <c r="G11" s="10" t="s">
        <v>26</v>
      </c>
      <c r="H11" s="11">
        <v>0.5</v>
      </c>
      <c r="I11" s="11">
        <v>8.6</v>
      </c>
      <c r="J11" s="11">
        <v>0</v>
      </c>
      <c r="K11" s="12">
        <f t="shared" si="0"/>
        <v>9.1</v>
      </c>
      <c r="L11" s="11">
        <v>0.5</v>
      </c>
      <c r="M11" s="11">
        <v>8.6</v>
      </c>
      <c r="N11" s="11">
        <v>0</v>
      </c>
      <c r="O11" s="12">
        <f t="shared" si="1"/>
        <v>9.1</v>
      </c>
      <c r="P11" s="11">
        <v>0</v>
      </c>
      <c r="Q11" s="11">
        <v>9.3000000000000007</v>
      </c>
      <c r="R11" s="11">
        <v>0</v>
      </c>
      <c r="S11" s="12">
        <f t="shared" si="2"/>
        <v>9.3000000000000007</v>
      </c>
      <c r="T11" s="11">
        <v>0</v>
      </c>
      <c r="U11" s="11">
        <v>9.5</v>
      </c>
      <c r="V11" s="11">
        <v>0</v>
      </c>
      <c r="W11" s="12">
        <f t="shared" si="3"/>
        <v>9.5</v>
      </c>
      <c r="X11" s="11">
        <v>0</v>
      </c>
      <c r="Y11" s="11">
        <v>9.25</v>
      </c>
      <c r="Z11" s="11">
        <v>0</v>
      </c>
      <c r="AA11" s="12">
        <f t="shared" si="4"/>
        <v>9.25</v>
      </c>
      <c r="AB11" s="11">
        <v>0.5</v>
      </c>
      <c r="AC11" s="11">
        <v>8.85</v>
      </c>
      <c r="AD11" s="11">
        <v>0</v>
      </c>
      <c r="AE11" s="12">
        <v>9.35</v>
      </c>
      <c r="AF11" s="12">
        <f t="shared" si="5"/>
        <v>55.6</v>
      </c>
      <c r="AG11" s="2"/>
      <c r="AH11" s="2"/>
    </row>
    <row r="12" spans="1:34" ht="15" customHeight="1" x14ac:dyDescent="0.25">
      <c r="A12" s="2"/>
      <c r="B12" s="9">
        <v>676129</v>
      </c>
      <c r="C12" s="9">
        <v>3980</v>
      </c>
      <c r="D12" s="10" t="s">
        <v>31</v>
      </c>
      <c r="E12" s="9">
        <v>2007</v>
      </c>
      <c r="F12" s="10" t="s">
        <v>29</v>
      </c>
      <c r="G12" s="10" t="s">
        <v>26</v>
      </c>
      <c r="H12" s="11">
        <v>0.5</v>
      </c>
      <c r="I12" s="11">
        <v>8.1</v>
      </c>
      <c r="J12" s="11">
        <v>0</v>
      </c>
      <c r="K12" s="12">
        <f t="shared" si="0"/>
        <v>8.6</v>
      </c>
      <c r="L12" s="11">
        <v>0.5</v>
      </c>
      <c r="M12" s="11">
        <v>8.1999999999999993</v>
      </c>
      <c r="N12" s="11">
        <v>0</v>
      </c>
      <c r="O12" s="12">
        <f t="shared" si="1"/>
        <v>8.6999999999999993</v>
      </c>
      <c r="P12" s="11">
        <v>0</v>
      </c>
      <c r="Q12" s="11">
        <v>9.3000000000000007</v>
      </c>
      <c r="R12" s="11">
        <v>0</v>
      </c>
      <c r="S12" s="12">
        <f t="shared" si="2"/>
        <v>9.3000000000000007</v>
      </c>
      <c r="T12" s="11">
        <v>0</v>
      </c>
      <c r="U12" s="11">
        <v>9.6</v>
      </c>
      <c r="V12" s="11">
        <v>0</v>
      </c>
      <c r="W12" s="12">
        <f t="shared" si="3"/>
        <v>9.6</v>
      </c>
      <c r="X12" s="11">
        <v>0</v>
      </c>
      <c r="Y12" s="11">
        <v>9.6</v>
      </c>
      <c r="Z12" s="11">
        <v>0</v>
      </c>
      <c r="AA12" s="12">
        <f t="shared" si="4"/>
        <v>9.6</v>
      </c>
      <c r="AB12" s="11">
        <v>0.5</v>
      </c>
      <c r="AC12" s="11">
        <v>8.6</v>
      </c>
      <c r="AD12" s="11">
        <v>0</v>
      </c>
      <c r="AE12" s="12">
        <v>9.1</v>
      </c>
      <c r="AF12" s="12">
        <f t="shared" si="5"/>
        <v>54.9</v>
      </c>
      <c r="AG12" s="10" t="s">
        <v>33</v>
      </c>
      <c r="AH12" s="2"/>
    </row>
    <row r="13" spans="1:34" ht="15" customHeight="1" x14ac:dyDescent="0.25">
      <c r="A13" s="2"/>
      <c r="B13" s="9">
        <v>588804</v>
      </c>
      <c r="C13" s="9">
        <v>9879</v>
      </c>
      <c r="D13" s="10" t="s">
        <v>34</v>
      </c>
      <c r="E13" s="9">
        <v>2009</v>
      </c>
      <c r="F13" s="10" t="s">
        <v>23</v>
      </c>
      <c r="G13" s="10" t="s">
        <v>24</v>
      </c>
      <c r="H13" s="11">
        <v>0</v>
      </c>
      <c r="I13" s="11">
        <v>8.5</v>
      </c>
      <c r="J13" s="11">
        <v>0</v>
      </c>
      <c r="K13" s="12">
        <f t="shared" si="0"/>
        <v>8.5</v>
      </c>
      <c r="L13" s="11">
        <v>0</v>
      </c>
      <c r="M13" s="11">
        <v>8.6999999999999993</v>
      </c>
      <c r="N13" s="11">
        <v>0</v>
      </c>
      <c r="O13" s="12">
        <f t="shared" si="1"/>
        <v>8.6999999999999993</v>
      </c>
      <c r="P13" s="11">
        <v>0</v>
      </c>
      <c r="Q13" s="11">
        <v>8.9</v>
      </c>
      <c r="R13" s="11">
        <v>0</v>
      </c>
      <c r="S13" s="12">
        <f t="shared" si="2"/>
        <v>8.9</v>
      </c>
      <c r="T13" s="11">
        <v>0</v>
      </c>
      <c r="U13" s="11">
        <v>9</v>
      </c>
      <c r="V13" s="11">
        <v>0</v>
      </c>
      <c r="W13" s="12">
        <f t="shared" si="3"/>
        <v>9</v>
      </c>
      <c r="X13" s="11">
        <v>0</v>
      </c>
      <c r="Y13" s="11">
        <v>9.4</v>
      </c>
      <c r="Z13" s="11">
        <v>0</v>
      </c>
      <c r="AA13" s="12">
        <f t="shared" si="4"/>
        <v>9.4</v>
      </c>
      <c r="AB13" s="11">
        <v>0</v>
      </c>
      <c r="AC13" s="11">
        <v>9.15</v>
      </c>
      <c r="AD13" s="11">
        <v>0</v>
      </c>
      <c r="AE13" s="12">
        <f t="shared" ref="AE13:AE19" si="6">AB13+AC13-AD13</f>
        <v>9.15</v>
      </c>
      <c r="AF13" s="12">
        <f t="shared" si="5"/>
        <v>53.65</v>
      </c>
      <c r="AG13" s="2"/>
      <c r="AH13" s="2"/>
    </row>
    <row r="14" spans="1:34" ht="15" customHeight="1" x14ac:dyDescent="0.25">
      <c r="A14" s="2"/>
      <c r="B14" s="9">
        <v>529576</v>
      </c>
      <c r="C14" s="9">
        <v>8916</v>
      </c>
      <c r="D14" s="10" t="s">
        <v>35</v>
      </c>
      <c r="E14" s="9">
        <v>2008</v>
      </c>
      <c r="F14" s="10" t="s">
        <v>36</v>
      </c>
      <c r="G14" s="10" t="s">
        <v>32</v>
      </c>
      <c r="H14" s="11">
        <v>0.5</v>
      </c>
      <c r="I14" s="11">
        <v>7.9</v>
      </c>
      <c r="J14" s="11">
        <v>0</v>
      </c>
      <c r="K14" s="12">
        <f t="shared" si="0"/>
        <v>8.4</v>
      </c>
      <c r="L14" s="11">
        <v>0</v>
      </c>
      <c r="M14" s="11">
        <v>8.3000000000000007</v>
      </c>
      <c r="N14" s="11">
        <v>0</v>
      </c>
      <c r="O14" s="12">
        <f t="shared" si="1"/>
        <v>8.3000000000000007</v>
      </c>
      <c r="P14" s="11">
        <v>0</v>
      </c>
      <c r="Q14" s="11">
        <v>8.6999999999999993</v>
      </c>
      <c r="R14" s="11">
        <v>0</v>
      </c>
      <c r="S14" s="12">
        <f t="shared" si="2"/>
        <v>8.6999999999999993</v>
      </c>
      <c r="T14" s="11">
        <v>0</v>
      </c>
      <c r="U14" s="11">
        <v>8.6999999999999993</v>
      </c>
      <c r="V14" s="11">
        <v>0</v>
      </c>
      <c r="W14" s="12">
        <f t="shared" si="3"/>
        <v>8.6999999999999993</v>
      </c>
      <c r="X14" s="11">
        <v>0</v>
      </c>
      <c r="Y14" s="11">
        <v>9.1999999999999993</v>
      </c>
      <c r="Z14" s="11">
        <v>0</v>
      </c>
      <c r="AA14" s="12">
        <f t="shared" si="4"/>
        <v>9.1999999999999993</v>
      </c>
      <c r="AB14" s="11">
        <v>0</v>
      </c>
      <c r="AC14" s="11">
        <v>8.8000000000000007</v>
      </c>
      <c r="AD14" s="11">
        <v>0</v>
      </c>
      <c r="AE14" s="12">
        <f t="shared" si="6"/>
        <v>8.8000000000000007</v>
      </c>
      <c r="AF14" s="12">
        <f t="shared" si="5"/>
        <v>52.099999999999994</v>
      </c>
      <c r="AG14" s="2"/>
      <c r="AH14" s="2"/>
    </row>
    <row r="15" spans="1:34" ht="15" customHeight="1" x14ac:dyDescent="0.25">
      <c r="A15" s="2"/>
      <c r="B15" s="9">
        <v>767187</v>
      </c>
      <c r="C15" s="9">
        <v>9879</v>
      </c>
      <c r="D15" s="10" t="s">
        <v>38</v>
      </c>
      <c r="E15" s="9">
        <v>2007</v>
      </c>
      <c r="F15" s="10" t="s">
        <v>23</v>
      </c>
      <c r="G15" s="10" t="s">
        <v>24</v>
      </c>
      <c r="H15" s="11">
        <v>0</v>
      </c>
      <c r="I15" s="11">
        <v>8.3000000000000007</v>
      </c>
      <c r="J15" s="11">
        <v>0</v>
      </c>
      <c r="K15" s="12">
        <f t="shared" si="0"/>
        <v>8.3000000000000007</v>
      </c>
      <c r="L15" s="11">
        <v>0</v>
      </c>
      <c r="M15" s="11">
        <v>7.9</v>
      </c>
      <c r="N15" s="11">
        <v>0</v>
      </c>
      <c r="O15" s="12">
        <f t="shared" si="1"/>
        <v>7.9</v>
      </c>
      <c r="P15" s="11">
        <v>0</v>
      </c>
      <c r="Q15" s="11">
        <v>8.6999999999999993</v>
      </c>
      <c r="R15" s="11">
        <v>0</v>
      </c>
      <c r="S15" s="12">
        <f t="shared" si="2"/>
        <v>8.6999999999999993</v>
      </c>
      <c r="T15" s="11">
        <v>0</v>
      </c>
      <c r="U15" s="11">
        <v>9.1999999999999993</v>
      </c>
      <c r="V15" s="11">
        <v>0</v>
      </c>
      <c r="W15" s="12">
        <f t="shared" si="3"/>
        <v>9.1999999999999993</v>
      </c>
      <c r="X15" s="11">
        <v>0</v>
      </c>
      <c r="Y15" s="11">
        <v>8.65</v>
      </c>
      <c r="Z15" s="11">
        <v>0</v>
      </c>
      <c r="AA15" s="12">
        <f t="shared" si="4"/>
        <v>8.65</v>
      </c>
      <c r="AB15" s="11">
        <v>0</v>
      </c>
      <c r="AC15" s="11">
        <v>8.8000000000000007</v>
      </c>
      <c r="AD15" s="11">
        <v>0</v>
      </c>
      <c r="AE15" s="12">
        <f t="shared" si="6"/>
        <v>8.8000000000000007</v>
      </c>
      <c r="AF15" s="12">
        <f t="shared" si="5"/>
        <v>51.55</v>
      </c>
      <c r="AG15" s="2"/>
      <c r="AH15" s="2"/>
    </row>
    <row r="16" spans="1:34" ht="15" customHeight="1" x14ac:dyDescent="0.25">
      <c r="A16" s="2"/>
      <c r="B16" s="9">
        <v>451582</v>
      </c>
      <c r="C16" s="9">
        <v>9879</v>
      </c>
      <c r="D16" s="10" t="s">
        <v>39</v>
      </c>
      <c r="E16" s="9">
        <v>2009</v>
      </c>
      <c r="F16" s="10" t="s">
        <v>23</v>
      </c>
      <c r="G16" s="10" t="s">
        <v>24</v>
      </c>
      <c r="H16" s="11">
        <v>0</v>
      </c>
      <c r="I16" s="11">
        <v>7.8</v>
      </c>
      <c r="J16" s="11">
        <v>0</v>
      </c>
      <c r="K16" s="12">
        <f t="shared" si="0"/>
        <v>7.8</v>
      </c>
      <c r="L16" s="11">
        <v>0</v>
      </c>
      <c r="M16" s="11">
        <v>7.8</v>
      </c>
      <c r="N16" s="11">
        <v>0</v>
      </c>
      <c r="O16" s="12">
        <f t="shared" si="1"/>
        <v>7.8</v>
      </c>
      <c r="P16" s="11">
        <v>0</v>
      </c>
      <c r="Q16" s="11">
        <v>8.9</v>
      </c>
      <c r="R16" s="11">
        <v>0</v>
      </c>
      <c r="S16" s="12">
        <f t="shared" si="2"/>
        <v>8.9</v>
      </c>
      <c r="T16" s="11">
        <v>0</v>
      </c>
      <c r="U16" s="11">
        <v>8.1999999999999993</v>
      </c>
      <c r="V16" s="11">
        <v>0</v>
      </c>
      <c r="W16" s="12">
        <f t="shared" si="3"/>
        <v>8.1999999999999993</v>
      </c>
      <c r="X16" s="11">
        <v>0</v>
      </c>
      <c r="Y16" s="11">
        <v>9.1</v>
      </c>
      <c r="Z16" s="11">
        <v>0</v>
      </c>
      <c r="AA16" s="12">
        <f t="shared" si="4"/>
        <v>9.1</v>
      </c>
      <c r="AB16" s="11">
        <v>0</v>
      </c>
      <c r="AC16" s="11">
        <v>8.9</v>
      </c>
      <c r="AD16" s="11">
        <v>0</v>
      </c>
      <c r="AE16" s="12">
        <f t="shared" si="6"/>
        <v>8.9</v>
      </c>
      <c r="AF16" s="12">
        <f t="shared" si="5"/>
        <v>50.7</v>
      </c>
      <c r="AG16" s="2"/>
      <c r="AH16" s="2"/>
    </row>
    <row r="17" spans="1:34" ht="15" customHeight="1" x14ac:dyDescent="0.25">
      <c r="A17" s="2"/>
      <c r="B17" s="9">
        <v>335137</v>
      </c>
      <c r="C17" s="9">
        <v>9879</v>
      </c>
      <c r="D17" s="10" t="s">
        <v>40</v>
      </c>
      <c r="E17" s="9">
        <v>2007</v>
      </c>
      <c r="F17" s="10" t="s">
        <v>23</v>
      </c>
      <c r="G17" s="10" t="s">
        <v>24</v>
      </c>
      <c r="H17" s="11">
        <v>0</v>
      </c>
      <c r="I17" s="11">
        <v>8</v>
      </c>
      <c r="J17" s="11">
        <v>0</v>
      </c>
      <c r="K17" s="12">
        <f t="shared" si="0"/>
        <v>8</v>
      </c>
      <c r="L17" s="11">
        <v>0</v>
      </c>
      <c r="M17" s="11">
        <v>8.5</v>
      </c>
      <c r="N17" s="11">
        <v>0</v>
      </c>
      <c r="O17" s="12">
        <f t="shared" si="1"/>
        <v>8.5</v>
      </c>
      <c r="P17" s="11">
        <v>0</v>
      </c>
      <c r="Q17" s="11">
        <v>8.4</v>
      </c>
      <c r="R17" s="11">
        <v>0</v>
      </c>
      <c r="S17" s="12">
        <f t="shared" si="2"/>
        <v>8.4</v>
      </c>
      <c r="T17" s="11">
        <v>0</v>
      </c>
      <c r="U17" s="11">
        <v>7.8</v>
      </c>
      <c r="V17" s="11">
        <v>0</v>
      </c>
      <c r="W17" s="12">
        <f t="shared" si="3"/>
        <v>7.8</v>
      </c>
      <c r="X17" s="11">
        <v>0</v>
      </c>
      <c r="Y17" s="11">
        <v>8.6999999999999993</v>
      </c>
      <c r="Z17" s="11">
        <v>0</v>
      </c>
      <c r="AA17" s="12">
        <f t="shared" si="4"/>
        <v>8.6999999999999993</v>
      </c>
      <c r="AB17" s="11">
        <v>0</v>
      </c>
      <c r="AC17" s="11">
        <v>7.9</v>
      </c>
      <c r="AD17" s="11">
        <v>0</v>
      </c>
      <c r="AE17" s="12">
        <f t="shared" si="6"/>
        <v>7.9</v>
      </c>
      <c r="AF17" s="12">
        <f t="shared" si="5"/>
        <v>49.29999999999999</v>
      </c>
      <c r="AG17" s="2"/>
      <c r="AH17" s="2"/>
    </row>
    <row r="18" spans="1:34" ht="15" customHeight="1" x14ac:dyDescent="0.25">
      <c r="A18" s="2"/>
      <c r="B18" s="9">
        <v>286040</v>
      </c>
      <c r="C18" s="9">
        <v>9879</v>
      </c>
      <c r="D18" s="10" t="s">
        <v>41</v>
      </c>
      <c r="E18" s="9">
        <v>2009</v>
      </c>
      <c r="F18" s="10" t="s">
        <v>23</v>
      </c>
      <c r="G18" s="10" t="s">
        <v>24</v>
      </c>
      <c r="H18" s="11">
        <v>0</v>
      </c>
      <c r="I18" s="11">
        <v>7.7</v>
      </c>
      <c r="J18" s="11">
        <v>0</v>
      </c>
      <c r="K18" s="12">
        <f t="shared" si="0"/>
        <v>7.7</v>
      </c>
      <c r="L18" s="11">
        <v>0</v>
      </c>
      <c r="M18" s="11">
        <v>7.7</v>
      </c>
      <c r="N18" s="11">
        <v>0</v>
      </c>
      <c r="O18" s="12">
        <f t="shared" si="1"/>
        <v>7.7</v>
      </c>
      <c r="P18" s="11">
        <v>0</v>
      </c>
      <c r="Q18" s="11">
        <v>8.1999999999999993</v>
      </c>
      <c r="R18" s="11">
        <v>0</v>
      </c>
      <c r="S18" s="12">
        <f t="shared" si="2"/>
        <v>8.1999999999999993</v>
      </c>
      <c r="T18" s="11">
        <v>0</v>
      </c>
      <c r="U18" s="11">
        <v>8</v>
      </c>
      <c r="V18" s="11">
        <v>0</v>
      </c>
      <c r="W18" s="12">
        <f t="shared" si="3"/>
        <v>8</v>
      </c>
      <c r="X18" s="11">
        <v>0</v>
      </c>
      <c r="Y18" s="11">
        <v>8.1</v>
      </c>
      <c r="Z18" s="11">
        <v>0</v>
      </c>
      <c r="AA18" s="12">
        <f t="shared" si="4"/>
        <v>8.1</v>
      </c>
      <c r="AB18" s="11">
        <v>0</v>
      </c>
      <c r="AC18" s="11">
        <v>8.4</v>
      </c>
      <c r="AD18" s="11">
        <v>0</v>
      </c>
      <c r="AE18" s="12">
        <f t="shared" si="6"/>
        <v>8.4</v>
      </c>
      <c r="AF18" s="12">
        <f t="shared" si="5"/>
        <v>48.1</v>
      </c>
      <c r="AG18" s="2"/>
      <c r="AH18" s="2"/>
    </row>
    <row r="19" spans="1:34" ht="15" customHeight="1" x14ac:dyDescent="0.25">
      <c r="A19" s="2"/>
      <c r="B19" s="9">
        <v>834451</v>
      </c>
      <c r="C19" s="9">
        <v>9879</v>
      </c>
      <c r="D19" s="10" t="s">
        <v>42</v>
      </c>
      <c r="E19" s="9">
        <v>2008</v>
      </c>
      <c r="F19" s="10" t="s">
        <v>23</v>
      </c>
      <c r="G19" s="10" t="s">
        <v>24</v>
      </c>
      <c r="H19" s="11">
        <v>0</v>
      </c>
      <c r="I19" s="11">
        <v>0</v>
      </c>
      <c r="J19" s="11">
        <v>0</v>
      </c>
      <c r="K19" s="12">
        <v>7</v>
      </c>
      <c r="L19" s="11">
        <v>0</v>
      </c>
      <c r="M19" s="11">
        <v>0</v>
      </c>
      <c r="N19" s="11">
        <v>0</v>
      </c>
      <c r="O19" s="12">
        <f t="shared" si="1"/>
        <v>0</v>
      </c>
      <c r="P19" s="11">
        <v>0</v>
      </c>
      <c r="Q19" s="11">
        <v>0</v>
      </c>
      <c r="R19" s="11">
        <v>0</v>
      </c>
      <c r="S19" s="12">
        <f t="shared" si="2"/>
        <v>0</v>
      </c>
      <c r="T19" s="11">
        <v>0</v>
      </c>
      <c r="U19" s="11">
        <v>0</v>
      </c>
      <c r="V19" s="11">
        <v>0</v>
      </c>
      <c r="W19" s="12">
        <f t="shared" si="3"/>
        <v>0</v>
      </c>
      <c r="X19" s="11">
        <v>0</v>
      </c>
      <c r="Y19" s="11">
        <v>0</v>
      </c>
      <c r="Z19" s="11">
        <v>0</v>
      </c>
      <c r="AA19" s="12">
        <f t="shared" si="4"/>
        <v>0</v>
      </c>
      <c r="AB19" s="11">
        <v>0</v>
      </c>
      <c r="AC19" s="11">
        <v>0</v>
      </c>
      <c r="AD19" s="11">
        <v>0</v>
      </c>
      <c r="AE19" s="12">
        <f t="shared" si="6"/>
        <v>0</v>
      </c>
      <c r="AF19" s="12">
        <f t="shared" si="5"/>
        <v>7</v>
      </c>
      <c r="AG19" s="2"/>
      <c r="AH19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3" width="10" style="13" customWidth="1"/>
    <col min="4" max="4" width="30" style="13" customWidth="1"/>
    <col min="5" max="5" width="8" style="13" customWidth="1"/>
    <col min="6" max="7" width="30" style="13" customWidth="1"/>
    <col min="8" max="10" width="7" style="13" customWidth="1"/>
    <col min="11" max="11" width="8" style="13" customWidth="1"/>
    <col min="12" max="14" width="7" style="13" customWidth="1"/>
    <col min="15" max="15" width="8" style="13" customWidth="1"/>
    <col min="16" max="18" width="7" style="13" customWidth="1"/>
    <col min="19" max="19" width="8" style="13" customWidth="1"/>
    <col min="20" max="22" width="7" style="13" customWidth="1"/>
    <col min="23" max="23" width="8" style="13" customWidth="1"/>
    <col min="24" max="26" width="7" style="13" customWidth="1"/>
    <col min="27" max="27" width="8" style="13" customWidth="1"/>
    <col min="28" max="30" width="7" style="13" customWidth="1"/>
    <col min="31" max="32" width="8" style="13" customWidth="1"/>
    <col min="33" max="34" width="30" style="13" customWidth="1"/>
    <col min="35" max="256" width="8.85546875" style="13" customWidth="1"/>
  </cols>
  <sheetData>
    <row r="1" spans="1:34" ht="18.75" customHeight="1" x14ac:dyDescent="0.3">
      <c r="A1" s="2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3">
      <c r="A2" s="2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.75" customHeight="1" x14ac:dyDescent="0.3">
      <c r="A3" s="2"/>
      <c r="B3" s="2"/>
      <c r="C3" s="2"/>
      <c r="D3" s="3" t="s">
        <v>43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6" t="s">
        <v>10</v>
      </c>
      <c r="U6" s="6" t="s">
        <v>11</v>
      </c>
      <c r="V6" s="6" t="s">
        <v>12</v>
      </c>
      <c r="W6" s="6" t="s">
        <v>16</v>
      </c>
      <c r="X6" s="6" t="s">
        <v>10</v>
      </c>
      <c r="Y6" s="6" t="s">
        <v>11</v>
      </c>
      <c r="Z6" s="6" t="s">
        <v>12</v>
      </c>
      <c r="AA6" s="6" t="s">
        <v>17</v>
      </c>
      <c r="AB6" s="6" t="s">
        <v>10</v>
      </c>
      <c r="AC6" s="6" t="s">
        <v>11</v>
      </c>
      <c r="AD6" s="6" t="s">
        <v>12</v>
      </c>
      <c r="AE6" s="6" t="s">
        <v>18</v>
      </c>
      <c r="AF6" s="6" t="s">
        <v>19</v>
      </c>
      <c r="AG6" s="6" t="s">
        <v>20</v>
      </c>
      <c r="AH6" s="7" t="s">
        <v>21</v>
      </c>
    </row>
    <row r="7" spans="1:34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3" width="10" style="14" customWidth="1"/>
    <col min="4" max="4" width="30" style="14" customWidth="1"/>
    <col min="5" max="5" width="8" style="14" customWidth="1"/>
    <col min="6" max="7" width="30" style="14" customWidth="1"/>
    <col min="8" max="10" width="7" style="14" customWidth="1"/>
    <col min="11" max="11" width="8" style="14" customWidth="1"/>
    <col min="12" max="14" width="7" style="14" customWidth="1"/>
    <col min="15" max="15" width="8" style="14" customWidth="1"/>
    <col min="16" max="18" width="7" style="14" customWidth="1"/>
    <col min="19" max="19" width="8" style="14" customWidth="1"/>
    <col min="20" max="22" width="7" style="14" customWidth="1"/>
    <col min="23" max="23" width="8" style="14" customWidth="1"/>
    <col min="24" max="26" width="7" style="14" customWidth="1"/>
    <col min="27" max="27" width="8" style="14" customWidth="1"/>
    <col min="28" max="30" width="7" style="14" customWidth="1"/>
    <col min="31" max="32" width="8" style="14" customWidth="1"/>
    <col min="33" max="34" width="30" style="14" customWidth="1"/>
    <col min="35" max="256" width="8.85546875" style="14" customWidth="1"/>
  </cols>
  <sheetData>
    <row r="1" spans="1:34" ht="18.75" customHeight="1" x14ac:dyDescent="0.3">
      <c r="A1" s="2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3">
      <c r="A2" s="2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.75" customHeight="1" x14ac:dyDescent="0.3">
      <c r="A3" s="2"/>
      <c r="B3" s="2"/>
      <c r="C3" s="2"/>
      <c r="D3" s="3" t="s">
        <v>44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6" t="s">
        <v>10</v>
      </c>
      <c r="U6" s="6" t="s">
        <v>11</v>
      </c>
      <c r="V6" s="6" t="s">
        <v>12</v>
      </c>
      <c r="W6" s="6" t="s">
        <v>16</v>
      </c>
      <c r="X6" s="6" t="s">
        <v>10</v>
      </c>
      <c r="Y6" s="6" t="s">
        <v>11</v>
      </c>
      <c r="Z6" s="6" t="s">
        <v>12</v>
      </c>
      <c r="AA6" s="6" t="s">
        <v>17</v>
      </c>
      <c r="AB6" s="6" t="s">
        <v>10</v>
      </c>
      <c r="AC6" s="6" t="s">
        <v>11</v>
      </c>
      <c r="AD6" s="6" t="s">
        <v>12</v>
      </c>
      <c r="AE6" s="6" t="s">
        <v>18</v>
      </c>
      <c r="AF6" s="6" t="s">
        <v>19</v>
      </c>
      <c r="AG6" s="6" t="s">
        <v>20</v>
      </c>
      <c r="AH6" s="7" t="s">
        <v>21</v>
      </c>
    </row>
    <row r="7" spans="1:34" ht="15" customHeight="1" x14ac:dyDescent="0.25">
      <c r="A7" s="8"/>
      <c r="B7" s="15">
        <v>923134</v>
      </c>
      <c r="C7" s="15">
        <v>9879</v>
      </c>
      <c r="D7" s="16" t="s">
        <v>45</v>
      </c>
      <c r="E7" s="15">
        <v>2006</v>
      </c>
      <c r="F7" s="16" t="s">
        <v>23</v>
      </c>
      <c r="G7" s="16" t="s">
        <v>37</v>
      </c>
      <c r="H7" s="17">
        <v>0</v>
      </c>
      <c r="I7" s="17">
        <v>8.6</v>
      </c>
      <c r="J7" s="17">
        <v>0</v>
      </c>
      <c r="K7" s="18">
        <f>H7+I7-J7</f>
        <v>8.6</v>
      </c>
      <c r="L7" s="17">
        <v>0</v>
      </c>
      <c r="M7" s="17">
        <v>8.8000000000000007</v>
      </c>
      <c r="N7" s="17">
        <v>0</v>
      </c>
      <c r="O7" s="18">
        <f>L7+M7-N7</f>
        <v>8.8000000000000007</v>
      </c>
      <c r="P7" s="17">
        <v>0</v>
      </c>
      <c r="Q7" s="17">
        <v>9.1</v>
      </c>
      <c r="R7" s="17">
        <v>0</v>
      </c>
      <c r="S7" s="18">
        <f>P7+Q7-R7</f>
        <v>9.1</v>
      </c>
      <c r="T7" s="17">
        <v>0</v>
      </c>
      <c r="U7" s="17">
        <v>9.1999999999999993</v>
      </c>
      <c r="V7" s="17">
        <v>0</v>
      </c>
      <c r="W7" s="18">
        <f>T7+U7-V7</f>
        <v>9.1999999999999993</v>
      </c>
      <c r="X7" s="17">
        <v>0</v>
      </c>
      <c r="Y7" s="17">
        <v>8.1</v>
      </c>
      <c r="Z7" s="17">
        <v>0</v>
      </c>
      <c r="AA7" s="18">
        <f>X7+Y7-Z7</f>
        <v>8.1</v>
      </c>
      <c r="AB7" s="17">
        <v>0</v>
      </c>
      <c r="AC7" s="17">
        <v>8.6</v>
      </c>
      <c r="AD7" s="17">
        <v>0</v>
      </c>
      <c r="AE7" s="18">
        <f>AB7+AC7-AD7</f>
        <v>8.6</v>
      </c>
      <c r="AF7" s="18">
        <f>K7+O7+S7+W7+AA7+AE7</f>
        <v>52.400000000000006</v>
      </c>
      <c r="AG7" s="8"/>
      <c r="AH7" s="8"/>
    </row>
    <row r="8" spans="1:34" ht="15" customHeight="1" x14ac:dyDescent="0.25">
      <c r="A8" s="2"/>
      <c r="B8" s="9">
        <v>410475</v>
      </c>
      <c r="C8" s="9">
        <v>9879</v>
      </c>
      <c r="D8" s="10" t="s">
        <v>46</v>
      </c>
      <c r="E8" s="9">
        <v>2006</v>
      </c>
      <c r="F8" s="10" t="s">
        <v>23</v>
      </c>
      <c r="G8" s="10" t="s">
        <v>37</v>
      </c>
      <c r="H8" s="11">
        <v>0</v>
      </c>
      <c r="I8" s="11">
        <v>8.4</v>
      </c>
      <c r="J8" s="11">
        <v>0</v>
      </c>
      <c r="K8" s="12">
        <f>H8+I8-J8</f>
        <v>8.4</v>
      </c>
      <c r="L8" s="11">
        <v>0</v>
      </c>
      <c r="M8" s="11">
        <v>7.4</v>
      </c>
      <c r="N8" s="11">
        <v>0</v>
      </c>
      <c r="O8" s="12">
        <f>L8+M8-N8</f>
        <v>7.4</v>
      </c>
      <c r="P8" s="11">
        <v>0</v>
      </c>
      <c r="Q8" s="11">
        <v>8.6</v>
      </c>
      <c r="R8" s="11">
        <v>0.5</v>
      </c>
      <c r="S8" s="12">
        <f>P8+Q8-R8</f>
        <v>8.1</v>
      </c>
      <c r="T8" s="11">
        <v>0</v>
      </c>
      <c r="U8" s="11">
        <v>9.3000000000000007</v>
      </c>
      <c r="V8" s="11">
        <v>0</v>
      </c>
      <c r="W8" s="12">
        <f>T8+U8-V8</f>
        <v>9.3000000000000007</v>
      </c>
      <c r="X8" s="11">
        <v>0</v>
      </c>
      <c r="Y8" s="11">
        <v>7.9</v>
      </c>
      <c r="Z8" s="11">
        <v>0</v>
      </c>
      <c r="AA8" s="12">
        <f>X8+Y8-Z8</f>
        <v>7.9</v>
      </c>
      <c r="AB8" s="11">
        <v>0</v>
      </c>
      <c r="AC8" s="11">
        <v>8.5</v>
      </c>
      <c r="AD8" s="11">
        <v>0</v>
      </c>
      <c r="AE8" s="12">
        <f>AB8+AC8-AD8</f>
        <v>8.5</v>
      </c>
      <c r="AF8" s="12">
        <f>K8+O8+S8+W8+AA8+AE8</f>
        <v>49.6</v>
      </c>
      <c r="AG8" s="2"/>
      <c r="AH8" s="2"/>
    </row>
    <row r="9" spans="1:34" ht="15" customHeight="1" x14ac:dyDescent="0.25">
      <c r="A9" s="2"/>
      <c r="B9" s="9">
        <v>807674</v>
      </c>
      <c r="C9" s="9">
        <v>3980</v>
      </c>
      <c r="D9" s="10" t="s">
        <v>47</v>
      </c>
      <c r="E9" s="9">
        <v>2006</v>
      </c>
      <c r="F9" s="10" t="s">
        <v>29</v>
      </c>
      <c r="G9" s="10" t="s">
        <v>48</v>
      </c>
      <c r="H9" s="11">
        <v>0</v>
      </c>
      <c r="I9" s="11">
        <v>8.6</v>
      </c>
      <c r="J9" s="11">
        <v>0</v>
      </c>
      <c r="K9" s="12">
        <f>H9+I9-J9</f>
        <v>8.6</v>
      </c>
      <c r="L9" s="11">
        <v>0</v>
      </c>
      <c r="M9" s="11">
        <v>6.7</v>
      </c>
      <c r="N9" s="11">
        <v>0</v>
      </c>
      <c r="O9" s="12">
        <f>L9+M9-N9</f>
        <v>6.7</v>
      </c>
      <c r="P9" s="11">
        <v>0</v>
      </c>
      <c r="Q9" s="11">
        <v>8.1999999999999993</v>
      </c>
      <c r="R9" s="11">
        <v>0.5</v>
      </c>
      <c r="S9" s="12">
        <f>P9+Q9-R9</f>
        <v>7.6999999999999993</v>
      </c>
      <c r="T9" s="11">
        <v>0</v>
      </c>
      <c r="U9" s="11">
        <v>9.1999999999999993</v>
      </c>
      <c r="V9" s="11">
        <v>0</v>
      </c>
      <c r="W9" s="12">
        <f>T9+U9-V9</f>
        <v>9.1999999999999993</v>
      </c>
      <c r="X9" s="11">
        <v>0</v>
      </c>
      <c r="Y9" s="11">
        <v>7</v>
      </c>
      <c r="Z9" s="11">
        <v>0</v>
      </c>
      <c r="AA9" s="12">
        <f>X9+Y9-Z9</f>
        <v>7</v>
      </c>
      <c r="AB9" s="11">
        <v>0</v>
      </c>
      <c r="AC9" s="11">
        <v>8.1</v>
      </c>
      <c r="AD9" s="11">
        <v>0</v>
      </c>
      <c r="AE9" s="12">
        <f>AB9+AC9-AD9</f>
        <v>8.1</v>
      </c>
      <c r="AF9" s="12">
        <f>K9+O9+S9+W9+AA9+AE9</f>
        <v>47.300000000000004</v>
      </c>
      <c r="AG9" s="2"/>
      <c r="AH9" s="2"/>
    </row>
    <row r="10" spans="1:34" ht="15" customHeight="1" x14ac:dyDescent="0.25">
      <c r="A10" s="2"/>
      <c r="B10" s="9">
        <v>446318</v>
      </c>
      <c r="C10" s="9">
        <v>8916</v>
      </c>
      <c r="D10" s="10" t="s">
        <v>49</v>
      </c>
      <c r="E10" s="9">
        <v>2005</v>
      </c>
      <c r="F10" s="10" t="s">
        <v>36</v>
      </c>
      <c r="G10" s="10" t="s">
        <v>32</v>
      </c>
      <c r="H10" s="11">
        <v>0</v>
      </c>
      <c r="I10" s="11">
        <v>8.1999999999999993</v>
      </c>
      <c r="J10" s="11">
        <v>0</v>
      </c>
      <c r="K10" s="12">
        <f>H10+I10-J10</f>
        <v>8.1999999999999993</v>
      </c>
      <c r="L10" s="11">
        <v>0</v>
      </c>
      <c r="M10" s="11">
        <v>7.1</v>
      </c>
      <c r="N10" s="11">
        <v>0</v>
      </c>
      <c r="O10" s="12">
        <f>L10+M10-N10</f>
        <v>7.1</v>
      </c>
      <c r="P10" s="11">
        <v>0</v>
      </c>
      <c r="Q10" s="11">
        <v>8.1</v>
      </c>
      <c r="R10" s="11">
        <v>0</v>
      </c>
      <c r="S10" s="12">
        <f>P10+Q10-R10</f>
        <v>8.1</v>
      </c>
      <c r="T10" s="11">
        <v>0</v>
      </c>
      <c r="U10" s="11">
        <v>9</v>
      </c>
      <c r="V10" s="11">
        <v>0</v>
      </c>
      <c r="W10" s="12">
        <f>T10+U10-V10</f>
        <v>9</v>
      </c>
      <c r="X10" s="11">
        <v>0</v>
      </c>
      <c r="Y10" s="11">
        <v>6.7</v>
      </c>
      <c r="Z10" s="11">
        <v>0</v>
      </c>
      <c r="AA10" s="12">
        <f>X10+Y10-Z10</f>
        <v>6.7</v>
      </c>
      <c r="AB10" s="11">
        <v>0</v>
      </c>
      <c r="AC10" s="11">
        <v>8</v>
      </c>
      <c r="AD10" s="11">
        <v>0</v>
      </c>
      <c r="AE10" s="12">
        <f>AB10+AC10-AD10</f>
        <v>8</v>
      </c>
      <c r="AF10" s="12">
        <f>K10+O10+S10+W10+AA10+AE10</f>
        <v>47.1</v>
      </c>
      <c r="AG10" s="2"/>
      <c r="AH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>
      <selection activeCell="Z14" sqref="Z14"/>
    </sheetView>
  </sheetViews>
  <sheetFormatPr defaultColWidth="8.85546875" defaultRowHeight="15" customHeight="1" x14ac:dyDescent="0.25"/>
  <cols>
    <col min="1" max="3" width="10" style="19" customWidth="1"/>
    <col min="4" max="4" width="18.42578125" style="19" customWidth="1"/>
    <col min="5" max="5" width="8" style="19" customWidth="1"/>
    <col min="6" max="6" width="21.28515625" style="19" customWidth="1"/>
    <col min="7" max="7" width="29.28515625" style="19" customWidth="1"/>
    <col min="8" max="10" width="7" style="19" customWidth="1"/>
    <col min="11" max="11" width="8" style="19" customWidth="1"/>
    <col min="12" max="14" width="7" style="19" customWidth="1"/>
    <col min="15" max="15" width="8" style="19" customWidth="1"/>
    <col min="16" max="18" width="7" style="19" customWidth="1"/>
    <col min="19" max="19" width="8" style="19" customWidth="1"/>
    <col min="20" max="22" width="7" style="19" customWidth="1"/>
    <col min="23" max="23" width="8" style="19" customWidth="1"/>
    <col min="24" max="26" width="7" style="19" customWidth="1"/>
    <col min="27" max="27" width="8" style="19" customWidth="1"/>
    <col min="28" max="30" width="7" style="19" customWidth="1"/>
    <col min="31" max="32" width="8" style="19" customWidth="1"/>
    <col min="33" max="34" width="30" style="19" customWidth="1"/>
    <col min="35" max="256" width="8.85546875" style="19" customWidth="1"/>
  </cols>
  <sheetData>
    <row r="1" spans="1:34" ht="18.75" customHeight="1" x14ac:dyDescent="0.3">
      <c r="A1" s="2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3">
      <c r="A2" s="2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.75" customHeight="1" x14ac:dyDescent="0.3">
      <c r="A3" s="2"/>
      <c r="B3" s="2"/>
      <c r="C3" s="2"/>
      <c r="D3" s="3" t="s">
        <v>50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6" t="s">
        <v>10</v>
      </c>
      <c r="U6" s="6" t="s">
        <v>11</v>
      </c>
      <c r="V6" s="6" t="s">
        <v>12</v>
      </c>
      <c r="W6" s="6" t="s">
        <v>16</v>
      </c>
      <c r="X6" s="6" t="s">
        <v>10</v>
      </c>
      <c r="Y6" s="6" t="s">
        <v>11</v>
      </c>
      <c r="Z6" s="6" t="s">
        <v>12</v>
      </c>
      <c r="AA6" s="6" t="s">
        <v>17</v>
      </c>
      <c r="AB6" s="6" t="s">
        <v>10</v>
      </c>
      <c r="AC6" s="6" t="s">
        <v>11</v>
      </c>
      <c r="AD6" s="6" t="s">
        <v>12</v>
      </c>
      <c r="AE6" s="6" t="s">
        <v>18</v>
      </c>
      <c r="AF6" s="6" t="s">
        <v>19</v>
      </c>
      <c r="AG6" s="6" t="s">
        <v>20</v>
      </c>
      <c r="AH6" s="7" t="s">
        <v>21</v>
      </c>
    </row>
    <row r="7" spans="1:34" ht="15" customHeight="1" x14ac:dyDescent="0.25">
      <c r="A7" s="8"/>
      <c r="B7" s="15">
        <v>231296</v>
      </c>
      <c r="C7" s="15">
        <v>8916</v>
      </c>
      <c r="D7" s="16" t="s">
        <v>51</v>
      </c>
      <c r="E7" s="15">
        <v>2003</v>
      </c>
      <c r="F7" s="16" t="s">
        <v>36</v>
      </c>
      <c r="G7" s="16" t="s">
        <v>32</v>
      </c>
      <c r="H7" s="17">
        <v>3.2</v>
      </c>
      <c r="I7" s="17">
        <v>8.5</v>
      </c>
      <c r="J7" s="17">
        <v>0</v>
      </c>
      <c r="K7" s="18">
        <f t="shared" ref="K7:K14" si="0">H7+I7-J7</f>
        <v>11.7</v>
      </c>
      <c r="L7" s="17">
        <v>1.4</v>
      </c>
      <c r="M7" s="17">
        <v>8.3000000000000007</v>
      </c>
      <c r="N7" s="17">
        <v>0.5</v>
      </c>
      <c r="O7" s="18">
        <f t="shared" ref="O7:O14" si="1">L7+M7-N7</f>
        <v>9.2000000000000011</v>
      </c>
      <c r="P7" s="17">
        <v>1.6</v>
      </c>
      <c r="Q7" s="17">
        <v>8.1</v>
      </c>
      <c r="R7" s="17">
        <v>0</v>
      </c>
      <c r="S7" s="18">
        <f t="shared" ref="S7:S14" si="2">P7+Q7-R7</f>
        <v>9.6999999999999993</v>
      </c>
      <c r="T7" s="17">
        <v>2</v>
      </c>
      <c r="U7" s="17">
        <v>8.9</v>
      </c>
      <c r="V7" s="17">
        <v>0</v>
      </c>
      <c r="W7" s="18">
        <f t="shared" ref="W7:W14" si="3">T7+U7-V7</f>
        <v>10.9</v>
      </c>
      <c r="X7" s="17">
        <v>2.6</v>
      </c>
      <c r="Y7" s="17">
        <v>7.5</v>
      </c>
      <c r="Z7" s="17">
        <v>0</v>
      </c>
      <c r="AA7" s="18">
        <f t="shared" ref="AA7:AA14" si="4">X7+Y7-Z7</f>
        <v>10.1</v>
      </c>
      <c r="AB7" s="17">
        <v>1.1000000000000001</v>
      </c>
      <c r="AC7" s="17">
        <v>8.3000000000000007</v>
      </c>
      <c r="AD7" s="17">
        <v>1</v>
      </c>
      <c r="AE7" s="18">
        <f t="shared" ref="AE7:AE14" si="5">AB7+AC7-AD7</f>
        <v>8.4</v>
      </c>
      <c r="AF7" s="18">
        <f t="shared" ref="AF7:AF14" si="6">K7+O7+S7+W7+AA7+AE7</f>
        <v>60</v>
      </c>
      <c r="AG7" s="8"/>
      <c r="AH7" s="8"/>
    </row>
    <row r="8" spans="1:34" ht="15" customHeight="1" x14ac:dyDescent="0.25">
      <c r="A8" s="2"/>
      <c r="B8" s="9">
        <v>467482</v>
      </c>
      <c r="C8" s="9">
        <v>8916</v>
      </c>
      <c r="D8" s="10" t="s">
        <v>52</v>
      </c>
      <c r="E8" s="9">
        <v>2002</v>
      </c>
      <c r="F8" s="10" t="s">
        <v>36</v>
      </c>
      <c r="G8" s="10" t="s">
        <v>32</v>
      </c>
      <c r="H8" s="11">
        <v>3.1</v>
      </c>
      <c r="I8" s="11">
        <v>8</v>
      </c>
      <c r="J8" s="11">
        <v>0</v>
      </c>
      <c r="K8" s="12">
        <f t="shared" si="0"/>
        <v>11.1</v>
      </c>
      <c r="L8" s="11">
        <v>1.5</v>
      </c>
      <c r="M8" s="11">
        <v>7.8</v>
      </c>
      <c r="N8" s="11">
        <v>0</v>
      </c>
      <c r="O8" s="12">
        <f t="shared" si="1"/>
        <v>9.3000000000000007</v>
      </c>
      <c r="P8" s="11">
        <v>1.9</v>
      </c>
      <c r="Q8" s="11">
        <v>7.5</v>
      </c>
      <c r="R8" s="11">
        <v>0</v>
      </c>
      <c r="S8" s="12">
        <f t="shared" si="2"/>
        <v>9.4</v>
      </c>
      <c r="T8" s="11">
        <v>2</v>
      </c>
      <c r="U8" s="11">
        <v>9.1999999999999993</v>
      </c>
      <c r="V8" s="11">
        <v>0</v>
      </c>
      <c r="W8" s="12">
        <f t="shared" si="3"/>
        <v>11.2</v>
      </c>
      <c r="X8" s="11">
        <v>2.5</v>
      </c>
      <c r="Y8" s="11">
        <v>7.7</v>
      </c>
      <c r="Z8" s="11">
        <v>0</v>
      </c>
      <c r="AA8" s="12">
        <f t="shared" si="4"/>
        <v>10.199999999999999</v>
      </c>
      <c r="AB8" s="11">
        <v>0.7</v>
      </c>
      <c r="AC8" s="11">
        <v>8.5</v>
      </c>
      <c r="AD8" s="11">
        <v>1.5</v>
      </c>
      <c r="AE8" s="12">
        <f t="shared" si="5"/>
        <v>7.6999999999999993</v>
      </c>
      <c r="AF8" s="12">
        <f t="shared" si="6"/>
        <v>58.900000000000006</v>
      </c>
      <c r="AG8" s="2"/>
      <c r="AH8" s="2"/>
    </row>
    <row r="9" spans="1:34" ht="15" customHeight="1" x14ac:dyDescent="0.25">
      <c r="A9" s="2"/>
      <c r="B9" s="9">
        <v>589074</v>
      </c>
      <c r="C9" s="9">
        <v>8916</v>
      </c>
      <c r="D9" s="10" t="s">
        <v>53</v>
      </c>
      <c r="E9" s="9">
        <v>2001</v>
      </c>
      <c r="F9" s="10" t="s">
        <v>36</v>
      </c>
      <c r="G9" s="10" t="s">
        <v>32</v>
      </c>
      <c r="H9" s="11">
        <v>2.8</v>
      </c>
      <c r="I9" s="11">
        <v>8.3000000000000007</v>
      </c>
      <c r="J9" s="11">
        <v>0</v>
      </c>
      <c r="K9" s="12">
        <f t="shared" si="0"/>
        <v>11.100000000000001</v>
      </c>
      <c r="L9" s="11">
        <v>0.6</v>
      </c>
      <c r="M9" s="11">
        <v>8.8000000000000007</v>
      </c>
      <c r="N9" s="11">
        <v>2</v>
      </c>
      <c r="O9" s="12">
        <f t="shared" si="1"/>
        <v>7.4</v>
      </c>
      <c r="P9" s="11">
        <v>1.6</v>
      </c>
      <c r="Q9" s="11">
        <v>7.9</v>
      </c>
      <c r="R9" s="11">
        <v>0</v>
      </c>
      <c r="S9" s="12">
        <f t="shared" si="2"/>
        <v>9.5</v>
      </c>
      <c r="T9" s="11">
        <v>2</v>
      </c>
      <c r="U9" s="11">
        <v>9.3000000000000007</v>
      </c>
      <c r="V9" s="11">
        <v>0</v>
      </c>
      <c r="W9" s="12">
        <f t="shared" si="3"/>
        <v>11.3</v>
      </c>
      <c r="X9" s="11">
        <v>1.9</v>
      </c>
      <c r="Y9" s="11">
        <v>8</v>
      </c>
      <c r="Z9" s="11">
        <v>0.5</v>
      </c>
      <c r="AA9" s="12">
        <f t="shared" si="4"/>
        <v>9.4</v>
      </c>
      <c r="AB9" s="11">
        <v>0.7</v>
      </c>
      <c r="AC9" s="11">
        <v>8.6</v>
      </c>
      <c r="AD9" s="11">
        <v>1.5</v>
      </c>
      <c r="AE9" s="12">
        <f t="shared" si="5"/>
        <v>7.7999999999999989</v>
      </c>
      <c r="AF9" s="12">
        <f t="shared" si="6"/>
        <v>56.499999999999993</v>
      </c>
      <c r="AG9" s="2"/>
      <c r="AH9" s="2"/>
    </row>
    <row r="10" spans="1:34" ht="15" customHeight="1" x14ac:dyDescent="0.25">
      <c r="A10" s="2"/>
      <c r="B10" s="9">
        <v>392638</v>
      </c>
      <c r="C10" s="9">
        <v>3980</v>
      </c>
      <c r="D10" s="10" t="s">
        <v>54</v>
      </c>
      <c r="E10" s="9">
        <v>2001</v>
      </c>
      <c r="F10" s="10" t="s">
        <v>29</v>
      </c>
      <c r="G10" s="10" t="s">
        <v>55</v>
      </c>
      <c r="H10" s="11">
        <v>3</v>
      </c>
      <c r="I10" s="11">
        <v>7</v>
      </c>
      <c r="J10" s="11">
        <v>0</v>
      </c>
      <c r="K10" s="12">
        <f t="shared" si="0"/>
        <v>10</v>
      </c>
      <c r="L10" s="11">
        <v>2.8</v>
      </c>
      <c r="M10" s="11">
        <v>7.9</v>
      </c>
      <c r="N10" s="11">
        <v>0</v>
      </c>
      <c r="O10" s="12">
        <f t="shared" si="1"/>
        <v>10.7</v>
      </c>
      <c r="P10" s="11">
        <v>1.6</v>
      </c>
      <c r="Q10" s="11">
        <v>7</v>
      </c>
      <c r="R10" s="11">
        <v>0</v>
      </c>
      <c r="S10" s="12">
        <f t="shared" si="2"/>
        <v>8.6</v>
      </c>
      <c r="T10" s="11">
        <v>2</v>
      </c>
      <c r="U10" s="11">
        <v>8.8000000000000007</v>
      </c>
      <c r="V10" s="11">
        <v>0</v>
      </c>
      <c r="W10" s="12">
        <f t="shared" si="3"/>
        <v>10.8</v>
      </c>
      <c r="X10" s="11">
        <v>2.7</v>
      </c>
      <c r="Y10" s="11">
        <v>7.9</v>
      </c>
      <c r="Z10" s="11">
        <v>0.5</v>
      </c>
      <c r="AA10" s="12">
        <f t="shared" si="4"/>
        <v>10.100000000000001</v>
      </c>
      <c r="AB10" s="11">
        <v>0.6</v>
      </c>
      <c r="AC10" s="11">
        <v>7.1</v>
      </c>
      <c r="AD10" s="11">
        <v>1.5</v>
      </c>
      <c r="AE10" s="12">
        <f t="shared" si="5"/>
        <v>6.1999999999999993</v>
      </c>
      <c r="AF10" s="12">
        <f t="shared" si="6"/>
        <v>56.399999999999991</v>
      </c>
      <c r="AG10" s="2"/>
      <c r="AH10" s="2"/>
    </row>
    <row r="11" spans="1:34" ht="15" customHeight="1" x14ac:dyDescent="0.25">
      <c r="A11" s="2"/>
      <c r="B11" s="9">
        <v>579654</v>
      </c>
      <c r="C11" s="9">
        <v>3980</v>
      </c>
      <c r="D11" s="10" t="s">
        <v>56</v>
      </c>
      <c r="E11" s="9">
        <v>2001</v>
      </c>
      <c r="F11" s="10" t="s">
        <v>29</v>
      </c>
      <c r="G11" s="10" t="s">
        <v>57</v>
      </c>
      <c r="H11" s="11">
        <v>3.1</v>
      </c>
      <c r="I11" s="11">
        <v>7.5</v>
      </c>
      <c r="J11" s="11">
        <v>0</v>
      </c>
      <c r="K11" s="12">
        <f t="shared" si="0"/>
        <v>10.6</v>
      </c>
      <c r="L11" s="11">
        <v>2.1</v>
      </c>
      <c r="M11" s="11">
        <v>7.7</v>
      </c>
      <c r="N11" s="11">
        <v>0</v>
      </c>
      <c r="O11" s="12">
        <f t="shared" si="1"/>
        <v>9.8000000000000007</v>
      </c>
      <c r="P11" s="11">
        <v>2.2999999999999998</v>
      </c>
      <c r="Q11" s="11">
        <v>7.4</v>
      </c>
      <c r="R11" s="11">
        <v>0</v>
      </c>
      <c r="S11" s="12">
        <f t="shared" si="2"/>
        <v>9.6999999999999993</v>
      </c>
      <c r="T11" s="11">
        <v>2</v>
      </c>
      <c r="U11" s="11">
        <v>7.3</v>
      </c>
      <c r="V11" s="11">
        <v>0.1</v>
      </c>
      <c r="W11" s="12">
        <f t="shared" si="3"/>
        <v>9.2000000000000011</v>
      </c>
      <c r="X11" s="11">
        <v>2.9</v>
      </c>
      <c r="Y11" s="11">
        <v>6.9</v>
      </c>
      <c r="Z11" s="11">
        <v>0.5</v>
      </c>
      <c r="AA11" s="12">
        <f t="shared" si="4"/>
        <v>9.3000000000000007</v>
      </c>
      <c r="AB11" s="11">
        <v>2.2000000000000002</v>
      </c>
      <c r="AC11" s="11">
        <v>7</v>
      </c>
      <c r="AD11" s="11">
        <v>1.5</v>
      </c>
      <c r="AE11" s="12">
        <f t="shared" si="5"/>
        <v>7.6999999999999993</v>
      </c>
      <c r="AF11" s="12">
        <f t="shared" si="6"/>
        <v>56.3</v>
      </c>
      <c r="AG11" s="2"/>
      <c r="AH11" s="2"/>
    </row>
    <row r="12" spans="1:34" ht="15" customHeight="1" x14ac:dyDescent="0.25">
      <c r="A12" s="2"/>
      <c r="B12" s="9">
        <v>382884</v>
      </c>
      <c r="C12" s="9">
        <v>3980</v>
      </c>
      <c r="D12" s="10" t="s">
        <v>58</v>
      </c>
      <c r="E12" s="9">
        <v>2002</v>
      </c>
      <c r="F12" s="10" t="s">
        <v>29</v>
      </c>
      <c r="G12" s="10" t="s">
        <v>55</v>
      </c>
      <c r="H12" s="11">
        <v>2.8</v>
      </c>
      <c r="I12" s="11">
        <v>7.2</v>
      </c>
      <c r="J12" s="11">
        <v>0</v>
      </c>
      <c r="K12" s="12">
        <f t="shared" si="0"/>
        <v>10</v>
      </c>
      <c r="L12" s="11">
        <v>2.2000000000000002</v>
      </c>
      <c r="M12" s="11">
        <v>7.9</v>
      </c>
      <c r="N12" s="11">
        <v>0</v>
      </c>
      <c r="O12" s="12">
        <f t="shared" si="1"/>
        <v>10.100000000000001</v>
      </c>
      <c r="P12" s="11">
        <v>1.8</v>
      </c>
      <c r="Q12" s="11">
        <v>6.9</v>
      </c>
      <c r="R12" s="11">
        <v>0</v>
      </c>
      <c r="S12" s="12">
        <f t="shared" si="2"/>
        <v>8.7000000000000011</v>
      </c>
      <c r="T12" s="11">
        <v>2</v>
      </c>
      <c r="U12" s="11">
        <v>8.1999999999999993</v>
      </c>
      <c r="V12" s="11">
        <v>0</v>
      </c>
      <c r="W12" s="12">
        <f t="shared" si="3"/>
        <v>10.199999999999999</v>
      </c>
      <c r="X12" s="11">
        <v>2.6</v>
      </c>
      <c r="Y12" s="11">
        <v>8</v>
      </c>
      <c r="Z12" s="11">
        <v>0.5</v>
      </c>
      <c r="AA12" s="12">
        <f t="shared" si="4"/>
        <v>10.1</v>
      </c>
      <c r="AB12" s="11">
        <v>0.6</v>
      </c>
      <c r="AC12" s="11">
        <v>7.6</v>
      </c>
      <c r="AD12" s="11">
        <v>1.5</v>
      </c>
      <c r="AE12" s="12">
        <f t="shared" si="5"/>
        <v>6.6999999999999993</v>
      </c>
      <c r="AF12" s="12">
        <f t="shared" si="6"/>
        <v>55.8</v>
      </c>
      <c r="AG12" s="2"/>
      <c r="AH12" s="2"/>
    </row>
    <row r="13" spans="1:34" ht="15" customHeight="1" x14ac:dyDescent="0.25">
      <c r="A13" s="2"/>
      <c r="B13" s="9">
        <v>416479</v>
      </c>
      <c r="C13" s="9">
        <v>3980</v>
      </c>
      <c r="D13" s="10" t="s">
        <v>59</v>
      </c>
      <c r="E13" s="9">
        <v>2002</v>
      </c>
      <c r="F13" s="10" t="s">
        <v>29</v>
      </c>
      <c r="G13" s="10" t="s">
        <v>55</v>
      </c>
      <c r="H13" s="11">
        <v>2.8</v>
      </c>
      <c r="I13" s="11">
        <v>7</v>
      </c>
      <c r="J13" s="11">
        <v>0</v>
      </c>
      <c r="K13" s="12">
        <f t="shared" si="0"/>
        <v>9.8000000000000007</v>
      </c>
      <c r="L13" s="11">
        <v>2</v>
      </c>
      <c r="M13" s="11">
        <v>7</v>
      </c>
      <c r="N13" s="11">
        <v>0</v>
      </c>
      <c r="O13" s="12">
        <f t="shared" si="1"/>
        <v>9</v>
      </c>
      <c r="P13" s="11">
        <v>2.2999999999999998</v>
      </c>
      <c r="Q13" s="11">
        <v>6.3</v>
      </c>
      <c r="R13" s="11">
        <v>0</v>
      </c>
      <c r="S13" s="12">
        <f t="shared" si="2"/>
        <v>8.6</v>
      </c>
      <c r="T13" s="11">
        <v>2</v>
      </c>
      <c r="U13" s="11">
        <v>7.1</v>
      </c>
      <c r="V13" s="11">
        <v>0.1</v>
      </c>
      <c r="W13" s="12">
        <f t="shared" si="3"/>
        <v>9</v>
      </c>
      <c r="X13" s="11">
        <v>2.9</v>
      </c>
      <c r="Y13" s="11">
        <v>7</v>
      </c>
      <c r="Z13" s="11">
        <v>0</v>
      </c>
      <c r="AA13" s="12">
        <f t="shared" si="4"/>
        <v>9.9</v>
      </c>
      <c r="AB13" s="11">
        <v>1.7</v>
      </c>
      <c r="AC13" s="11">
        <v>7.8</v>
      </c>
      <c r="AD13" s="11">
        <v>1.5</v>
      </c>
      <c r="AE13" s="12">
        <f t="shared" si="5"/>
        <v>8</v>
      </c>
      <c r="AF13" s="12">
        <f t="shared" si="6"/>
        <v>54.3</v>
      </c>
      <c r="AG13" s="2"/>
      <c r="AH13" s="2"/>
    </row>
    <row r="14" spans="1:34" ht="15" customHeight="1" x14ac:dyDescent="0.25">
      <c r="A14" s="2"/>
      <c r="B14" s="9">
        <v>617522</v>
      </c>
      <c r="C14" s="9">
        <v>8916</v>
      </c>
      <c r="D14" s="10" t="s">
        <v>60</v>
      </c>
      <c r="E14" s="9">
        <v>2002</v>
      </c>
      <c r="F14" s="10" t="s">
        <v>36</v>
      </c>
      <c r="G14" s="10" t="s">
        <v>32</v>
      </c>
      <c r="H14" s="11">
        <v>3.1</v>
      </c>
      <c r="I14" s="11">
        <v>8.1</v>
      </c>
      <c r="J14" s="11">
        <v>0</v>
      </c>
      <c r="K14" s="12">
        <f t="shared" si="0"/>
        <v>11.2</v>
      </c>
      <c r="L14" s="11">
        <v>0.9</v>
      </c>
      <c r="M14" s="11">
        <v>6.1</v>
      </c>
      <c r="N14" s="11">
        <v>0</v>
      </c>
      <c r="O14" s="12">
        <f t="shared" si="1"/>
        <v>7</v>
      </c>
      <c r="P14" s="11">
        <v>1.6</v>
      </c>
      <c r="Q14" s="11">
        <v>6.5</v>
      </c>
      <c r="R14" s="11">
        <v>0</v>
      </c>
      <c r="S14" s="12">
        <f t="shared" si="2"/>
        <v>8.1</v>
      </c>
      <c r="T14" s="11">
        <v>2</v>
      </c>
      <c r="U14" s="11">
        <v>8.5</v>
      </c>
      <c r="V14" s="11">
        <v>0</v>
      </c>
      <c r="W14" s="12">
        <f t="shared" si="3"/>
        <v>10.5</v>
      </c>
      <c r="X14" s="11">
        <v>1.9</v>
      </c>
      <c r="Y14" s="11">
        <v>6.5</v>
      </c>
      <c r="Z14" s="11">
        <v>0</v>
      </c>
      <c r="AA14" s="12">
        <f t="shared" si="4"/>
        <v>8.4</v>
      </c>
      <c r="AB14" s="11">
        <v>0.6</v>
      </c>
      <c r="AC14" s="11">
        <v>8.6999999999999993</v>
      </c>
      <c r="AD14" s="11">
        <v>1.5</v>
      </c>
      <c r="AE14" s="12">
        <f t="shared" si="5"/>
        <v>7.7999999999999989</v>
      </c>
      <c r="AF14" s="12">
        <f t="shared" si="6"/>
        <v>52.999999999999993</v>
      </c>
      <c r="AG14" s="2"/>
      <c r="AH14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tabSelected="1" workbookViewId="0">
      <selection activeCell="A19" sqref="A19"/>
    </sheetView>
  </sheetViews>
  <sheetFormatPr defaultColWidth="8.85546875" defaultRowHeight="15" customHeight="1" x14ac:dyDescent="0.25"/>
  <cols>
    <col min="1" max="3" width="10" style="20" customWidth="1"/>
    <col min="4" max="4" width="30" style="20" customWidth="1"/>
    <col min="5" max="5" width="8" style="20" customWidth="1"/>
    <col min="6" max="7" width="30" style="20" customWidth="1"/>
    <col min="8" max="10" width="7" style="20" customWidth="1"/>
    <col min="11" max="11" width="8" style="20" customWidth="1"/>
    <col min="12" max="14" width="7" style="20" customWidth="1"/>
    <col min="15" max="15" width="8" style="20" customWidth="1"/>
    <col min="16" max="18" width="7" style="20" customWidth="1"/>
    <col min="19" max="19" width="8" style="20" customWidth="1"/>
    <col min="20" max="22" width="7" style="20" customWidth="1"/>
    <col min="23" max="23" width="8" style="20" customWidth="1"/>
    <col min="24" max="26" width="7" style="20" customWidth="1"/>
    <col min="27" max="27" width="8" style="20" customWidth="1"/>
    <col min="28" max="30" width="7" style="20" customWidth="1"/>
    <col min="31" max="32" width="8" style="20" customWidth="1"/>
    <col min="33" max="34" width="30" style="20" customWidth="1"/>
    <col min="35" max="256" width="8.85546875" style="20" customWidth="1"/>
  </cols>
  <sheetData>
    <row r="1" spans="1:34" ht="18.75" customHeight="1" x14ac:dyDescent="0.3">
      <c r="A1" s="2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3">
      <c r="A2" s="2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.75" customHeight="1" x14ac:dyDescent="0.3">
      <c r="A3" s="2"/>
      <c r="B3" s="2"/>
      <c r="C3" s="2"/>
      <c r="D3" s="3" t="s">
        <v>61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6" t="s">
        <v>10</v>
      </c>
      <c r="U6" s="6" t="s">
        <v>11</v>
      </c>
      <c r="V6" s="6" t="s">
        <v>12</v>
      </c>
      <c r="W6" s="6" t="s">
        <v>16</v>
      </c>
      <c r="X6" s="6" t="s">
        <v>10</v>
      </c>
      <c r="Y6" s="6" t="s">
        <v>11</v>
      </c>
      <c r="Z6" s="6" t="s">
        <v>12</v>
      </c>
      <c r="AA6" s="6" t="s">
        <v>17</v>
      </c>
      <c r="AB6" s="6" t="s">
        <v>10</v>
      </c>
      <c r="AC6" s="6" t="s">
        <v>11</v>
      </c>
      <c r="AD6" s="6" t="s">
        <v>12</v>
      </c>
      <c r="AE6" s="6" t="s">
        <v>18</v>
      </c>
      <c r="AF6" s="6" t="s">
        <v>19</v>
      </c>
      <c r="AG6" s="6" t="s">
        <v>20</v>
      </c>
      <c r="AH6" s="7" t="s">
        <v>21</v>
      </c>
    </row>
    <row r="7" spans="1:34" ht="15" customHeight="1" x14ac:dyDescent="0.25">
      <c r="A7" s="8"/>
      <c r="B7" s="15">
        <v>289161</v>
      </c>
      <c r="C7" s="15">
        <v>8916</v>
      </c>
      <c r="D7" s="16" t="s">
        <v>62</v>
      </c>
      <c r="E7" s="15">
        <v>2000</v>
      </c>
      <c r="F7" s="16" t="s">
        <v>36</v>
      </c>
      <c r="G7" s="16" t="s">
        <v>32</v>
      </c>
      <c r="H7" s="17">
        <v>2.7</v>
      </c>
      <c r="I7" s="17">
        <v>8.4</v>
      </c>
      <c r="J7" s="17">
        <v>0</v>
      </c>
      <c r="K7" s="18">
        <f>H7+I7-J7</f>
        <v>11.100000000000001</v>
      </c>
      <c r="L7" s="17">
        <v>1.5</v>
      </c>
      <c r="M7" s="17">
        <v>8.6</v>
      </c>
      <c r="N7" s="17">
        <v>1</v>
      </c>
      <c r="O7" s="18">
        <f>L7+M7-N7</f>
        <v>9.1</v>
      </c>
      <c r="P7" s="17">
        <v>1.7</v>
      </c>
      <c r="Q7" s="17">
        <v>8.3000000000000007</v>
      </c>
      <c r="R7" s="17">
        <v>0</v>
      </c>
      <c r="S7" s="18">
        <f>P7+Q7-R7</f>
        <v>10</v>
      </c>
      <c r="T7" s="17">
        <v>2</v>
      </c>
      <c r="U7" s="17">
        <v>9.3000000000000007</v>
      </c>
      <c r="V7" s="17">
        <v>0</v>
      </c>
      <c r="W7" s="18">
        <f>T7+U7-V7</f>
        <v>11.3</v>
      </c>
      <c r="X7" s="17">
        <v>2.7</v>
      </c>
      <c r="Y7" s="17">
        <v>8</v>
      </c>
      <c r="Z7" s="17">
        <v>0</v>
      </c>
      <c r="AA7" s="18">
        <f>X7+Y7-Z7</f>
        <v>10.7</v>
      </c>
      <c r="AB7" s="17">
        <v>1.3</v>
      </c>
      <c r="AC7" s="17">
        <v>8.9</v>
      </c>
      <c r="AD7" s="17">
        <v>3</v>
      </c>
      <c r="AE7" s="18">
        <f>AB7+AC7-AD7</f>
        <v>7.2000000000000011</v>
      </c>
      <c r="AF7" s="18">
        <f>K7+O7+S7+W7+AA7+AE7</f>
        <v>59.400000000000006</v>
      </c>
      <c r="AG7" s="8"/>
      <c r="AH7" s="8"/>
    </row>
    <row r="8" spans="1:34" ht="15" customHeight="1" x14ac:dyDescent="0.25">
      <c r="A8" s="2"/>
      <c r="B8" s="9">
        <v>976790</v>
      </c>
      <c r="C8" s="9">
        <v>9879</v>
      </c>
      <c r="D8" s="10" t="s">
        <v>63</v>
      </c>
      <c r="E8" s="9">
        <v>2000</v>
      </c>
      <c r="F8" s="10" t="s">
        <v>23</v>
      </c>
      <c r="G8" s="10" t="s">
        <v>64</v>
      </c>
      <c r="H8" s="11">
        <v>2.2000000000000002</v>
      </c>
      <c r="I8" s="11">
        <v>8.1</v>
      </c>
      <c r="J8" s="11">
        <v>0</v>
      </c>
      <c r="K8" s="12">
        <f>H8+I8-J8</f>
        <v>10.3</v>
      </c>
      <c r="L8" s="11">
        <v>1.6</v>
      </c>
      <c r="M8" s="11">
        <v>8</v>
      </c>
      <c r="N8" s="11">
        <v>0</v>
      </c>
      <c r="O8" s="12">
        <f>L8+M8-N8</f>
        <v>9.6</v>
      </c>
      <c r="P8" s="11">
        <v>1.6</v>
      </c>
      <c r="Q8" s="11">
        <v>8.3000000000000007</v>
      </c>
      <c r="R8" s="11">
        <v>0</v>
      </c>
      <c r="S8" s="12">
        <f>P8+Q8-R8</f>
        <v>9.9</v>
      </c>
      <c r="T8" s="11">
        <v>2.8</v>
      </c>
      <c r="U8" s="11">
        <v>8.8000000000000007</v>
      </c>
      <c r="V8" s="11">
        <v>0</v>
      </c>
      <c r="W8" s="12">
        <f>T8+U8-V8</f>
        <v>11.600000000000001</v>
      </c>
      <c r="X8" s="11">
        <v>2</v>
      </c>
      <c r="Y8" s="11">
        <v>8.6999999999999993</v>
      </c>
      <c r="Z8" s="11">
        <v>1</v>
      </c>
      <c r="AA8" s="12">
        <f>X8+Y8-Z8</f>
        <v>9.6999999999999993</v>
      </c>
      <c r="AB8" s="11">
        <v>1.3</v>
      </c>
      <c r="AC8" s="11">
        <v>8.5</v>
      </c>
      <c r="AD8" s="11">
        <v>3</v>
      </c>
      <c r="AE8" s="12">
        <f>AB8+AC8-AD8</f>
        <v>6.8000000000000007</v>
      </c>
      <c r="AF8" s="12">
        <f>K8+O8+S8+W8+AA8+AE8</f>
        <v>57.899999999999991</v>
      </c>
      <c r="AG8" s="2"/>
      <c r="AH8" s="2"/>
    </row>
    <row r="9" spans="1:34" ht="15" customHeight="1" x14ac:dyDescent="0.25">
      <c r="A9" s="2"/>
      <c r="B9" s="9">
        <v>226327</v>
      </c>
      <c r="C9" s="9">
        <v>3980</v>
      </c>
      <c r="D9" s="10" t="s">
        <v>65</v>
      </c>
      <c r="E9" s="9">
        <v>2000</v>
      </c>
      <c r="F9" s="10" t="s">
        <v>29</v>
      </c>
      <c r="G9" s="10" t="s">
        <v>55</v>
      </c>
      <c r="H9" s="11">
        <v>3.2</v>
      </c>
      <c r="I9" s="11">
        <v>8.9</v>
      </c>
      <c r="J9" s="11">
        <v>0</v>
      </c>
      <c r="K9" s="12">
        <f>H9+I9-J9</f>
        <v>12.100000000000001</v>
      </c>
      <c r="L9" s="11">
        <v>2.2999999999999998</v>
      </c>
      <c r="M9" s="11">
        <v>8.8000000000000007</v>
      </c>
      <c r="N9" s="11">
        <v>0</v>
      </c>
      <c r="O9" s="12">
        <f>L9+M9-N9</f>
        <v>11.100000000000001</v>
      </c>
      <c r="P9" s="11">
        <v>2.2000000000000002</v>
      </c>
      <c r="Q9" s="11">
        <v>8.9</v>
      </c>
      <c r="R9" s="11">
        <v>0</v>
      </c>
      <c r="S9" s="12">
        <f>P9+Q9-R9</f>
        <v>11.100000000000001</v>
      </c>
      <c r="T9" s="11">
        <v>2.8</v>
      </c>
      <c r="U9" s="11">
        <v>9.3000000000000007</v>
      </c>
      <c r="V9" s="11">
        <v>0</v>
      </c>
      <c r="W9" s="12">
        <f>T9+U9-V9</f>
        <v>12.100000000000001</v>
      </c>
      <c r="X9" s="11">
        <v>2.7</v>
      </c>
      <c r="Y9" s="11">
        <v>8.6999999999999993</v>
      </c>
      <c r="Z9" s="11">
        <v>0</v>
      </c>
      <c r="AA9" s="12">
        <f>X9+Y9-Z9</f>
        <v>11.399999999999999</v>
      </c>
      <c r="AB9" s="11">
        <v>0</v>
      </c>
      <c r="AC9" s="11">
        <v>0</v>
      </c>
      <c r="AD9" s="11">
        <v>0</v>
      </c>
      <c r="AE9" s="12">
        <f>AB9+AC9-AD9</f>
        <v>0</v>
      </c>
      <c r="AF9" s="12">
        <f>K9+O9+S9+W9+AA9+AE9</f>
        <v>57.800000000000004</v>
      </c>
      <c r="AG9" s="2"/>
      <c r="AH9" s="2"/>
    </row>
    <row r="10" spans="1:34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3" width="30" style="21" customWidth="1"/>
    <col min="4" max="256" width="8.85546875" style="21" customWidth="1"/>
  </cols>
  <sheetData>
    <row r="1" spans="1:5" ht="18.75" customHeight="1" x14ac:dyDescent="0.3">
      <c r="A1" s="3" t="s">
        <v>0</v>
      </c>
      <c r="B1" s="2"/>
      <c r="C1" s="2"/>
      <c r="D1" s="2"/>
      <c r="E1" s="2"/>
    </row>
    <row r="2" spans="1:5" ht="18.75" customHeight="1" x14ac:dyDescent="0.3">
      <c r="A2" s="3" t="s">
        <v>1</v>
      </c>
      <c r="B2" s="2"/>
      <c r="C2" s="2"/>
      <c r="D2" s="2"/>
      <c r="E2" s="2"/>
    </row>
    <row r="3" spans="1:5" ht="18.75" customHeight="1" x14ac:dyDescent="0.3">
      <c r="A3" s="22"/>
      <c r="B3" s="2"/>
      <c r="C3" s="2"/>
      <c r="D3" s="2"/>
      <c r="E3" s="2"/>
    </row>
    <row r="4" spans="1:5" ht="15" customHeight="1" x14ac:dyDescent="0.25">
      <c r="A4" s="2"/>
      <c r="B4" s="2"/>
      <c r="C4" s="2"/>
      <c r="D4" s="2"/>
      <c r="E4" s="2"/>
    </row>
    <row r="5" spans="1:5" ht="15" customHeight="1" x14ac:dyDescent="0.25">
      <c r="A5" s="4"/>
      <c r="B5" s="4"/>
      <c r="C5" s="4"/>
      <c r="D5" s="2"/>
      <c r="E5" s="2"/>
    </row>
    <row r="6" spans="1:5" ht="15" customHeight="1" x14ac:dyDescent="0.25">
      <c r="A6" s="5" t="s">
        <v>6</v>
      </c>
      <c r="B6" s="6" t="s">
        <v>66</v>
      </c>
      <c r="C6" s="6" t="s">
        <v>67</v>
      </c>
      <c r="D6" s="23"/>
      <c r="E6" s="2"/>
    </row>
    <row r="7" spans="1:5" ht="15" customHeight="1" x14ac:dyDescent="0.25">
      <c r="A7" s="8"/>
      <c r="B7" s="8"/>
      <c r="C7" s="8"/>
      <c r="D7" s="2"/>
      <c r="E7" s="2"/>
    </row>
    <row r="8" spans="1:5" ht="15" customHeight="1" x14ac:dyDescent="0.25">
      <c r="A8" s="2"/>
      <c r="B8" s="2"/>
      <c r="C8" s="2"/>
      <c r="D8" s="2"/>
      <c r="E8" s="2"/>
    </row>
    <row r="9" spans="1:5" ht="15" customHeight="1" x14ac:dyDescent="0.25">
      <c r="A9" s="2"/>
      <c r="B9" s="2"/>
      <c r="C9" s="2"/>
      <c r="D9" s="2"/>
      <c r="E9" s="2"/>
    </row>
    <row r="10" spans="1:5" ht="1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" width="30" style="24" customWidth="1"/>
    <col min="3" max="256" width="8.85546875" style="24" customWidth="1"/>
  </cols>
  <sheetData>
    <row r="1" spans="1:5" ht="18.75" customHeight="1" x14ac:dyDescent="0.3">
      <c r="A1" s="3" t="s">
        <v>0</v>
      </c>
      <c r="B1" s="2"/>
      <c r="C1" s="2"/>
      <c r="D1" s="2"/>
      <c r="E1" s="2"/>
    </row>
    <row r="2" spans="1:5" ht="18.75" customHeight="1" x14ac:dyDescent="0.3">
      <c r="A2" s="3" t="s">
        <v>1</v>
      </c>
      <c r="B2" s="2"/>
      <c r="C2" s="2"/>
      <c r="D2" s="2"/>
      <c r="E2" s="2"/>
    </row>
    <row r="3" spans="1:5" ht="18.75" customHeight="1" x14ac:dyDescent="0.3">
      <c r="A3" s="22"/>
      <c r="B3" s="2"/>
      <c r="C3" s="2"/>
      <c r="D3" s="2"/>
      <c r="E3" s="2"/>
    </row>
    <row r="4" spans="1:5" ht="15" customHeight="1" x14ac:dyDescent="0.25">
      <c r="A4" s="2"/>
      <c r="B4" s="2"/>
      <c r="C4" s="2"/>
      <c r="D4" s="2"/>
      <c r="E4" s="2"/>
    </row>
    <row r="5" spans="1:5" ht="15" customHeight="1" x14ac:dyDescent="0.25">
      <c r="A5" s="4"/>
      <c r="B5" s="4"/>
      <c r="C5" s="2"/>
      <c r="D5" s="2"/>
      <c r="E5" s="2"/>
    </row>
    <row r="6" spans="1:5" ht="15" customHeight="1" x14ac:dyDescent="0.25">
      <c r="A6" s="5" t="s">
        <v>67</v>
      </c>
      <c r="B6" s="6" t="s">
        <v>66</v>
      </c>
      <c r="C6" s="23"/>
      <c r="D6" s="2"/>
      <c r="E6" s="2"/>
    </row>
    <row r="7" spans="1:5" ht="15" customHeight="1" x14ac:dyDescent="0.25">
      <c r="A7" s="8"/>
      <c r="B7" s="8"/>
      <c r="C7" s="2"/>
      <c r="D7" s="2"/>
      <c r="E7" s="2"/>
    </row>
    <row r="8" spans="1:5" ht="15" customHeight="1" x14ac:dyDescent="0.25">
      <c r="A8" s="2"/>
      <c r="B8" s="2"/>
      <c r="C8" s="2"/>
      <c r="D8" s="2"/>
      <c r="E8" s="2"/>
    </row>
    <row r="9" spans="1:5" ht="15" customHeight="1" x14ac:dyDescent="0.25">
      <c r="A9" s="2"/>
      <c r="B9" s="2"/>
      <c r="C9" s="2"/>
      <c r="D9" s="2"/>
      <c r="E9" s="2"/>
    </row>
    <row r="10" spans="1:5" ht="15" customHeight="1" x14ac:dyDescent="0.25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917_VS1</vt:lpstr>
      <vt:lpstr>919_VS2-starsi</vt:lpstr>
      <vt:lpstr>918_VS2-mladsi</vt:lpstr>
      <vt:lpstr>920_VS3</vt:lpstr>
      <vt:lpstr>921_VS4</vt:lpstr>
      <vt:lpstr>rozhodci</vt:lpstr>
      <vt:lpstr>poznamky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podpi</cp:lastModifiedBy>
  <dcterms:modified xsi:type="dcterms:W3CDTF">2016-11-20T13:46:19Z</dcterms:modified>
</cp:coreProperties>
</file>