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6" yWindow="588" windowWidth="17892" windowHeight="8640" firstSheet="4" activeTab="10"/>
  </bookViews>
  <sheets>
    <sheet name="1353_Zakyne- zakladni stupen (Z" sheetId="1" r:id="rId1"/>
    <sheet name="1354_Mladsi zakyne- VS 1" sheetId="2" r:id="rId2"/>
    <sheet name="1355_Starsi zakyne" sheetId="3" r:id="rId3"/>
    <sheet name="1356_Zakyne A" sheetId="4" r:id="rId4"/>
    <sheet name="1357_Kadetky" sheetId="5" r:id="rId5"/>
    <sheet name="1358_Juniorky A" sheetId="6" r:id="rId6"/>
    <sheet name="1359_Zeny- MT" sheetId="7" r:id="rId7"/>
    <sheet name="1360_Zakyne B" sheetId="8" r:id="rId8"/>
    <sheet name="1361_Juniorky B" sheetId="9" r:id="rId9"/>
    <sheet name="1362_Zeny B" sheetId="10" r:id="rId10"/>
    <sheet name="rozhodci" sheetId="11" r:id="rId11"/>
    <sheet name="poznamky" sheetId="12" r:id="rId12"/>
  </sheets>
  <calcPr calcId="145621"/>
</workbook>
</file>

<file path=xl/calcChain.xml><?xml version="1.0" encoding="utf-8"?>
<calcChain xmlns="http://schemas.openxmlformats.org/spreadsheetml/2006/main">
  <c r="W8" i="10" l="1"/>
  <c r="S8" i="10"/>
  <c r="O8" i="10"/>
  <c r="K8" i="10"/>
  <c r="W7" i="10"/>
  <c r="S7" i="10"/>
  <c r="O7" i="10"/>
  <c r="K7" i="10"/>
  <c r="W11" i="9"/>
  <c r="S11" i="9"/>
  <c r="O11" i="9"/>
  <c r="K11" i="9"/>
  <c r="W7" i="9"/>
  <c r="S7" i="9"/>
  <c r="O7" i="9"/>
  <c r="K7" i="9"/>
  <c r="W9" i="9"/>
  <c r="S9" i="9"/>
  <c r="O9" i="9"/>
  <c r="K9" i="9"/>
  <c r="W8" i="9"/>
  <c r="S8" i="9"/>
  <c r="O8" i="9"/>
  <c r="K8" i="9"/>
  <c r="W10" i="9"/>
  <c r="S10" i="9"/>
  <c r="O10" i="9"/>
  <c r="K10" i="9"/>
  <c r="W10" i="8"/>
  <c r="S10" i="8"/>
  <c r="O10" i="8"/>
  <c r="K10" i="8"/>
  <c r="W12" i="8"/>
  <c r="S12" i="8"/>
  <c r="O12" i="8"/>
  <c r="K12" i="8"/>
  <c r="W13" i="8"/>
  <c r="S13" i="8"/>
  <c r="O13" i="8"/>
  <c r="K13" i="8"/>
  <c r="W14" i="8"/>
  <c r="S14" i="8"/>
  <c r="O14" i="8"/>
  <c r="K14" i="8"/>
  <c r="W15" i="8"/>
  <c r="S15" i="8"/>
  <c r="O15" i="8"/>
  <c r="K15" i="8"/>
  <c r="W8" i="8"/>
  <c r="S8" i="8"/>
  <c r="O8" i="8"/>
  <c r="K8" i="8"/>
  <c r="W7" i="8"/>
  <c r="S7" i="8"/>
  <c r="O7" i="8"/>
  <c r="K7" i="8"/>
  <c r="W11" i="8"/>
  <c r="S11" i="8"/>
  <c r="O11" i="8"/>
  <c r="K11" i="8"/>
  <c r="W17" i="8"/>
  <c r="S17" i="8"/>
  <c r="O17" i="8"/>
  <c r="K17" i="8"/>
  <c r="W16" i="8"/>
  <c r="S16" i="8"/>
  <c r="O16" i="8"/>
  <c r="K16" i="8"/>
  <c r="W9" i="8"/>
  <c r="S9" i="8"/>
  <c r="O9" i="8"/>
  <c r="K9" i="8"/>
  <c r="W18" i="8"/>
  <c r="S18" i="8"/>
  <c r="O18" i="8"/>
  <c r="K18" i="8"/>
  <c r="W8" i="5"/>
  <c r="S8" i="5"/>
  <c r="O8" i="5"/>
  <c r="K8" i="5"/>
  <c r="W7" i="5"/>
  <c r="S7" i="5"/>
  <c r="O7" i="5"/>
  <c r="K7" i="5"/>
  <c r="W8" i="3"/>
  <c r="S8" i="3"/>
  <c r="O8" i="3"/>
  <c r="K8" i="3"/>
  <c r="W13" i="3"/>
  <c r="S13" i="3"/>
  <c r="O13" i="3"/>
  <c r="K13" i="3"/>
  <c r="W7" i="3"/>
  <c r="S7" i="3"/>
  <c r="O7" i="3"/>
  <c r="K7" i="3"/>
  <c r="W12" i="3"/>
  <c r="S12" i="3"/>
  <c r="O12" i="3"/>
  <c r="K12" i="3"/>
  <c r="W19" i="3"/>
  <c r="S19" i="3"/>
  <c r="O19" i="3"/>
  <c r="K19" i="3"/>
  <c r="W23" i="3"/>
  <c r="S23" i="3"/>
  <c r="O23" i="3"/>
  <c r="K23" i="3"/>
  <c r="W15" i="3"/>
  <c r="S15" i="3"/>
  <c r="O15" i="3"/>
  <c r="K15" i="3"/>
  <c r="W21" i="3"/>
  <c r="S21" i="3"/>
  <c r="O21" i="3"/>
  <c r="K21" i="3"/>
  <c r="W11" i="3"/>
  <c r="S11" i="3"/>
  <c r="O11" i="3"/>
  <c r="K11" i="3"/>
  <c r="W18" i="3"/>
  <c r="S18" i="3"/>
  <c r="O18" i="3"/>
  <c r="K18" i="3"/>
  <c r="W14" i="3"/>
  <c r="S14" i="3"/>
  <c r="O14" i="3"/>
  <c r="K14" i="3"/>
  <c r="W10" i="3"/>
  <c r="S10" i="3"/>
  <c r="O10" i="3"/>
  <c r="K10" i="3"/>
  <c r="W9" i="3"/>
  <c r="S9" i="3"/>
  <c r="O9" i="3"/>
  <c r="K9" i="3"/>
  <c r="W17" i="3"/>
  <c r="S17" i="3"/>
  <c r="O17" i="3"/>
  <c r="K17" i="3"/>
  <c r="W22" i="3"/>
  <c r="S22" i="3"/>
  <c r="O22" i="3"/>
  <c r="K22" i="3"/>
  <c r="W16" i="3"/>
  <c r="S16" i="3"/>
  <c r="O16" i="3"/>
  <c r="K16" i="3"/>
  <c r="W20" i="3"/>
  <c r="S20" i="3"/>
  <c r="O20" i="3"/>
  <c r="K20" i="3"/>
  <c r="W11" i="2"/>
  <c r="S11" i="2"/>
  <c r="O11" i="2"/>
  <c r="K11" i="2"/>
  <c r="W7" i="2"/>
  <c r="S7" i="2"/>
  <c r="O7" i="2"/>
  <c r="K7" i="2"/>
  <c r="W10" i="2"/>
  <c r="S10" i="2"/>
  <c r="O10" i="2"/>
  <c r="K10" i="2"/>
  <c r="W16" i="2"/>
  <c r="S16" i="2"/>
  <c r="O16" i="2"/>
  <c r="K16" i="2"/>
  <c r="W23" i="2"/>
  <c r="S23" i="2"/>
  <c r="O23" i="2"/>
  <c r="K23" i="2"/>
  <c r="W12" i="2"/>
  <c r="S12" i="2"/>
  <c r="O12" i="2"/>
  <c r="K12" i="2"/>
  <c r="W14" i="2"/>
  <c r="S14" i="2"/>
  <c r="O14" i="2"/>
  <c r="K14" i="2"/>
  <c r="W13" i="2"/>
  <c r="S13" i="2"/>
  <c r="O13" i="2"/>
  <c r="K13" i="2"/>
  <c r="W24" i="2"/>
  <c r="S24" i="2"/>
  <c r="O24" i="2"/>
  <c r="K24" i="2"/>
  <c r="W19" i="2"/>
  <c r="S19" i="2"/>
  <c r="O19" i="2"/>
  <c r="K19" i="2"/>
  <c r="W22" i="2"/>
  <c r="S22" i="2"/>
  <c r="O22" i="2"/>
  <c r="K22" i="2"/>
  <c r="W9" i="2"/>
  <c r="S9" i="2"/>
  <c r="O9" i="2"/>
  <c r="K9" i="2"/>
  <c r="W8" i="2"/>
  <c r="S8" i="2"/>
  <c r="O8" i="2"/>
  <c r="K8" i="2"/>
  <c r="W18" i="2"/>
  <c r="S18" i="2"/>
  <c r="O18" i="2"/>
  <c r="K18" i="2"/>
  <c r="W21" i="2"/>
  <c r="S21" i="2"/>
  <c r="O21" i="2"/>
  <c r="K21" i="2"/>
  <c r="W17" i="2"/>
  <c r="S17" i="2"/>
  <c r="O17" i="2"/>
  <c r="K17" i="2"/>
  <c r="W15" i="2"/>
  <c r="S15" i="2"/>
  <c r="O15" i="2"/>
  <c r="K15" i="2"/>
  <c r="W20" i="2"/>
  <c r="S20" i="2"/>
  <c r="O20" i="2"/>
  <c r="K20" i="2"/>
  <c r="W7" i="1"/>
  <c r="S7" i="1"/>
  <c r="O7" i="1"/>
  <c r="K7" i="1"/>
  <c r="W8" i="1"/>
  <c r="S8" i="1"/>
  <c r="O8" i="1"/>
  <c r="K8" i="1"/>
  <c r="W9" i="1"/>
  <c r="S9" i="1"/>
  <c r="O9" i="1"/>
  <c r="K9" i="1"/>
  <c r="W16" i="1"/>
  <c r="S16" i="1"/>
  <c r="O16" i="1"/>
  <c r="K16" i="1"/>
  <c r="W17" i="1"/>
  <c r="S17" i="1"/>
  <c r="O17" i="1"/>
  <c r="K17" i="1"/>
  <c r="W13" i="1"/>
  <c r="S13" i="1"/>
  <c r="O13" i="1"/>
  <c r="K13" i="1"/>
  <c r="W20" i="1"/>
  <c r="S20" i="1"/>
  <c r="O20" i="1"/>
  <c r="K20" i="1"/>
  <c r="W19" i="1"/>
  <c r="S19" i="1"/>
  <c r="O19" i="1"/>
  <c r="K19" i="1"/>
  <c r="W18" i="1"/>
  <c r="S18" i="1"/>
  <c r="O18" i="1"/>
  <c r="K18" i="1"/>
  <c r="W15" i="1"/>
  <c r="S15" i="1"/>
  <c r="O15" i="1"/>
  <c r="K15" i="1"/>
  <c r="W14" i="1"/>
  <c r="S14" i="1"/>
  <c r="O14" i="1"/>
  <c r="K14" i="1"/>
  <c r="W11" i="1"/>
  <c r="S11" i="1"/>
  <c r="O11" i="1"/>
  <c r="K11" i="1"/>
  <c r="W21" i="1"/>
  <c r="S21" i="1"/>
  <c r="O21" i="1"/>
  <c r="K21" i="1"/>
  <c r="W12" i="1"/>
  <c r="S12" i="1"/>
  <c r="O12" i="1"/>
  <c r="K12" i="1"/>
  <c r="W10" i="1"/>
  <c r="S10" i="1"/>
  <c r="O10" i="1"/>
  <c r="K10" i="1"/>
  <c r="W23" i="1"/>
  <c r="S23" i="1"/>
  <c r="O23" i="1"/>
  <c r="K23" i="1"/>
  <c r="W22" i="1"/>
  <c r="S22" i="1"/>
  <c r="O22" i="1"/>
  <c r="K22" i="1"/>
  <c r="W24" i="1"/>
  <c r="S24" i="1"/>
  <c r="O24" i="1"/>
  <c r="K24" i="1"/>
  <c r="X14" i="1" l="1"/>
  <c r="X24" i="1"/>
  <c r="X17" i="1"/>
  <c r="X9" i="2"/>
  <c r="X19" i="2"/>
  <c r="X7" i="5"/>
  <c r="X8" i="5"/>
  <c r="X8" i="10"/>
  <c r="X7" i="10"/>
  <c r="X10" i="9"/>
  <c r="X11" i="9"/>
  <c r="X9" i="8"/>
  <c r="X15" i="8"/>
  <c r="X13" i="8"/>
  <c r="X16" i="8"/>
  <c r="X12" i="8"/>
  <c r="X8" i="9"/>
  <c r="X7" i="9"/>
  <c r="X9" i="9"/>
  <c r="X17" i="8"/>
  <c r="X7" i="8"/>
  <c r="X10" i="8"/>
  <c r="X18" i="8"/>
  <c r="X11" i="8"/>
  <c r="X8" i="8"/>
  <c r="X14" i="8"/>
  <c r="X20" i="3"/>
  <c r="X22" i="3"/>
  <c r="X18" i="3"/>
  <c r="X21" i="3"/>
  <c r="X7" i="3"/>
  <c r="X8" i="3"/>
  <c r="X11" i="3"/>
  <c r="X13" i="3"/>
  <c r="X14" i="3"/>
  <c r="X12" i="3"/>
  <c r="X17" i="3"/>
  <c r="X10" i="3"/>
  <c r="X19" i="3"/>
  <c r="X16" i="3"/>
  <c r="X9" i="3"/>
  <c r="X15" i="3"/>
  <c r="X23" i="3"/>
  <c r="X13" i="2"/>
  <c r="X12" i="2"/>
  <c r="X17" i="2"/>
  <c r="X18" i="2"/>
  <c r="X8" i="2"/>
  <c r="X22" i="2"/>
  <c r="X24" i="2"/>
  <c r="X11" i="2"/>
  <c r="X16" i="2"/>
  <c r="X7" i="2"/>
  <c r="X20" i="2"/>
  <c r="X23" i="2"/>
  <c r="X14" i="2"/>
  <c r="X10" i="2"/>
  <c r="X15" i="2"/>
  <c r="X21" i="2"/>
  <c r="X7" i="1"/>
  <c r="X23" i="1"/>
  <c r="X16" i="1"/>
  <c r="X20" i="1"/>
  <c r="X13" i="1"/>
  <c r="X10" i="1"/>
  <c r="X21" i="1"/>
  <c r="X19" i="1"/>
  <c r="X8" i="1"/>
  <c r="X22" i="1"/>
  <c r="X12" i="1"/>
  <c r="X11" i="1"/>
  <c r="X15" i="1"/>
  <c r="X18" i="1"/>
  <c r="X9" i="1"/>
</calcChain>
</file>

<file path=xl/sharedStrings.xml><?xml version="1.0" encoding="utf-8"?>
<sst xmlns="http://schemas.openxmlformats.org/spreadsheetml/2006/main" count="650" uniqueCount="182">
  <si>
    <t>SGŽ Přebor Středočeského kraje</t>
  </si>
  <si>
    <t>27.5.2017</t>
  </si>
  <si>
    <t>Žákyně- základní stupeň (ZS)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</si>
  <si>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</si>
  <si>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</si>
  <si>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</si>
  <si>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</si>
  <si>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</si>
  <si>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</si>
  <si>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</si>
  <si>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</si>
  <si>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</si>
  <si>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</si>
  <si>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</si>
  <si>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</si>
  <si>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</si>
  <si>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</si>
  <si>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</si>
  <si>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</si>
  <si>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</si>
  <si>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Bernhardová Natálie</t>
  </si>
  <si>
    <t>TJ Sokol Kladno</t>
  </si>
  <si>
    <t>kolektiv trenérů</t>
  </si>
  <si>
    <t>Hojerová Nelly</t>
  </si>
  <si>
    <t>Hojerová Nicol</t>
  </si>
  <si>
    <t>Čáslavová Alžběta</t>
  </si>
  <si>
    <t>TJ Sokol Kolín</t>
  </si>
  <si>
    <t>Kučerová,Voglová</t>
  </si>
  <si>
    <t>Čebišová Linda</t>
  </si>
  <si>
    <t>Nejtková</t>
  </si>
  <si>
    <t>Jíchová Kristýna</t>
  </si>
  <si>
    <t>Kulifajová Lily</t>
  </si>
  <si>
    <t>Lee Irena</t>
  </si>
  <si>
    <t>Nezavdalová Petra</t>
  </si>
  <si>
    <t>Víšková Karolína</t>
  </si>
  <si>
    <t>Bénová Emma</t>
  </si>
  <si>
    <t>TJ Sokol Poděbrady</t>
  </si>
  <si>
    <t>K.Pokorná</t>
  </si>
  <si>
    <t>Blažková Anna</t>
  </si>
  <si>
    <t>Pokorná</t>
  </si>
  <si>
    <t>Hrubá Karolína</t>
  </si>
  <si>
    <t>Pokorná Mia</t>
  </si>
  <si>
    <t>Shetelia Kristina</t>
  </si>
  <si>
    <t>Větrovská Ema</t>
  </si>
  <si>
    <t>Rašková Karolína</t>
  </si>
  <si>
    <t>TJ Tourist Říčany</t>
  </si>
  <si>
    <t>Bernardová</t>
  </si>
  <si>
    <t>Šebestová Karolína</t>
  </si>
  <si>
    <t>Mladší žákyně- VS 1</t>
  </si>
  <si>
    <t>Luftová Leoni</t>
  </si>
  <si>
    <t>T.J. Sokol Příbram</t>
  </si>
  <si>
    <t>L.Trojanová</t>
  </si>
  <si>
    <t>Patáková Anna</t>
  </si>
  <si>
    <t>Červená Markéta</t>
  </si>
  <si>
    <t>V.Pohludková</t>
  </si>
  <si>
    <t>Hlinomazová Ema</t>
  </si>
  <si>
    <t>Chrastinová Gabriela</t>
  </si>
  <si>
    <t>Petrovicová Vanessa</t>
  </si>
  <si>
    <t>Pintnerová Matylda</t>
  </si>
  <si>
    <t>Jedličková Klára</t>
  </si>
  <si>
    <t>Štreitová Nicol</t>
  </si>
  <si>
    <t>Malá Anna Emílie</t>
  </si>
  <si>
    <t>Holanová Ellen</t>
  </si>
  <si>
    <t>Ramšáková, Šedinová</t>
  </si>
  <si>
    <t>Kačerová Agáta</t>
  </si>
  <si>
    <t>Kačerová Anita</t>
  </si>
  <si>
    <t>Marešová Karolína</t>
  </si>
  <si>
    <t>Kučerová, Voglová</t>
  </si>
  <si>
    <t>Růžičková Michaela</t>
  </si>
  <si>
    <t>Stránská Daniela</t>
  </si>
  <si>
    <t>Taftlová</t>
  </si>
  <si>
    <t>Jechová Andrea</t>
  </si>
  <si>
    <t>Jechová</t>
  </si>
  <si>
    <t>Žvejkalová Amélie</t>
  </si>
  <si>
    <t>Starší žákyně</t>
  </si>
  <si>
    <t>Bábíčková Alžběta</t>
  </si>
  <si>
    <t>A.Mejzrová, J.Schejbalová</t>
  </si>
  <si>
    <t>115cm</t>
  </si>
  <si>
    <t>Dvořáková Anna</t>
  </si>
  <si>
    <t>Chrastinová Viktorie</t>
  </si>
  <si>
    <t>Pečenková Martina</t>
  </si>
  <si>
    <t>Valíčková Julie</t>
  </si>
  <si>
    <t>A.Procházková, J.Novotná</t>
  </si>
  <si>
    <t>110cm</t>
  </si>
  <si>
    <t>Koldová Amálie</t>
  </si>
  <si>
    <t>Jefimová Svatoslava</t>
  </si>
  <si>
    <t>Lisá, Kacálková</t>
  </si>
  <si>
    <t>Hronová Tereza</t>
  </si>
  <si>
    <t>Marešová,Prokůpková</t>
  </si>
  <si>
    <t>115 cm</t>
  </si>
  <si>
    <t>Kozelková Lucie</t>
  </si>
  <si>
    <t>Marešová, Prokůpková</t>
  </si>
  <si>
    <t>Kulifajová Emily</t>
  </si>
  <si>
    <t>110 cm</t>
  </si>
  <si>
    <t>Marešová Lucie</t>
  </si>
  <si>
    <t>Taftlová Nicol</t>
  </si>
  <si>
    <t>Juklíčková Nikola</t>
  </si>
  <si>
    <t>Zmeškalová</t>
  </si>
  <si>
    <t>Pošíková Nikol</t>
  </si>
  <si>
    <t>V.Zmeškalová</t>
  </si>
  <si>
    <t>Šmídová Barbora</t>
  </si>
  <si>
    <t>Urbanová Johana</t>
  </si>
  <si>
    <t>Vávrová Monika</t>
  </si>
  <si>
    <t>Žákyně A</t>
  </si>
  <si>
    <t>Kadetky</t>
  </si>
  <si>
    <t>Bálková Zuzana</t>
  </si>
  <si>
    <t>Procházková,Novotná</t>
  </si>
  <si>
    <t>Juniorky A</t>
  </si>
  <si>
    <t>Ženy- MT</t>
  </si>
  <si>
    <t>Žákyně B</t>
  </si>
  <si>
    <t>Borysenková Izabela</t>
  </si>
  <si>
    <t>A.Mejzrová</t>
  </si>
  <si>
    <t>Koldová Eliška</t>
  </si>
  <si>
    <t>Luftová Elisha</t>
  </si>
  <si>
    <t>Skalníková Viktorie</t>
  </si>
  <si>
    <t>Dlouhá Aneta</t>
  </si>
  <si>
    <t>Jefimová Jaroslava</t>
  </si>
  <si>
    <t>Romanová Daniela</t>
  </si>
  <si>
    <t>Hiclová Adéla</t>
  </si>
  <si>
    <t>Vondráčková Barbora</t>
  </si>
  <si>
    <t>Ondrová Viktorie</t>
  </si>
  <si>
    <t>Gaždová Lucie</t>
  </si>
  <si>
    <t>Škardová Magdaléna</t>
  </si>
  <si>
    <t>Juniorky B</t>
  </si>
  <si>
    <t>Hošková Barbora</t>
  </si>
  <si>
    <t>K.Jíchová</t>
  </si>
  <si>
    <t>Radová Kateřina</t>
  </si>
  <si>
    <t>Dlouhá Nela</t>
  </si>
  <si>
    <t>Štemberová Veronika</t>
  </si>
  <si>
    <t>Loumanová Lucie</t>
  </si>
  <si>
    <t>MUDr Taftlová</t>
  </si>
  <si>
    <t>125cm</t>
  </si>
  <si>
    <t>Ženy B</t>
  </si>
  <si>
    <t>Pavlíčková Simona</t>
  </si>
  <si>
    <t>Doskočilová Noemi</t>
  </si>
  <si>
    <t>poznámka</t>
  </si>
  <si>
    <t>oddil</t>
  </si>
  <si>
    <t>Jíchová Hana</t>
  </si>
  <si>
    <t>I.tř.</t>
  </si>
  <si>
    <t>Mudrová Markéta</t>
  </si>
  <si>
    <t>III.tř.</t>
  </si>
  <si>
    <t>Chrastinová Blanka</t>
  </si>
  <si>
    <t>Procházková Aneta</t>
  </si>
  <si>
    <t>Blehová Anna</t>
  </si>
  <si>
    <t>III.třída</t>
  </si>
  <si>
    <t>Pohludková Veronika</t>
  </si>
  <si>
    <t>III.tř.-ne ml.žákyně</t>
  </si>
  <si>
    <t>Schejbalová Jana</t>
  </si>
  <si>
    <t>Kubínová Lucie</t>
  </si>
  <si>
    <t>3.třída</t>
  </si>
  <si>
    <t>Sedláčková Dominika</t>
  </si>
  <si>
    <t>Pokorná Kateřina</t>
  </si>
  <si>
    <t>II</t>
  </si>
  <si>
    <t>III</t>
  </si>
  <si>
    <t>Bénová Michala</t>
  </si>
  <si>
    <t>Mášová Kateřina</t>
  </si>
  <si>
    <t>III. třída</t>
  </si>
  <si>
    <t>žákyně B - přeskokový stůl 110 cm</t>
  </si>
  <si>
    <t>Klimešová Justina E.</t>
  </si>
  <si>
    <t>Sokol Příbram</t>
  </si>
  <si>
    <t>Sokol Kolín</t>
  </si>
  <si>
    <t>Tourist Říčany</t>
  </si>
  <si>
    <t>Sokol Kladno</t>
  </si>
  <si>
    <t>Sokol Poděbrady</t>
  </si>
  <si>
    <t xml:space="preserve"> Sokol Příbram</t>
  </si>
  <si>
    <t>př</t>
  </si>
  <si>
    <t>br</t>
  </si>
  <si>
    <t>kl</t>
  </si>
  <si>
    <t>pro</t>
  </si>
  <si>
    <t>pr</t>
  </si>
  <si>
    <t>pře</t>
  </si>
  <si>
    <t>rozhodčí</t>
  </si>
  <si>
    <t>Pokorná K., Mášová K., Blehová A., Nejtková B.</t>
  </si>
  <si>
    <t>Šotolová L., Chrastinová B., Kubínová L., Schejbalová J.</t>
  </si>
  <si>
    <t>Jíchová H., Dvořáková K., Sedláčková D., Jíchová K.</t>
  </si>
  <si>
    <t>Kopecká Z., Procházková A., Bénová M., Pohludková V.</t>
  </si>
  <si>
    <t>Pokorná K., Mášová K., Blehová A., Novotná J.</t>
  </si>
  <si>
    <t>Kopecká Z., Procházková A., Bénová M., Mejzrová A.</t>
  </si>
  <si>
    <t>Br</t>
  </si>
  <si>
    <t>Kl</t>
  </si>
  <si>
    <t>Pro</t>
  </si>
  <si>
    <t>Pře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</si>
</sst>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" fillId="0" borderId="0" xfId="0" applyFont="1" applyAlignment="1">
      <alignment horizontal="left"/>
    </xf>
    <xf numFmtId="0" fontId="5" fillId="2" borderId="0" xfId="0" applyFont="1" applyFill="1"/>
    <xf numFmtId="0" fontId="6" fillId="0" borderId="0" xfId="0" applyFont="1"/>
    <xf numFmtId="164" fontId="6" fillId="0" borderId="0" xfId="0" applyNumberFormat="1" applyFont="1"/>
    <xf numFmtId="2" fontId="0" fillId="0" borderId="0" xfId="0" applyNumberFormat="1"/>
    <xf numFmtId="2" fontId="5" fillId="0" borderId="0" xfId="0" applyNumberFormat="1" applyFont="1"/>
    <xf numFmtId="0" fontId="7" fillId="0" borderId="0" xfId="0" applyFont="1"/>
    <xf numFmtId="0" fontId="8" fillId="2" borderId="0" xfId="0" applyFont="1" applyFill="1"/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2" applyFill="1" applyAlignment="1">
      <alignment vertical="center"/>
    </xf>
    <xf numFmtId="0" fontId="1" fillId="0" borderId="0" xfId="2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1" fillId="0" borderId="0" xfId="1" applyFont="1" applyFill="1" applyAlignment="1">
      <alignment vertical="center"/>
    </xf>
    <xf numFmtId="0" fontId="3" fillId="0" borderId="0" xfId="1" applyFill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4" workbookViewId="0">
      <selection activeCell="A10" sqref="A1:AC1048576"/>
    </sheetView>
  </sheetViews>
  <sheetFormatPr defaultRowHeight="14.4" x14ac:dyDescent="0.3"/>
  <cols>
    <col min="1" max="1" width="3" customWidth="1"/>
    <col min="2" max="2" width="9" customWidth="1"/>
    <col min="3" max="3" width="10" customWidth="1"/>
    <col min="4" max="4" width="17.109375" customWidth="1"/>
    <col min="5" max="5" width="5.109375" customWidth="1"/>
    <col min="6" max="6" width="17.5546875" customWidth="1"/>
    <col min="7" max="7" width="16.6640625" customWidth="1"/>
    <col min="8" max="10" width="4.33203125" customWidth="1"/>
    <col min="11" max="11" width="5.5546875" customWidth="1"/>
    <col min="12" max="14" width="4.33203125" customWidth="1"/>
    <col min="15" max="15" width="6.109375" customWidth="1"/>
    <col min="16" max="18" width="4.33203125" customWidth="1"/>
    <col min="19" max="19" width="5.77734375" customWidth="1"/>
    <col min="20" max="22" width="4.33203125" customWidth="1"/>
    <col min="23" max="24" width="5.6640625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2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8" t="s">
        <v>10</v>
      </c>
      <c r="I6" s="8" t="s">
        <v>11</v>
      </c>
      <c r="J6" s="8" t="s">
        <v>12</v>
      </c>
      <c r="K6" s="8" t="s">
        <v>181</v>
      </c>
      <c r="L6" s="8" t="s">
        <v>10</v>
      </c>
      <c r="M6" s="8" t="s">
        <v>11</v>
      </c>
      <c r="N6" s="8" t="s">
        <v>12</v>
      </c>
      <c r="O6" s="8" t="s">
        <v>178</v>
      </c>
      <c r="P6" s="8" t="s">
        <v>10</v>
      </c>
      <c r="Q6" s="8" t="s">
        <v>11</v>
      </c>
      <c r="R6" s="8" t="s">
        <v>12</v>
      </c>
      <c r="S6" s="8" t="s">
        <v>179</v>
      </c>
      <c r="T6" s="8" t="s">
        <v>10</v>
      </c>
      <c r="U6" s="8" t="s">
        <v>11</v>
      </c>
      <c r="V6" s="8" t="s">
        <v>12</v>
      </c>
      <c r="W6" s="8" t="s">
        <v>180</v>
      </c>
      <c r="X6" s="8" t="s">
        <v>17</v>
      </c>
      <c r="Y6" s="2" t="s">
        <v>18</v>
      </c>
      <c r="Z6" s="2" t="s">
        <v>19</v>
      </c>
    </row>
    <row r="7" spans="1:26" x14ac:dyDescent="0.3">
      <c r="A7" s="11">
        <v>1</v>
      </c>
      <c r="B7">
        <v>820054</v>
      </c>
      <c r="C7">
        <v>4019</v>
      </c>
      <c r="D7" t="s">
        <v>47</v>
      </c>
      <c r="E7">
        <v>2010</v>
      </c>
      <c r="F7" t="s">
        <v>161</v>
      </c>
      <c r="G7" t="s">
        <v>46</v>
      </c>
      <c r="H7" s="5">
        <v>6</v>
      </c>
      <c r="I7" s="5">
        <v>9.5</v>
      </c>
      <c r="J7" s="5">
        <v>0</v>
      </c>
      <c r="K7" s="6">
        <f t="shared" ref="K7:K24" si="0">H7+I7-J7</f>
        <v>15.5</v>
      </c>
      <c r="L7" s="5">
        <v>6</v>
      </c>
      <c r="M7" s="5">
        <v>9.4</v>
      </c>
      <c r="N7" s="5">
        <v>0</v>
      </c>
      <c r="O7" s="6">
        <f t="shared" ref="O7:O24" si="1">L7+M7-N7</f>
        <v>15.4</v>
      </c>
      <c r="P7" s="5">
        <v>6</v>
      </c>
      <c r="Q7" s="5">
        <v>8.75</v>
      </c>
      <c r="R7" s="5">
        <v>0</v>
      </c>
      <c r="S7" s="6">
        <f t="shared" ref="S7:S24" si="2">P7+Q7-R7</f>
        <v>14.75</v>
      </c>
      <c r="T7" s="5">
        <v>6</v>
      </c>
      <c r="U7" s="5">
        <v>8.6</v>
      </c>
      <c r="V7" s="5">
        <v>0</v>
      </c>
      <c r="W7" s="6">
        <f t="shared" ref="W7:W24" si="3">T7+U7-V7</f>
        <v>14.6</v>
      </c>
      <c r="X7" s="6">
        <f t="shared" ref="X7:X24" si="4">K7+O7+S7+W7</f>
        <v>60.25</v>
      </c>
    </row>
    <row r="8" spans="1:26" x14ac:dyDescent="0.3">
      <c r="A8" s="11">
        <v>2</v>
      </c>
      <c r="B8">
        <v>490311</v>
      </c>
      <c r="C8">
        <v>4019</v>
      </c>
      <c r="D8" t="s">
        <v>44</v>
      </c>
      <c r="E8">
        <v>2010</v>
      </c>
      <c r="F8" t="s">
        <v>161</v>
      </c>
      <c r="G8" t="s">
        <v>46</v>
      </c>
      <c r="H8" s="5">
        <v>6</v>
      </c>
      <c r="I8" s="5">
        <v>9.5500000000000007</v>
      </c>
      <c r="J8" s="5">
        <v>0</v>
      </c>
      <c r="K8" s="6">
        <f t="shared" si="0"/>
        <v>15.55</v>
      </c>
      <c r="L8" s="5">
        <v>6</v>
      </c>
      <c r="M8" s="5">
        <v>9.1</v>
      </c>
      <c r="N8" s="5">
        <v>0</v>
      </c>
      <c r="O8" s="6">
        <f t="shared" si="1"/>
        <v>15.1</v>
      </c>
      <c r="P8" s="5">
        <v>6</v>
      </c>
      <c r="Q8" s="5">
        <v>9</v>
      </c>
      <c r="R8" s="5">
        <v>0</v>
      </c>
      <c r="S8" s="6">
        <f t="shared" si="2"/>
        <v>15</v>
      </c>
      <c r="T8" s="5">
        <v>6</v>
      </c>
      <c r="U8" s="5">
        <v>8.0500000000000007</v>
      </c>
      <c r="V8" s="5">
        <v>0</v>
      </c>
      <c r="W8" s="6">
        <f t="shared" si="3"/>
        <v>14.05</v>
      </c>
      <c r="X8" s="6">
        <f t="shared" si="4"/>
        <v>59.7</v>
      </c>
    </row>
    <row r="9" spans="1:26" x14ac:dyDescent="0.3">
      <c r="A9" s="11">
        <v>2</v>
      </c>
      <c r="B9">
        <v>263269</v>
      </c>
      <c r="C9">
        <v>9879</v>
      </c>
      <c r="D9" t="s">
        <v>43</v>
      </c>
      <c r="E9">
        <v>2010</v>
      </c>
      <c r="F9" t="s">
        <v>36</v>
      </c>
      <c r="G9" t="s">
        <v>39</v>
      </c>
      <c r="H9" s="5">
        <v>6</v>
      </c>
      <c r="I9" s="5">
        <v>9.1999999999999993</v>
      </c>
      <c r="J9" s="5">
        <v>0</v>
      </c>
      <c r="K9" s="6">
        <f t="shared" si="0"/>
        <v>15.2</v>
      </c>
      <c r="L9" s="5">
        <v>6</v>
      </c>
      <c r="M9" s="5">
        <v>9.6999999999999993</v>
      </c>
      <c r="N9" s="5">
        <v>0</v>
      </c>
      <c r="O9" s="6">
        <f t="shared" si="1"/>
        <v>15.7</v>
      </c>
      <c r="P9" s="5">
        <v>6</v>
      </c>
      <c r="Q9" s="5">
        <v>7.8</v>
      </c>
      <c r="R9" s="5">
        <v>0</v>
      </c>
      <c r="S9" s="6">
        <f t="shared" si="2"/>
        <v>13.8</v>
      </c>
      <c r="T9" s="5">
        <v>6</v>
      </c>
      <c r="U9" s="5">
        <v>9</v>
      </c>
      <c r="V9" s="5">
        <v>0</v>
      </c>
      <c r="W9" s="6">
        <f t="shared" si="3"/>
        <v>15</v>
      </c>
      <c r="X9" s="6">
        <f t="shared" si="4"/>
        <v>59.7</v>
      </c>
    </row>
    <row r="10" spans="1:26" x14ac:dyDescent="0.3">
      <c r="A10" s="11">
        <v>4</v>
      </c>
      <c r="B10">
        <v>702452</v>
      </c>
      <c r="C10">
        <v>9879</v>
      </c>
      <c r="D10" t="s">
        <v>25</v>
      </c>
      <c r="E10">
        <v>2009</v>
      </c>
      <c r="F10" t="s">
        <v>26</v>
      </c>
      <c r="G10" t="s">
        <v>27</v>
      </c>
      <c r="H10" s="5">
        <v>6</v>
      </c>
      <c r="I10" s="5">
        <v>8.9</v>
      </c>
      <c r="J10" s="5">
        <v>0</v>
      </c>
      <c r="K10" s="6">
        <f t="shared" si="0"/>
        <v>14.9</v>
      </c>
      <c r="L10" s="5">
        <v>6</v>
      </c>
      <c r="M10" s="5">
        <v>8.8000000000000007</v>
      </c>
      <c r="N10" s="5">
        <v>0</v>
      </c>
      <c r="O10" s="6">
        <f t="shared" si="1"/>
        <v>14.8</v>
      </c>
      <c r="P10" s="5">
        <v>6</v>
      </c>
      <c r="Q10" s="5">
        <v>7</v>
      </c>
      <c r="R10" s="5">
        <v>0</v>
      </c>
      <c r="S10" s="6">
        <f t="shared" si="2"/>
        <v>13</v>
      </c>
      <c r="T10" s="5">
        <v>6</v>
      </c>
      <c r="U10" s="5">
        <v>8.5</v>
      </c>
      <c r="V10" s="5">
        <v>0</v>
      </c>
      <c r="W10" s="6">
        <f t="shared" si="3"/>
        <v>14.5</v>
      </c>
      <c r="X10" s="6">
        <f t="shared" si="4"/>
        <v>57.2</v>
      </c>
    </row>
    <row r="11" spans="1:26" x14ac:dyDescent="0.3">
      <c r="A11" s="11">
        <v>5</v>
      </c>
      <c r="B11">
        <v>922086</v>
      </c>
      <c r="C11">
        <v>9879</v>
      </c>
      <c r="D11" t="s">
        <v>31</v>
      </c>
      <c r="E11">
        <v>2010</v>
      </c>
      <c r="F11" t="s">
        <v>26</v>
      </c>
      <c r="G11" t="s">
        <v>27</v>
      </c>
      <c r="H11" s="5">
        <v>6</v>
      </c>
      <c r="I11" s="5">
        <v>8.6</v>
      </c>
      <c r="J11" s="5">
        <v>0</v>
      </c>
      <c r="K11" s="6">
        <f t="shared" si="0"/>
        <v>14.6</v>
      </c>
      <c r="L11" s="5">
        <v>6</v>
      </c>
      <c r="M11" s="5">
        <v>8.5500000000000007</v>
      </c>
      <c r="N11" s="5">
        <v>0</v>
      </c>
      <c r="O11" s="6">
        <f t="shared" si="1"/>
        <v>14.55</v>
      </c>
      <c r="P11" s="5">
        <v>6</v>
      </c>
      <c r="Q11" s="5">
        <v>7.75</v>
      </c>
      <c r="R11" s="5">
        <v>0</v>
      </c>
      <c r="S11" s="6">
        <f t="shared" si="2"/>
        <v>13.75</v>
      </c>
      <c r="T11" s="5">
        <v>6</v>
      </c>
      <c r="U11" s="5">
        <v>8.1</v>
      </c>
      <c r="V11" s="5">
        <v>0</v>
      </c>
      <c r="W11" s="6">
        <f t="shared" si="3"/>
        <v>14.1</v>
      </c>
      <c r="X11" s="6">
        <f t="shared" si="4"/>
        <v>57</v>
      </c>
    </row>
    <row r="12" spans="1:26" x14ac:dyDescent="0.3">
      <c r="A12" s="11">
        <v>6</v>
      </c>
      <c r="B12">
        <v>728799</v>
      </c>
      <c r="C12">
        <v>3980</v>
      </c>
      <c r="D12" t="s">
        <v>28</v>
      </c>
      <c r="E12">
        <v>2010</v>
      </c>
      <c r="F12" t="s">
        <v>160</v>
      </c>
      <c r="G12" t="s">
        <v>29</v>
      </c>
      <c r="H12" s="5">
        <v>6</v>
      </c>
      <c r="I12" s="5">
        <v>8.75</v>
      </c>
      <c r="J12" s="5">
        <v>0</v>
      </c>
      <c r="K12" s="6">
        <f t="shared" si="0"/>
        <v>14.75</v>
      </c>
      <c r="L12" s="5">
        <v>6</v>
      </c>
      <c r="M12" s="5">
        <v>9.5</v>
      </c>
      <c r="N12" s="5">
        <v>0</v>
      </c>
      <c r="O12" s="6">
        <f t="shared" si="1"/>
        <v>15.5</v>
      </c>
      <c r="P12" s="5">
        <v>5.8</v>
      </c>
      <c r="Q12" s="5">
        <v>7.95</v>
      </c>
      <c r="R12" s="5">
        <v>0</v>
      </c>
      <c r="S12" s="6">
        <f t="shared" si="2"/>
        <v>13.75</v>
      </c>
      <c r="T12" s="5">
        <v>6</v>
      </c>
      <c r="U12" s="5">
        <v>6.95</v>
      </c>
      <c r="V12" s="5">
        <v>0</v>
      </c>
      <c r="W12" s="6">
        <f t="shared" si="3"/>
        <v>12.95</v>
      </c>
      <c r="X12" s="6">
        <f t="shared" si="4"/>
        <v>56.95</v>
      </c>
    </row>
    <row r="13" spans="1:26" x14ac:dyDescent="0.3">
      <c r="A13" s="11">
        <v>7</v>
      </c>
      <c r="B13">
        <v>402134</v>
      </c>
      <c r="C13">
        <v>3980</v>
      </c>
      <c r="D13" t="s">
        <v>40</v>
      </c>
      <c r="E13">
        <v>2010</v>
      </c>
      <c r="F13" t="s">
        <v>36</v>
      </c>
      <c r="G13" t="s">
        <v>39</v>
      </c>
      <c r="H13" s="5">
        <v>6</v>
      </c>
      <c r="I13" s="5">
        <v>8.9</v>
      </c>
      <c r="J13" s="5">
        <v>0</v>
      </c>
      <c r="K13" s="6">
        <f t="shared" si="0"/>
        <v>14.9</v>
      </c>
      <c r="L13" s="5">
        <v>6</v>
      </c>
      <c r="M13" s="5">
        <v>9.1999999999999993</v>
      </c>
      <c r="N13" s="5">
        <v>0</v>
      </c>
      <c r="O13" s="6">
        <f t="shared" si="1"/>
        <v>15.2</v>
      </c>
      <c r="P13" s="5">
        <v>5.5</v>
      </c>
      <c r="Q13" s="5">
        <v>8.1999999999999993</v>
      </c>
      <c r="R13" s="5">
        <v>0</v>
      </c>
      <c r="S13" s="6">
        <f t="shared" si="2"/>
        <v>13.7</v>
      </c>
      <c r="T13" s="5">
        <v>6</v>
      </c>
      <c r="U13" s="5">
        <v>6.55</v>
      </c>
      <c r="V13" s="5">
        <v>0</v>
      </c>
      <c r="W13" s="6">
        <f t="shared" si="3"/>
        <v>12.55</v>
      </c>
      <c r="X13" s="6">
        <f t="shared" si="4"/>
        <v>56.349999999999994</v>
      </c>
    </row>
    <row r="14" spans="1:26" x14ac:dyDescent="0.3">
      <c r="A14" s="11">
        <v>8</v>
      </c>
      <c r="B14">
        <v>543310</v>
      </c>
      <c r="C14">
        <v>3980</v>
      </c>
      <c r="D14" t="s">
        <v>32</v>
      </c>
      <c r="E14">
        <v>2010</v>
      </c>
      <c r="F14" t="s">
        <v>160</v>
      </c>
      <c r="G14" t="s">
        <v>29</v>
      </c>
      <c r="H14" s="5">
        <v>6</v>
      </c>
      <c r="I14" s="5">
        <v>9</v>
      </c>
      <c r="J14" s="5">
        <v>0</v>
      </c>
      <c r="K14" s="6">
        <f t="shared" si="0"/>
        <v>15</v>
      </c>
      <c r="L14" s="5">
        <v>6</v>
      </c>
      <c r="M14" s="5">
        <v>8.65</v>
      </c>
      <c r="N14" s="5">
        <v>0</v>
      </c>
      <c r="O14" s="6">
        <f t="shared" si="1"/>
        <v>14.65</v>
      </c>
      <c r="P14" s="5">
        <v>5.3</v>
      </c>
      <c r="Q14" s="5">
        <v>7.4</v>
      </c>
      <c r="R14" s="5">
        <v>0</v>
      </c>
      <c r="S14" s="6">
        <f t="shared" si="2"/>
        <v>12.7</v>
      </c>
      <c r="T14" s="5">
        <v>6</v>
      </c>
      <c r="U14" s="5">
        <v>7.4</v>
      </c>
      <c r="V14" s="5">
        <v>0</v>
      </c>
      <c r="W14" s="6">
        <f t="shared" si="3"/>
        <v>13.4</v>
      </c>
      <c r="X14" s="6">
        <f t="shared" si="4"/>
        <v>55.749999999999993</v>
      </c>
    </row>
    <row r="15" spans="1:26" x14ac:dyDescent="0.3">
      <c r="A15" s="11">
        <v>9</v>
      </c>
      <c r="B15">
        <v>973964</v>
      </c>
      <c r="C15">
        <v>3980</v>
      </c>
      <c r="D15" t="s">
        <v>33</v>
      </c>
      <c r="E15">
        <v>2010</v>
      </c>
      <c r="F15" t="s">
        <v>160</v>
      </c>
      <c r="G15" t="s">
        <v>29</v>
      </c>
      <c r="H15" s="5">
        <v>6</v>
      </c>
      <c r="I15" s="5">
        <v>9.15</v>
      </c>
      <c r="J15" s="5">
        <v>0</v>
      </c>
      <c r="K15" s="6">
        <f t="shared" si="0"/>
        <v>15.15</v>
      </c>
      <c r="L15" s="5">
        <v>6</v>
      </c>
      <c r="M15" s="5">
        <v>8.6999999999999993</v>
      </c>
      <c r="N15" s="5">
        <v>0</v>
      </c>
      <c r="O15" s="6">
        <f t="shared" si="1"/>
        <v>14.7</v>
      </c>
      <c r="P15" s="5">
        <v>5.3</v>
      </c>
      <c r="Q15" s="5">
        <v>7.1</v>
      </c>
      <c r="R15" s="5">
        <v>0</v>
      </c>
      <c r="S15" s="6">
        <f t="shared" si="2"/>
        <v>12.399999999999999</v>
      </c>
      <c r="T15" s="5">
        <v>6</v>
      </c>
      <c r="U15" s="5">
        <v>7.4</v>
      </c>
      <c r="V15" s="5">
        <v>0</v>
      </c>
      <c r="W15" s="6">
        <f t="shared" si="3"/>
        <v>13.4</v>
      </c>
      <c r="X15" s="6">
        <f t="shared" si="4"/>
        <v>55.65</v>
      </c>
    </row>
    <row r="16" spans="1:26" x14ac:dyDescent="0.3">
      <c r="A16" s="11">
        <v>10</v>
      </c>
      <c r="B16">
        <v>342227</v>
      </c>
      <c r="C16">
        <v>3980</v>
      </c>
      <c r="D16" t="s">
        <v>42</v>
      </c>
      <c r="E16">
        <v>2009</v>
      </c>
      <c r="F16" t="s">
        <v>36</v>
      </c>
      <c r="G16" t="s">
        <v>39</v>
      </c>
      <c r="H16" s="5">
        <v>6</v>
      </c>
      <c r="I16" s="5">
        <v>8.9499999999999993</v>
      </c>
      <c r="J16" s="5">
        <v>0</v>
      </c>
      <c r="K16" s="6">
        <f t="shared" si="0"/>
        <v>14.95</v>
      </c>
      <c r="L16" s="5">
        <v>6</v>
      </c>
      <c r="M16" s="5">
        <v>8.85</v>
      </c>
      <c r="N16" s="5">
        <v>0</v>
      </c>
      <c r="O16" s="6">
        <f t="shared" si="1"/>
        <v>14.85</v>
      </c>
      <c r="P16" s="5">
        <v>5.5</v>
      </c>
      <c r="Q16" s="5">
        <v>7.3</v>
      </c>
      <c r="R16" s="5">
        <v>0</v>
      </c>
      <c r="S16" s="6">
        <f t="shared" si="2"/>
        <v>12.8</v>
      </c>
      <c r="T16" s="5">
        <v>6</v>
      </c>
      <c r="U16" s="5">
        <v>6.6</v>
      </c>
      <c r="V16" s="5">
        <v>0</v>
      </c>
      <c r="W16" s="6">
        <f t="shared" si="3"/>
        <v>12.6</v>
      </c>
      <c r="X16" s="6">
        <f t="shared" si="4"/>
        <v>55.199999999999996</v>
      </c>
    </row>
    <row r="17" spans="1:24" x14ac:dyDescent="0.3">
      <c r="A17" s="11">
        <v>11</v>
      </c>
      <c r="B17">
        <v>499482</v>
      </c>
      <c r="C17">
        <v>3980</v>
      </c>
      <c r="D17" t="s">
        <v>41</v>
      </c>
      <c r="E17">
        <v>2010</v>
      </c>
      <c r="F17" t="s">
        <v>36</v>
      </c>
      <c r="G17" t="s">
        <v>39</v>
      </c>
      <c r="H17" s="5">
        <v>6</v>
      </c>
      <c r="I17" s="5">
        <v>9.1999999999999993</v>
      </c>
      <c r="J17" s="5">
        <v>0</v>
      </c>
      <c r="K17" s="6">
        <f t="shared" si="0"/>
        <v>15.2</v>
      </c>
      <c r="L17" s="5">
        <v>6</v>
      </c>
      <c r="M17" s="5">
        <v>8.9</v>
      </c>
      <c r="N17" s="5">
        <v>0</v>
      </c>
      <c r="O17" s="6">
        <f t="shared" si="1"/>
        <v>14.9</v>
      </c>
      <c r="P17" s="5">
        <v>6</v>
      </c>
      <c r="Q17" s="5">
        <v>8.3000000000000007</v>
      </c>
      <c r="R17" s="5">
        <v>0</v>
      </c>
      <c r="S17" s="6">
        <f t="shared" si="2"/>
        <v>14.3</v>
      </c>
      <c r="T17" s="5">
        <v>4.5</v>
      </c>
      <c r="U17" s="5">
        <v>8.15</v>
      </c>
      <c r="V17" s="5">
        <v>2</v>
      </c>
      <c r="W17" s="6">
        <f t="shared" si="3"/>
        <v>10.65</v>
      </c>
      <c r="X17" s="6">
        <f t="shared" si="4"/>
        <v>55.050000000000004</v>
      </c>
    </row>
    <row r="18" spans="1:24" x14ac:dyDescent="0.3">
      <c r="A18" s="11">
        <v>12</v>
      </c>
      <c r="B18">
        <v>576932</v>
      </c>
      <c r="C18">
        <v>3980</v>
      </c>
      <c r="D18" t="s">
        <v>34</v>
      </c>
      <c r="E18">
        <v>2010</v>
      </c>
      <c r="F18" t="s">
        <v>26</v>
      </c>
      <c r="G18" t="s">
        <v>29</v>
      </c>
      <c r="H18" s="5">
        <v>6</v>
      </c>
      <c r="I18" s="5">
        <v>9.0500000000000007</v>
      </c>
      <c r="J18" s="5">
        <v>0</v>
      </c>
      <c r="K18" s="6">
        <f t="shared" si="0"/>
        <v>15.05</v>
      </c>
      <c r="L18" s="5">
        <v>6</v>
      </c>
      <c r="M18" s="5">
        <v>8.3000000000000007</v>
      </c>
      <c r="N18" s="5">
        <v>0</v>
      </c>
      <c r="O18" s="6">
        <f t="shared" si="1"/>
        <v>14.3</v>
      </c>
      <c r="P18" s="5">
        <v>5.3</v>
      </c>
      <c r="Q18" s="5">
        <v>7.7</v>
      </c>
      <c r="R18" s="5">
        <v>0</v>
      </c>
      <c r="S18" s="6">
        <f t="shared" si="2"/>
        <v>13</v>
      </c>
      <c r="T18" s="5">
        <v>6</v>
      </c>
      <c r="U18" s="5">
        <v>6.65</v>
      </c>
      <c r="V18" s="5">
        <v>0</v>
      </c>
      <c r="W18" s="6">
        <f t="shared" si="3"/>
        <v>12.65</v>
      </c>
      <c r="X18" s="6">
        <f t="shared" si="4"/>
        <v>55</v>
      </c>
    </row>
    <row r="19" spans="1:24" x14ac:dyDescent="0.3">
      <c r="A19" s="11">
        <v>13</v>
      </c>
      <c r="B19">
        <v>299903</v>
      </c>
      <c r="C19">
        <v>8916</v>
      </c>
      <c r="D19" t="s">
        <v>35</v>
      </c>
      <c r="E19">
        <v>2010</v>
      </c>
      <c r="F19" t="s">
        <v>36</v>
      </c>
      <c r="G19" t="s">
        <v>37</v>
      </c>
      <c r="H19" s="5">
        <v>6</v>
      </c>
      <c r="I19" s="5">
        <v>8.8000000000000007</v>
      </c>
      <c r="J19" s="5">
        <v>0</v>
      </c>
      <c r="K19" s="6">
        <f t="shared" si="0"/>
        <v>14.8</v>
      </c>
      <c r="L19" s="5">
        <v>6</v>
      </c>
      <c r="M19" s="5">
        <v>8.25</v>
      </c>
      <c r="N19" s="5">
        <v>0</v>
      </c>
      <c r="O19" s="6">
        <f t="shared" si="1"/>
        <v>14.25</v>
      </c>
      <c r="P19" s="5">
        <v>5.5</v>
      </c>
      <c r="Q19" s="5">
        <v>6.85</v>
      </c>
      <c r="R19" s="5">
        <v>0</v>
      </c>
      <c r="S19" s="6">
        <f t="shared" si="2"/>
        <v>12.35</v>
      </c>
      <c r="T19" s="5">
        <v>6</v>
      </c>
      <c r="U19" s="5">
        <v>7.45</v>
      </c>
      <c r="V19" s="5">
        <v>0</v>
      </c>
      <c r="W19" s="6">
        <f t="shared" si="3"/>
        <v>13.45</v>
      </c>
      <c r="X19" s="6">
        <f t="shared" si="4"/>
        <v>54.849999999999994</v>
      </c>
    </row>
    <row r="20" spans="1:24" x14ac:dyDescent="0.3">
      <c r="A20" s="11">
        <v>14</v>
      </c>
      <c r="B20">
        <v>694740</v>
      </c>
      <c r="C20">
        <v>8916</v>
      </c>
      <c r="D20" t="s">
        <v>38</v>
      </c>
      <c r="E20">
        <v>2009</v>
      </c>
      <c r="F20" t="s">
        <v>36</v>
      </c>
      <c r="G20" t="s">
        <v>39</v>
      </c>
      <c r="H20" s="5">
        <v>6</v>
      </c>
      <c r="I20" s="5">
        <v>8.5</v>
      </c>
      <c r="J20" s="5">
        <v>0</v>
      </c>
      <c r="K20" s="6">
        <f t="shared" si="0"/>
        <v>14.5</v>
      </c>
      <c r="L20" s="5">
        <v>6</v>
      </c>
      <c r="M20" s="5">
        <v>8.4</v>
      </c>
      <c r="N20" s="5">
        <v>0</v>
      </c>
      <c r="O20" s="6">
        <f t="shared" si="1"/>
        <v>14.4</v>
      </c>
      <c r="P20" s="5">
        <v>6</v>
      </c>
      <c r="Q20" s="5">
        <v>6.15</v>
      </c>
      <c r="R20" s="5">
        <v>0</v>
      </c>
      <c r="S20" s="6">
        <f t="shared" si="2"/>
        <v>12.15</v>
      </c>
      <c r="T20" s="5">
        <v>6</v>
      </c>
      <c r="U20" s="5">
        <v>6.8</v>
      </c>
      <c r="V20" s="5">
        <v>0</v>
      </c>
      <c r="W20" s="6">
        <f t="shared" si="3"/>
        <v>12.8</v>
      </c>
      <c r="X20" s="6">
        <f t="shared" si="4"/>
        <v>53.849999999999994</v>
      </c>
    </row>
    <row r="21" spans="1:24" x14ac:dyDescent="0.3">
      <c r="A21" s="11">
        <v>15</v>
      </c>
      <c r="B21">
        <v>852148</v>
      </c>
      <c r="C21">
        <v>8916</v>
      </c>
      <c r="D21" t="s">
        <v>30</v>
      </c>
      <c r="E21">
        <v>2009</v>
      </c>
      <c r="F21" t="s">
        <v>160</v>
      </c>
      <c r="G21" t="s">
        <v>29</v>
      </c>
      <c r="H21" s="5">
        <v>6</v>
      </c>
      <c r="I21" s="5">
        <v>8.6</v>
      </c>
      <c r="J21" s="5">
        <v>0</v>
      </c>
      <c r="K21" s="6">
        <f t="shared" si="0"/>
        <v>14.6</v>
      </c>
      <c r="L21" s="5">
        <v>6</v>
      </c>
      <c r="M21" s="5">
        <v>8.4499999999999993</v>
      </c>
      <c r="N21" s="5">
        <v>0</v>
      </c>
      <c r="O21" s="6">
        <f t="shared" si="1"/>
        <v>14.45</v>
      </c>
      <c r="P21" s="5">
        <v>5.3</v>
      </c>
      <c r="Q21" s="5">
        <v>6.55</v>
      </c>
      <c r="R21" s="5">
        <v>0</v>
      </c>
      <c r="S21" s="6">
        <f t="shared" si="2"/>
        <v>11.85</v>
      </c>
      <c r="T21" s="5">
        <v>6</v>
      </c>
      <c r="U21" s="5">
        <v>6.45</v>
      </c>
      <c r="V21" s="5">
        <v>0</v>
      </c>
      <c r="W21" s="6">
        <f t="shared" si="3"/>
        <v>12.45</v>
      </c>
      <c r="X21" s="6">
        <f t="shared" si="4"/>
        <v>53.349999999999994</v>
      </c>
    </row>
    <row r="22" spans="1:24" x14ac:dyDescent="0.3">
      <c r="A22" s="11">
        <v>16</v>
      </c>
      <c r="B22">
        <v>165801</v>
      </c>
      <c r="C22">
        <v>8916</v>
      </c>
      <c r="D22" t="s">
        <v>23</v>
      </c>
      <c r="E22">
        <v>2009</v>
      </c>
      <c r="F22" t="s">
        <v>162</v>
      </c>
      <c r="G22" t="s">
        <v>22</v>
      </c>
      <c r="H22" s="5">
        <v>6</v>
      </c>
      <c r="I22" s="5">
        <v>8.0500000000000007</v>
      </c>
      <c r="J22" s="5">
        <v>0</v>
      </c>
      <c r="K22" s="6">
        <f t="shared" si="0"/>
        <v>14.05</v>
      </c>
      <c r="L22" s="5">
        <v>5</v>
      </c>
      <c r="M22" s="5">
        <v>8.4</v>
      </c>
      <c r="N22" s="5">
        <v>0</v>
      </c>
      <c r="O22" s="6">
        <f t="shared" si="1"/>
        <v>13.4</v>
      </c>
      <c r="P22" s="5">
        <v>6</v>
      </c>
      <c r="Q22" s="5">
        <v>4.9000000000000004</v>
      </c>
      <c r="R22" s="5">
        <v>0</v>
      </c>
      <c r="S22" s="6">
        <f t="shared" si="2"/>
        <v>10.9</v>
      </c>
      <c r="T22" s="5">
        <v>6</v>
      </c>
      <c r="U22" s="5">
        <v>6</v>
      </c>
      <c r="V22" s="5">
        <v>0</v>
      </c>
      <c r="W22" s="6">
        <f t="shared" si="3"/>
        <v>12</v>
      </c>
      <c r="X22" s="6">
        <f t="shared" si="4"/>
        <v>50.35</v>
      </c>
    </row>
    <row r="23" spans="1:24" x14ac:dyDescent="0.3">
      <c r="A23" s="11">
        <v>17</v>
      </c>
      <c r="B23">
        <v>886452</v>
      </c>
      <c r="C23">
        <v>8916</v>
      </c>
      <c r="D23" t="s">
        <v>24</v>
      </c>
      <c r="E23">
        <v>2009</v>
      </c>
      <c r="F23" t="s">
        <v>162</v>
      </c>
      <c r="G23" t="s">
        <v>22</v>
      </c>
      <c r="H23" s="5">
        <v>6</v>
      </c>
      <c r="I23" s="5">
        <v>8.4499999999999993</v>
      </c>
      <c r="J23" s="5">
        <v>0</v>
      </c>
      <c r="K23" s="6">
        <f t="shared" si="0"/>
        <v>14.45</v>
      </c>
      <c r="L23" s="5">
        <v>4.5</v>
      </c>
      <c r="M23" s="5">
        <v>8.1</v>
      </c>
      <c r="N23" s="5">
        <v>1</v>
      </c>
      <c r="O23" s="6">
        <f t="shared" si="1"/>
        <v>11.6</v>
      </c>
      <c r="P23" s="5">
        <v>5.5</v>
      </c>
      <c r="Q23" s="5">
        <v>5.0999999999999996</v>
      </c>
      <c r="R23" s="5">
        <v>0</v>
      </c>
      <c r="S23" s="6">
        <f t="shared" si="2"/>
        <v>10.6</v>
      </c>
      <c r="T23" s="5">
        <v>6</v>
      </c>
      <c r="U23" s="5">
        <v>5.4</v>
      </c>
      <c r="V23" s="5">
        <v>0</v>
      </c>
      <c r="W23" s="6">
        <f t="shared" si="3"/>
        <v>11.4</v>
      </c>
      <c r="X23" s="6">
        <f t="shared" si="4"/>
        <v>48.05</v>
      </c>
    </row>
    <row r="24" spans="1:24" x14ac:dyDescent="0.3">
      <c r="A24" s="11">
        <v>18</v>
      </c>
      <c r="B24">
        <v>744293</v>
      </c>
      <c r="C24">
        <v>8916</v>
      </c>
      <c r="D24" s="7" t="s">
        <v>20</v>
      </c>
      <c r="E24">
        <v>2009</v>
      </c>
      <c r="F24" t="s">
        <v>162</v>
      </c>
      <c r="G24" t="s">
        <v>22</v>
      </c>
      <c r="H24" s="5">
        <v>6</v>
      </c>
      <c r="I24" s="5">
        <v>8.1999999999999993</v>
      </c>
      <c r="J24" s="5">
        <v>0</v>
      </c>
      <c r="K24" s="6">
        <f t="shared" si="0"/>
        <v>14.2</v>
      </c>
      <c r="L24" s="5">
        <v>5</v>
      </c>
      <c r="M24" s="5">
        <v>7</v>
      </c>
      <c r="N24" s="5">
        <v>0</v>
      </c>
      <c r="O24" s="6">
        <f t="shared" si="1"/>
        <v>12</v>
      </c>
      <c r="P24" s="5">
        <v>6</v>
      </c>
      <c r="Q24" s="5">
        <v>4.75</v>
      </c>
      <c r="R24" s="5">
        <v>0</v>
      </c>
      <c r="S24" s="6">
        <f t="shared" si="2"/>
        <v>10.75</v>
      </c>
      <c r="T24" s="5">
        <v>6</v>
      </c>
      <c r="U24" s="5">
        <v>4.95</v>
      </c>
      <c r="V24" s="5">
        <v>0</v>
      </c>
      <c r="W24" s="6">
        <f t="shared" si="3"/>
        <v>10.95</v>
      </c>
      <c r="X24" s="6">
        <f t="shared" si="4"/>
        <v>47.900000000000006</v>
      </c>
    </row>
    <row r="26" spans="1:24" x14ac:dyDescent="0.3">
      <c r="D26" t="s">
        <v>171</v>
      </c>
    </row>
    <row r="27" spans="1:24" x14ac:dyDescent="0.3">
      <c r="D27" t="s">
        <v>13</v>
      </c>
      <c r="F27" t="s">
        <v>176</v>
      </c>
    </row>
    <row r="28" spans="1:24" x14ac:dyDescent="0.3">
      <c r="D28" t="s">
        <v>14</v>
      </c>
      <c r="F28" t="s">
        <v>173</v>
      </c>
    </row>
    <row r="29" spans="1:24" x14ac:dyDescent="0.3">
      <c r="D29" t="s">
        <v>15</v>
      </c>
      <c r="F29" t="s">
        <v>174</v>
      </c>
    </row>
    <row r="30" spans="1:24" x14ac:dyDescent="0.3">
      <c r="D30" t="s">
        <v>16</v>
      </c>
      <c r="F30" t="s">
        <v>177</v>
      </c>
    </row>
  </sheetData>
  <sheetProtection formatCells="0" formatColumns="0" formatRows="0" insertColumns="0" insertRows="0" insertHyperlinks="0" deleteColumns="0" deleteRows="0" sort="0" autoFilter="0" pivotTables="0"/>
  <sortState ref="D7:X24">
    <sortCondition descending="1" ref="X7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AD1048576"/>
    </sheetView>
  </sheetViews>
  <sheetFormatPr defaultRowHeight="14.4" x14ac:dyDescent="0.3"/>
  <cols>
    <col min="1" max="1" width="2.6640625" customWidth="1"/>
    <col min="2" max="3" width="10" customWidth="1"/>
    <col min="4" max="4" width="16.5546875" customWidth="1"/>
    <col min="5" max="5" width="4.88671875" customWidth="1"/>
    <col min="6" max="6" width="14.44140625" customWidth="1"/>
    <col min="7" max="7" width="30" customWidth="1"/>
    <col min="8" max="9" width="4.33203125" customWidth="1"/>
    <col min="10" max="10" width="4.44140625" customWidth="1"/>
    <col min="11" max="11" width="7.21875" customWidth="1"/>
    <col min="12" max="14" width="4.33203125" customWidth="1"/>
    <col min="15" max="15" width="5.6640625" customWidth="1"/>
    <col min="16" max="18" width="4.33203125" customWidth="1"/>
    <col min="19" max="19" width="6.6640625" customWidth="1"/>
    <col min="20" max="22" width="4.33203125" customWidth="1"/>
    <col min="23" max="23" width="6.77734375" customWidth="1"/>
    <col min="24" max="24" width="7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132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3">
      <c r="A7" s="10">
        <v>1</v>
      </c>
      <c r="B7">
        <v>190929</v>
      </c>
      <c r="C7">
        <v>9879</v>
      </c>
      <c r="D7" t="s">
        <v>133</v>
      </c>
      <c r="E7">
        <v>2000</v>
      </c>
      <c r="F7" t="s">
        <v>162</v>
      </c>
      <c r="H7" s="5">
        <v>2.8</v>
      </c>
      <c r="I7" s="5">
        <v>8.4499999999999993</v>
      </c>
      <c r="J7" s="5">
        <v>0</v>
      </c>
      <c r="K7" s="6">
        <f>H7+I7-J7</f>
        <v>11.25</v>
      </c>
      <c r="L7" s="5">
        <v>1</v>
      </c>
      <c r="M7" s="5">
        <v>7.9</v>
      </c>
      <c r="N7" s="5">
        <v>2</v>
      </c>
      <c r="O7" s="6">
        <f>L7+M7-N7</f>
        <v>6.9</v>
      </c>
      <c r="P7" s="5">
        <v>2.5</v>
      </c>
      <c r="Q7" s="5">
        <v>7.9</v>
      </c>
      <c r="R7" s="5">
        <v>0</v>
      </c>
      <c r="S7" s="6">
        <f>P7+Q7-R7</f>
        <v>10.4</v>
      </c>
      <c r="T7" s="5">
        <v>2.4</v>
      </c>
      <c r="U7" s="5">
        <v>8</v>
      </c>
      <c r="V7" s="5">
        <v>0</v>
      </c>
      <c r="W7" s="6">
        <f>T7+U7-V7</f>
        <v>10.4</v>
      </c>
      <c r="X7" s="6">
        <f>K7+O7+S7+W7</f>
        <v>38.949999999999996</v>
      </c>
    </row>
    <row r="8" spans="1:26" x14ac:dyDescent="0.3">
      <c r="A8" s="10">
        <v>2</v>
      </c>
      <c r="B8">
        <v>651196</v>
      </c>
      <c r="C8">
        <v>8916</v>
      </c>
      <c r="D8" t="s">
        <v>134</v>
      </c>
      <c r="E8">
        <v>2000</v>
      </c>
      <c r="F8" t="s">
        <v>163</v>
      </c>
      <c r="G8" t="s">
        <v>37</v>
      </c>
      <c r="H8" s="5">
        <v>2</v>
      </c>
      <c r="I8" s="5">
        <v>8</v>
      </c>
      <c r="J8" s="5">
        <v>0</v>
      </c>
      <c r="K8" s="6">
        <f>H8+I8-J8</f>
        <v>10</v>
      </c>
      <c r="L8" s="5">
        <v>1.8</v>
      </c>
      <c r="M8" s="5">
        <v>7.2</v>
      </c>
      <c r="N8" s="5">
        <v>0</v>
      </c>
      <c r="O8" s="6">
        <f>L8+M8-N8</f>
        <v>9</v>
      </c>
      <c r="P8" s="5">
        <v>2.4</v>
      </c>
      <c r="Q8" s="5">
        <v>5.8</v>
      </c>
      <c r="R8" s="5">
        <v>0</v>
      </c>
      <c r="S8" s="6">
        <f>P8+Q8-R8</f>
        <v>8.1999999999999993</v>
      </c>
      <c r="T8" s="5">
        <v>1.4</v>
      </c>
      <c r="U8" s="5">
        <v>8.4499999999999993</v>
      </c>
      <c r="V8" s="5">
        <v>0.5</v>
      </c>
      <c r="W8" s="6">
        <f>T8+U8-V8</f>
        <v>9.35</v>
      </c>
      <c r="X8" s="6">
        <f>K8+O8+S8+W8</f>
        <v>36.549999999999997</v>
      </c>
    </row>
    <row r="9" spans="1:26" x14ac:dyDescent="0.3">
      <c r="A9" s="9"/>
    </row>
    <row r="26" spans="4:6" x14ac:dyDescent="0.3">
      <c r="D26" t="s">
        <v>171</v>
      </c>
    </row>
    <row r="27" spans="4:6" x14ac:dyDescent="0.3">
      <c r="D27" t="s">
        <v>13</v>
      </c>
      <c r="F27" t="s">
        <v>172</v>
      </c>
    </row>
    <row r="28" spans="4:6" x14ac:dyDescent="0.3">
      <c r="D28" t="s">
        <v>14</v>
      </c>
      <c r="F28" t="s">
        <v>173</v>
      </c>
    </row>
    <row r="29" spans="4:6" x14ac:dyDescent="0.3">
      <c r="D29" t="s">
        <v>15</v>
      </c>
      <c r="F29" t="s">
        <v>174</v>
      </c>
    </row>
    <row r="30" spans="4:6" x14ac:dyDescent="0.3">
      <c r="D30" t="s">
        <v>16</v>
      </c>
      <c r="F30" t="s">
        <v>175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6" sqref="A6"/>
    </sheetView>
  </sheetViews>
  <sheetFormatPr defaultRowHeight="14.4" x14ac:dyDescent="0.3"/>
  <cols>
    <col min="1" max="3" width="30" customWidth="1"/>
  </cols>
  <sheetData>
    <row r="1" spans="1:3" ht="18" x14ac:dyDescent="0.35">
      <c r="A1" s="1" t="s">
        <v>0</v>
      </c>
    </row>
    <row r="2" spans="1:3" ht="18" x14ac:dyDescent="0.35">
      <c r="A2" s="1" t="s">
        <v>1</v>
      </c>
    </row>
    <row r="3" spans="1:3" ht="18" x14ac:dyDescent="0.35">
      <c r="A3" s="1"/>
    </row>
    <row r="6" spans="1:3" x14ac:dyDescent="0.3">
      <c r="A6" s="2" t="s">
        <v>6</v>
      </c>
      <c r="B6" s="2" t="s">
        <v>135</v>
      </c>
      <c r="C6" s="2" t="s">
        <v>136</v>
      </c>
    </row>
    <row r="7" spans="1:3" x14ac:dyDescent="0.3">
      <c r="A7" t="s">
        <v>137</v>
      </c>
      <c r="B7" t="s">
        <v>138</v>
      </c>
      <c r="C7" t="s">
        <v>50</v>
      </c>
    </row>
    <row r="8" spans="1:3" x14ac:dyDescent="0.3">
      <c r="A8" t="s">
        <v>139</v>
      </c>
      <c r="B8" t="s">
        <v>140</v>
      </c>
      <c r="C8" t="s">
        <v>50</v>
      </c>
    </row>
    <row r="9" spans="1:3" x14ac:dyDescent="0.3">
      <c r="A9" t="s">
        <v>141</v>
      </c>
      <c r="B9" t="s">
        <v>140</v>
      </c>
      <c r="C9" t="s">
        <v>50</v>
      </c>
    </row>
    <row r="10" spans="1:3" x14ac:dyDescent="0.3">
      <c r="A10" t="s">
        <v>142</v>
      </c>
      <c r="B10" t="s">
        <v>140</v>
      </c>
      <c r="C10" t="s">
        <v>50</v>
      </c>
    </row>
    <row r="11" spans="1:3" x14ac:dyDescent="0.3">
      <c r="A11" t="s">
        <v>143</v>
      </c>
      <c r="B11" t="s">
        <v>144</v>
      </c>
      <c r="C11" t="s">
        <v>50</v>
      </c>
    </row>
    <row r="12" spans="1:3" x14ac:dyDescent="0.3">
      <c r="A12" t="s">
        <v>145</v>
      </c>
      <c r="B12" t="s">
        <v>146</v>
      </c>
      <c r="C12" t="s">
        <v>50</v>
      </c>
    </row>
    <row r="13" spans="1:3" x14ac:dyDescent="0.3">
      <c r="A13" t="s">
        <v>147</v>
      </c>
      <c r="B13" t="s">
        <v>140</v>
      </c>
      <c r="C13" t="s">
        <v>50</v>
      </c>
    </row>
    <row r="14" spans="1:3" x14ac:dyDescent="0.3">
      <c r="A14" t="s">
        <v>148</v>
      </c>
      <c r="B14" t="s">
        <v>149</v>
      </c>
      <c r="C14" t="s">
        <v>21</v>
      </c>
    </row>
    <row r="15" spans="1:3" x14ac:dyDescent="0.3">
      <c r="A15" t="s">
        <v>150</v>
      </c>
      <c r="B15" t="s">
        <v>149</v>
      </c>
      <c r="C15" t="s">
        <v>21</v>
      </c>
    </row>
    <row r="16" spans="1:3" x14ac:dyDescent="0.3">
      <c r="A16" t="s">
        <v>151</v>
      </c>
      <c r="B16" t="s">
        <v>152</v>
      </c>
      <c r="C16" t="s">
        <v>36</v>
      </c>
    </row>
    <row r="17" spans="1:3" x14ac:dyDescent="0.3">
      <c r="A17" t="s">
        <v>134</v>
      </c>
      <c r="B17" t="s">
        <v>153</v>
      </c>
      <c r="C17" t="s">
        <v>36</v>
      </c>
    </row>
    <row r="18" spans="1:3" x14ac:dyDescent="0.3">
      <c r="A18" t="s">
        <v>154</v>
      </c>
      <c r="B18" t="s">
        <v>153</v>
      </c>
      <c r="C18" t="s">
        <v>36</v>
      </c>
    </row>
    <row r="19" spans="1:3" x14ac:dyDescent="0.3">
      <c r="A19" t="s">
        <v>155</v>
      </c>
      <c r="B19" t="s">
        <v>156</v>
      </c>
      <c r="C19" t="s">
        <v>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6" sqref="A6"/>
    </sheetView>
  </sheetViews>
  <sheetFormatPr defaultRowHeight="14.4" x14ac:dyDescent="0.3"/>
  <cols>
    <col min="1" max="2" width="30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18" x14ac:dyDescent="0.35">
      <c r="A3" s="1"/>
    </row>
    <row r="6" spans="1:2" x14ac:dyDescent="0.3">
      <c r="A6" s="2" t="s">
        <v>136</v>
      </c>
      <c r="B6" s="2" t="s">
        <v>135</v>
      </c>
    </row>
    <row r="7" spans="1:2" x14ac:dyDescent="0.3">
      <c r="A7" t="s">
        <v>45</v>
      </c>
      <c r="B7" t="s">
        <v>157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4" workbookViewId="0">
      <selection activeCell="A4" sqref="A1:AD1048576"/>
    </sheetView>
  </sheetViews>
  <sheetFormatPr defaultRowHeight="14.4" x14ac:dyDescent="0.3"/>
  <cols>
    <col min="1" max="1" width="3.21875" customWidth="1"/>
    <col min="2" max="3" width="10" customWidth="1"/>
    <col min="4" max="4" width="18" customWidth="1"/>
    <col min="5" max="5" width="4.88671875" customWidth="1"/>
    <col min="6" max="6" width="12.88671875" customWidth="1"/>
    <col min="7" max="7" width="18" customWidth="1"/>
    <col min="8" max="10" width="5" customWidth="1"/>
    <col min="11" max="11" width="5.6640625" customWidth="1"/>
    <col min="12" max="14" width="5" customWidth="1"/>
    <col min="15" max="15" width="6" customWidth="1"/>
    <col min="16" max="18" width="5" customWidth="1"/>
    <col min="19" max="19" width="6.21875" customWidth="1"/>
    <col min="20" max="22" width="5" customWidth="1"/>
    <col min="23" max="23" width="6.109375" customWidth="1"/>
    <col min="24" max="24" width="6.6640625" customWidth="1"/>
    <col min="25" max="25" width="5.33203125" customWidth="1"/>
    <col min="26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48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170</v>
      </c>
      <c r="L6" s="2" t="s">
        <v>10</v>
      </c>
      <c r="M6" s="2" t="s">
        <v>11</v>
      </c>
      <c r="N6" s="2" t="s">
        <v>12</v>
      </c>
      <c r="O6" s="2" t="s">
        <v>166</v>
      </c>
      <c r="P6" s="2" t="s">
        <v>10</v>
      </c>
      <c r="Q6" s="2" t="s">
        <v>11</v>
      </c>
      <c r="R6" s="2" t="s">
        <v>12</v>
      </c>
      <c r="S6" s="2" t="s">
        <v>167</v>
      </c>
      <c r="T6" s="2" t="s">
        <v>10</v>
      </c>
      <c r="U6" s="2" t="s">
        <v>11</v>
      </c>
      <c r="V6" s="2" t="s">
        <v>12</v>
      </c>
      <c r="W6" s="2" t="s">
        <v>168</v>
      </c>
      <c r="X6" s="2" t="s">
        <v>17</v>
      </c>
      <c r="Y6" s="2" t="s">
        <v>18</v>
      </c>
      <c r="Z6" s="2" t="s">
        <v>19</v>
      </c>
    </row>
    <row r="7" spans="1:26" x14ac:dyDescent="0.3">
      <c r="A7" s="11">
        <v>1</v>
      </c>
      <c r="B7">
        <v>149854</v>
      </c>
      <c r="C7">
        <v>8534</v>
      </c>
      <c r="D7" t="s">
        <v>71</v>
      </c>
      <c r="E7">
        <v>2009</v>
      </c>
      <c r="F7" t="s">
        <v>161</v>
      </c>
      <c r="G7" t="s">
        <v>72</v>
      </c>
      <c r="H7" s="5">
        <v>6</v>
      </c>
      <c r="I7" s="5">
        <v>9.5</v>
      </c>
      <c r="J7" s="5">
        <v>0</v>
      </c>
      <c r="K7" s="6">
        <f t="shared" ref="K7:K24" si="0">H7+I7-J7</f>
        <v>15.5</v>
      </c>
      <c r="L7" s="5">
        <v>6</v>
      </c>
      <c r="M7" s="5">
        <v>8.75</v>
      </c>
      <c r="N7" s="5">
        <v>0</v>
      </c>
      <c r="O7" s="6">
        <f t="shared" ref="O7:O24" si="1">L7+M7-N7</f>
        <v>14.75</v>
      </c>
      <c r="P7" s="5">
        <v>6</v>
      </c>
      <c r="Q7" s="5">
        <v>8.3000000000000007</v>
      </c>
      <c r="R7" s="5">
        <v>0</v>
      </c>
      <c r="S7" s="6">
        <f t="shared" ref="S7:S24" si="2">P7+Q7-R7</f>
        <v>14.3</v>
      </c>
      <c r="T7" s="5">
        <v>6.9</v>
      </c>
      <c r="U7" s="5">
        <v>8.15</v>
      </c>
      <c r="V7" s="5">
        <v>0</v>
      </c>
      <c r="W7" s="6">
        <f t="shared" ref="W7:W24" si="3">T7+U7-V7</f>
        <v>15.05</v>
      </c>
      <c r="X7" s="6">
        <f t="shared" ref="X7:X24" si="4">K7+O7+S7+W7</f>
        <v>59.599999999999994</v>
      </c>
    </row>
    <row r="8" spans="1:26" x14ac:dyDescent="0.3">
      <c r="A8" s="11">
        <v>2</v>
      </c>
      <c r="B8">
        <v>726042</v>
      </c>
      <c r="C8">
        <v>8534</v>
      </c>
      <c r="D8" t="s">
        <v>57</v>
      </c>
      <c r="E8">
        <v>2009</v>
      </c>
      <c r="F8" t="s">
        <v>159</v>
      </c>
      <c r="G8" t="s">
        <v>54</v>
      </c>
      <c r="H8" s="5">
        <v>6</v>
      </c>
      <c r="I8" s="5">
        <v>9.0500000000000007</v>
      </c>
      <c r="J8" s="5">
        <v>0</v>
      </c>
      <c r="K8" s="6">
        <f t="shared" si="0"/>
        <v>15.05</v>
      </c>
      <c r="L8" s="5">
        <v>6</v>
      </c>
      <c r="M8" s="5">
        <v>9</v>
      </c>
      <c r="N8" s="5">
        <v>0</v>
      </c>
      <c r="O8" s="6">
        <f t="shared" si="1"/>
        <v>15</v>
      </c>
      <c r="P8" s="5">
        <v>5.4</v>
      </c>
      <c r="Q8" s="5">
        <v>8.3000000000000007</v>
      </c>
      <c r="R8" s="5">
        <v>0</v>
      </c>
      <c r="S8" s="6">
        <f t="shared" si="2"/>
        <v>13.700000000000001</v>
      </c>
      <c r="T8" s="5">
        <v>7.4</v>
      </c>
      <c r="U8" s="5">
        <v>8</v>
      </c>
      <c r="V8" s="5">
        <v>0</v>
      </c>
      <c r="W8" s="6">
        <f t="shared" si="3"/>
        <v>15.4</v>
      </c>
      <c r="X8" s="6">
        <f t="shared" si="4"/>
        <v>59.15</v>
      </c>
    </row>
    <row r="9" spans="1:26" x14ac:dyDescent="0.3">
      <c r="A9" s="11">
        <v>3</v>
      </c>
      <c r="B9">
        <v>446185</v>
      </c>
      <c r="C9">
        <v>8534</v>
      </c>
      <c r="D9" t="s">
        <v>58</v>
      </c>
      <c r="E9">
        <v>2009</v>
      </c>
      <c r="F9" t="s">
        <v>159</v>
      </c>
      <c r="G9" t="s">
        <v>54</v>
      </c>
      <c r="H9" s="5">
        <v>6</v>
      </c>
      <c r="I9" s="5">
        <v>8.6999999999999993</v>
      </c>
      <c r="J9" s="5">
        <v>0</v>
      </c>
      <c r="K9" s="6">
        <f t="shared" si="0"/>
        <v>14.7</v>
      </c>
      <c r="L9" s="5">
        <v>6</v>
      </c>
      <c r="M9" s="5">
        <v>8.9</v>
      </c>
      <c r="N9" s="5">
        <v>0</v>
      </c>
      <c r="O9" s="6">
        <f t="shared" si="1"/>
        <v>14.9</v>
      </c>
      <c r="P9" s="5">
        <v>6.2</v>
      </c>
      <c r="Q9" s="5">
        <v>7.55</v>
      </c>
      <c r="R9" s="5">
        <v>0</v>
      </c>
      <c r="S9" s="6">
        <f t="shared" si="2"/>
        <v>13.75</v>
      </c>
      <c r="T9" s="5">
        <v>7.4</v>
      </c>
      <c r="U9" s="5">
        <v>8.1999999999999993</v>
      </c>
      <c r="V9" s="5">
        <v>0</v>
      </c>
      <c r="W9" s="6">
        <f t="shared" si="3"/>
        <v>15.6</v>
      </c>
      <c r="X9" s="6">
        <f t="shared" si="4"/>
        <v>58.95</v>
      </c>
    </row>
    <row r="10" spans="1:26" x14ac:dyDescent="0.3">
      <c r="A10" s="11">
        <v>4</v>
      </c>
      <c r="B10">
        <v>513214</v>
      </c>
      <c r="C10">
        <v>8534</v>
      </c>
      <c r="D10" t="s">
        <v>69</v>
      </c>
      <c r="E10">
        <v>2008</v>
      </c>
      <c r="F10" t="s">
        <v>160</v>
      </c>
      <c r="G10" t="s">
        <v>70</v>
      </c>
      <c r="H10" s="5">
        <v>6</v>
      </c>
      <c r="I10" s="5">
        <v>9.4</v>
      </c>
      <c r="J10" s="5">
        <v>0</v>
      </c>
      <c r="K10" s="6">
        <f t="shared" si="0"/>
        <v>15.4</v>
      </c>
      <c r="L10" s="5">
        <v>6</v>
      </c>
      <c r="M10" s="5">
        <v>8.0500000000000007</v>
      </c>
      <c r="N10" s="5">
        <v>0</v>
      </c>
      <c r="O10" s="6">
        <f t="shared" si="1"/>
        <v>14.05</v>
      </c>
      <c r="P10" s="5">
        <v>6</v>
      </c>
      <c r="Q10" s="5">
        <v>9.1</v>
      </c>
      <c r="R10" s="5">
        <v>0</v>
      </c>
      <c r="S10" s="6">
        <f t="shared" si="2"/>
        <v>15.1</v>
      </c>
      <c r="T10" s="5">
        <v>6.2</v>
      </c>
      <c r="U10" s="5">
        <v>8</v>
      </c>
      <c r="V10" s="5">
        <v>0</v>
      </c>
      <c r="W10" s="6">
        <f t="shared" si="3"/>
        <v>14.2</v>
      </c>
      <c r="X10" s="6">
        <f t="shared" si="4"/>
        <v>58.75</v>
      </c>
    </row>
    <row r="11" spans="1:26" x14ac:dyDescent="0.3">
      <c r="A11" s="11">
        <v>5</v>
      </c>
      <c r="B11">
        <v>446867</v>
      </c>
      <c r="C11">
        <v>8534</v>
      </c>
      <c r="D11" t="s">
        <v>73</v>
      </c>
      <c r="E11">
        <v>2010</v>
      </c>
      <c r="F11" t="s">
        <v>161</v>
      </c>
      <c r="G11" t="s">
        <v>46</v>
      </c>
      <c r="H11" s="5">
        <v>6</v>
      </c>
      <c r="I11" s="5">
        <v>9.1999999999999993</v>
      </c>
      <c r="J11" s="5">
        <v>0</v>
      </c>
      <c r="K11" s="6">
        <f t="shared" si="0"/>
        <v>15.2</v>
      </c>
      <c r="L11" s="5">
        <v>6</v>
      </c>
      <c r="M11" s="5">
        <v>8.75</v>
      </c>
      <c r="N11" s="5">
        <v>0</v>
      </c>
      <c r="O11" s="6">
        <f t="shared" si="1"/>
        <v>14.75</v>
      </c>
      <c r="P11" s="5">
        <v>6</v>
      </c>
      <c r="Q11" s="5">
        <v>8.4499999999999993</v>
      </c>
      <c r="R11" s="5">
        <v>0</v>
      </c>
      <c r="S11" s="6">
        <f t="shared" si="2"/>
        <v>14.45</v>
      </c>
      <c r="T11" s="5">
        <v>6.4</v>
      </c>
      <c r="U11" s="5">
        <v>7.65</v>
      </c>
      <c r="V11" s="5">
        <v>0</v>
      </c>
      <c r="W11" s="6">
        <f t="shared" si="3"/>
        <v>14.05</v>
      </c>
      <c r="X11" s="6">
        <f t="shared" si="4"/>
        <v>58.45</v>
      </c>
    </row>
    <row r="12" spans="1:26" x14ac:dyDescent="0.3">
      <c r="A12" s="11">
        <v>6</v>
      </c>
      <c r="B12">
        <v>658518</v>
      </c>
      <c r="C12">
        <v>8534</v>
      </c>
      <c r="D12" t="s">
        <v>65</v>
      </c>
      <c r="E12">
        <v>2009</v>
      </c>
      <c r="F12" t="s">
        <v>160</v>
      </c>
      <c r="G12" s="7" t="s">
        <v>63</v>
      </c>
      <c r="H12" s="5">
        <v>6</v>
      </c>
      <c r="I12" s="5">
        <v>9.1999999999999993</v>
      </c>
      <c r="J12" s="5">
        <v>0</v>
      </c>
      <c r="K12" s="6">
        <f t="shared" si="0"/>
        <v>15.2</v>
      </c>
      <c r="L12" s="5">
        <v>6</v>
      </c>
      <c r="M12" s="5">
        <v>8.5500000000000007</v>
      </c>
      <c r="N12" s="5">
        <v>0</v>
      </c>
      <c r="O12" s="6">
        <f t="shared" si="1"/>
        <v>14.55</v>
      </c>
      <c r="P12" s="5">
        <v>6</v>
      </c>
      <c r="Q12" s="5">
        <v>7.65</v>
      </c>
      <c r="R12" s="5">
        <v>0</v>
      </c>
      <c r="S12" s="6">
        <f t="shared" si="2"/>
        <v>13.65</v>
      </c>
      <c r="T12" s="5">
        <v>6.2</v>
      </c>
      <c r="U12" s="5">
        <v>7.4</v>
      </c>
      <c r="V12" s="5">
        <v>0</v>
      </c>
      <c r="W12" s="6">
        <f t="shared" si="3"/>
        <v>13.600000000000001</v>
      </c>
      <c r="X12" s="6">
        <f t="shared" si="4"/>
        <v>57</v>
      </c>
    </row>
    <row r="13" spans="1:26" x14ac:dyDescent="0.3">
      <c r="A13" s="11">
        <v>7</v>
      </c>
      <c r="B13">
        <v>139584</v>
      </c>
      <c r="C13">
        <v>8534</v>
      </c>
      <c r="D13" t="s">
        <v>62</v>
      </c>
      <c r="E13">
        <v>2009</v>
      </c>
      <c r="F13" t="s">
        <v>160</v>
      </c>
      <c r="G13" s="7" t="s">
        <v>63</v>
      </c>
      <c r="H13" s="5">
        <v>6</v>
      </c>
      <c r="I13" s="5">
        <v>9</v>
      </c>
      <c r="J13" s="5">
        <v>0</v>
      </c>
      <c r="K13" s="6">
        <f t="shared" si="0"/>
        <v>15</v>
      </c>
      <c r="L13" s="5">
        <v>6</v>
      </c>
      <c r="M13" s="5">
        <v>8.8000000000000007</v>
      </c>
      <c r="N13" s="5">
        <v>0</v>
      </c>
      <c r="O13" s="6">
        <f t="shared" si="1"/>
        <v>14.8</v>
      </c>
      <c r="P13" s="5">
        <v>6</v>
      </c>
      <c r="Q13" s="5">
        <v>6.15</v>
      </c>
      <c r="R13" s="5">
        <v>0</v>
      </c>
      <c r="S13" s="6">
        <f t="shared" si="2"/>
        <v>12.15</v>
      </c>
      <c r="T13" s="5">
        <v>6.2</v>
      </c>
      <c r="U13" s="5">
        <v>7.8</v>
      </c>
      <c r="V13" s="5">
        <v>0</v>
      </c>
      <c r="W13" s="6">
        <f t="shared" si="3"/>
        <v>14</v>
      </c>
      <c r="X13" s="6">
        <f t="shared" si="4"/>
        <v>55.95</v>
      </c>
    </row>
    <row r="14" spans="1:26" x14ac:dyDescent="0.3">
      <c r="A14" s="11">
        <v>8</v>
      </c>
      <c r="B14">
        <v>668976</v>
      </c>
      <c r="C14">
        <v>3980</v>
      </c>
      <c r="D14" t="s">
        <v>64</v>
      </c>
      <c r="E14">
        <v>2009</v>
      </c>
      <c r="F14" t="s">
        <v>160</v>
      </c>
      <c r="G14" s="7" t="s">
        <v>63</v>
      </c>
      <c r="H14" s="5">
        <v>6</v>
      </c>
      <c r="I14" s="5">
        <v>8.8000000000000007</v>
      </c>
      <c r="J14" s="5">
        <v>0</v>
      </c>
      <c r="K14" s="6">
        <f t="shared" si="0"/>
        <v>14.8</v>
      </c>
      <c r="L14" s="5">
        <v>6</v>
      </c>
      <c r="M14" s="5">
        <v>8.9499999999999993</v>
      </c>
      <c r="N14" s="5">
        <v>0</v>
      </c>
      <c r="O14" s="6">
        <f t="shared" si="1"/>
        <v>14.95</v>
      </c>
      <c r="P14" s="5">
        <v>5.2</v>
      </c>
      <c r="Q14" s="5">
        <v>8.15</v>
      </c>
      <c r="R14" s="5">
        <v>0</v>
      </c>
      <c r="S14" s="6">
        <f t="shared" si="2"/>
        <v>13.350000000000001</v>
      </c>
      <c r="T14" s="5">
        <v>6</v>
      </c>
      <c r="U14" s="5">
        <v>6.65</v>
      </c>
      <c r="V14" s="5">
        <v>0</v>
      </c>
      <c r="W14" s="6">
        <f t="shared" si="3"/>
        <v>12.65</v>
      </c>
      <c r="X14" s="6">
        <f t="shared" si="4"/>
        <v>55.75</v>
      </c>
    </row>
    <row r="15" spans="1:26" x14ac:dyDescent="0.3">
      <c r="A15" s="11">
        <v>9</v>
      </c>
      <c r="B15">
        <v>352111</v>
      </c>
      <c r="C15">
        <v>9879</v>
      </c>
      <c r="D15" t="s">
        <v>52</v>
      </c>
      <c r="E15">
        <v>2008</v>
      </c>
      <c r="F15" t="s">
        <v>159</v>
      </c>
      <c r="G15" t="s">
        <v>51</v>
      </c>
      <c r="H15" s="5">
        <v>6</v>
      </c>
      <c r="I15" s="5">
        <v>8.4499999999999993</v>
      </c>
      <c r="J15" s="5">
        <v>0</v>
      </c>
      <c r="K15" s="6">
        <f t="shared" si="0"/>
        <v>14.45</v>
      </c>
      <c r="L15" s="5">
        <v>6</v>
      </c>
      <c r="M15" s="5">
        <v>7.8</v>
      </c>
      <c r="N15" s="5">
        <v>0</v>
      </c>
      <c r="O15" s="6">
        <f t="shared" si="1"/>
        <v>13.8</v>
      </c>
      <c r="P15" s="5">
        <v>5.2</v>
      </c>
      <c r="Q15" s="5">
        <v>7.95</v>
      </c>
      <c r="R15" s="5">
        <v>0</v>
      </c>
      <c r="S15" s="6">
        <f t="shared" si="2"/>
        <v>13.15</v>
      </c>
      <c r="T15" s="5">
        <v>6.2</v>
      </c>
      <c r="U15" s="5">
        <v>7</v>
      </c>
      <c r="V15" s="5">
        <v>0</v>
      </c>
      <c r="W15" s="6">
        <f t="shared" si="3"/>
        <v>13.2</v>
      </c>
      <c r="X15" s="6">
        <f t="shared" si="4"/>
        <v>54.599999999999994</v>
      </c>
    </row>
    <row r="16" spans="1:26" x14ac:dyDescent="0.3">
      <c r="A16" s="11">
        <v>10</v>
      </c>
      <c r="B16">
        <v>419251</v>
      </c>
      <c r="C16">
        <v>9879</v>
      </c>
      <c r="D16" t="s">
        <v>68</v>
      </c>
      <c r="E16">
        <v>2010</v>
      </c>
      <c r="F16" t="s">
        <v>160</v>
      </c>
      <c r="G16" t="s">
        <v>27</v>
      </c>
      <c r="H16" s="5">
        <v>6</v>
      </c>
      <c r="I16" s="5">
        <v>8.5</v>
      </c>
      <c r="J16" s="5">
        <v>0</v>
      </c>
      <c r="K16" s="6">
        <f t="shared" si="0"/>
        <v>14.5</v>
      </c>
      <c r="L16" s="5">
        <v>6</v>
      </c>
      <c r="M16" s="5">
        <v>7.55</v>
      </c>
      <c r="N16" s="5">
        <v>0</v>
      </c>
      <c r="O16" s="6">
        <f t="shared" si="1"/>
        <v>13.55</v>
      </c>
      <c r="P16" s="5">
        <v>6</v>
      </c>
      <c r="Q16" s="5">
        <v>6.25</v>
      </c>
      <c r="R16" s="5">
        <v>0</v>
      </c>
      <c r="S16" s="6">
        <f t="shared" si="2"/>
        <v>12.25</v>
      </c>
      <c r="T16" s="5">
        <v>6</v>
      </c>
      <c r="U16" s="5">
        <v>7.65</v>
      </c>
      <c r="V16" s="5">
        <v>0</v>
      </c>
      <c r="W16" s="6">
        <f t="shared" si="3"/>
        <v>13.65</v>
      </c>
      <c r="X16" s="6">
        <f t="shared" si="4"/>
        <v>53.949999999999996</v>
      </c>
    </row>
    <row r="17" spans="1:24" x14ac:dyDescent="0.3">
      <c r="A17" s="11">
        <v>11</v>
      </c>
      <c r="B17">
        <v>315671</v>
      </c>
      <c r="C17">
        <v>9879</v>
      </c>
      <c r="D17" t="s">
        <v>53</v>
      </c>
      <c r="E17">
        <v>2009</v>
      </c>
      <c r="F17" t="s">
        <v>159</v>
      </c>
      <c r="G17" t="s">
        <v>54</v>
      </c>
      <c r="H17" s="5">
        <v>6</v>
      </c>
      <c r="I17" s="5">
        <v>8.5</v>
      </c>
      <c r="J17" s="5">
        <v>0</v>
      </c>
      <c r="K17" s="6">
        <f t="shared" si="0"/>
        <v>14.5</v>
      </c>
      <c r="L17" s="5">
        <v>6</v>
      </c>
      <c r="M17" s="5">
        <v>7.9</v>
      </c>
      <c r="N17" s="5">
        <v>0</v>
      </c>
      <c r="O17" s="6">
        <f t="shared" si="1"/>
        <v>13.9</v>
      </c>
      <c r="P17" s="5">
        <v>6</v>
      </c>
      <c r="Q17" s="5">
        <v>6.15</v>
      </c>
      <c r="R17" s="5">
        <v>0</v>
      </c>
      <c r="S17" s="6">
        <f t="shared" si="2"/>
        <v>12.15</v>
      </c>
      <c r="T17" s="5">
        <v>6</v>
      </c>
      <c r="U17" s="5">
        <v>7.3</v>
      </c>
      <c r="V17" s="5">
        <v>0</v>
      </c>
      <c r="W17" s="6">
        <f t="shared" si="3"/>
        <v>13.3</v>
      </c>
      <c r="X17" s="6">
        <f t="shared" si="4"/>
        <v>53.849999999999994</v>
      </c>
    </row>
    <row r="18" spans="1:24" x14ac:dyDescent="0.3">
      <c r="A18" s="11">
        <v>12</v>
      </c>
      <c r="B18">
        <v>536968</v>
      </c>
      <c r="C18">
        <v>4019</v>
      </c>
      <c r="D18" t="s">
        <v>56</v>
      </c>
      <c r="E18">
        <v>2009</v>
      </c>
      <c r="F18" t="s">
        <v>159</v>
      </c>
      <c r="G18" t="s">
        <v>54</v>
      </c>
      <c r="H18" s="5">
        <v>6</v>
      </c>
      <c r="I18" s="5">
        <v>8.5500000000000007</v>
      </c>
      <c r="J18" s="5">
        <v>0</v>
      </c>
      <c r="K18" s="6">
        <f t="shared" si="0"/>
        <v>14.55</v>
      </c>
      <c r="L18" s="5">
        <v>6</v>
      </c>
      <c r="M18" s="5">
        <v>8.5500000000000007</v>
      </c>
      <c r="N18" s="5">
        <v>0</v>
      </c>
      <c r="O18" s="6">
        <f t="shared" si="1"/>
        <v>14.55</v>
      </c>
      <c r="P18" s="5">
        <v>5.2</v>
      </c>
      <c r="Q18" s="5">
        <v>7.3</v>
      </c>
      <c r="R18" s="5">
        <v>0</v>
      </c>
      <c r="S18" s="6">
        <f t="shared" si="2"/>
        <v>12.5</v>
      </c>
      <c r="T18" s="5">
        <v>5</v>
      </c>
      <c r="U18" s="5">
        <v>6.95</v>
      </c>
      <c r="V18" s="5">
        <v>0</v>
      </c>
      <c r="W18" s="6">
        <f t="shared" si="3"/>
        <v>11.95</v>
      </c>
      <c r="X18" s="6">
        <f t="shared" si="4"/>
        <v>53.55</v>
      </c>
    </row>
    <row r="19" spans="1:24" x14ac:dyDescent="0.3">
      <c r="A19" s="11">
        <v>13</v>
      </c>
      <c r="B19">
        <v>172351</v>
      </c>
      <c r="C19">
        <v>4019</v>
      </c>
      <c r="D19" t="s">
        <v>60</v>
      </c>
      <c r="E19">
        <v>2009</v>
      </c>
      <c r="F19" t="s">
        <v>162</v>
      </c>
      <c r="G19" t="s">
        <v>22</v>
      </c>
      <c r="H19" s="5">
        <v>6</v>
      </c>
      <c r="I19" s="5">
        <v>8.35</v>
      </c>
      <c r="J19" s="5">
        <v>0</v>
      </c>
      <c r="K19" s="6">
        <f t="shared" si="0"/>
        <v>14.35</v>
      </c>
      <c r="L19" s="5">
        <v>6</v>
      </c>
      <c r="M19" s="5">
        <v>8.5</v>
      </c>
      <c r="N19" s="5">
        <v>0</v>
      </c>
      <c r="O19" s="6">
        <f t="shared" si="1"/>
        <v>14.5</v>
      </c>
      <c r="P19" s="5">
        <v>5.2</v>
      </c>
      <c r="Q19" s="5">
        <v>6.2</v>
      </c>
      <c r="R19" s="5">
        <v>0</v>
      </c>
      <c r="S19" s="6">
        <f t="shared" si="2"/>
        <v>11.4</v>
      </c>
      <c r="T19" s="5">
        <v>5.9</v>
      </c>
      <c r="U19" s="5">
        <v>6.45</v>
      </c>
      <c r="V19" s="5">
        <v>0</v>
      </c>
      <c r="W19" s="6">
        <f t="shared" si="3"/>
        <v>12.350000000000001</v>
      </c>
      <c r="X19" s="6">
        <f t="shared" si="4"/>
        <v>52.6</v>
      </c>
    </row>
    <row r="20" spans="1:24" x14ac:dyDescent="0.3">
      <c r="A20" s="11">
        <v>14</v>
      </c>
      <c r="B20">
        <v>310936</v>
      </c>
      <c r="C20">
        <v>3980</v>
      </c>
      <c r="D20" t="s">
        <v>49</v>
      </c>
      <c r="E20">
        <v>2008</v>
      </c>
      <c r="F20" t="s">
        <v>159</v>
      </c>
      <c r="G20" t="s">
        <v>51</v>
      </c>
      <c r="H20" s="5">
        <v>6</v>
      </c>
      <c r="I20" s="5">
        <v>8.5500000000000007</v>
      </c>
      <c r="J20" s="5">
        <v>0</v>
      </c>
      <c r="K20" s="6">
        <f t="shared" si="0"/>
        <v>14.55</v>
      </c>
      <c r="L20" s="5">
        <v>6</v>
      </c>
      <c r="M20" s="5">
        <v>8.25</v>
      </c>
      <c r="N20" s="5">
        <v>0</v>
      </c>
      <c r="O20" s="6">
        <f t="shared" si="1"/>
        <v>14.25</v>
      </c>
      <c r="P20" s="5">
        <v>4.2</v>
      </c>
      <c r="Q20" s="5">
        <v>6.5</v>
      </c>
      <c r="R20" s="5">
        <v>0</v>
      </c>
      <c r="S20" s="6">
        <f t="shared" si="2"/>
        <v>10.7</v>
      </c>
      <c r="T20" s="5">
        <v>6.2</v>
      </c>
      <c r="U20" s="5">
        <v>6.55</v>
      </c>
      <c r="V20" s="5">
        <v>0</v>
      </c>
      <c r="W20" s="6">
        <f t="shared" si="3"/>
        <v>12.75</v>
      </c>
      <c r="X20" s="6">
        <f t="shared" si="4"/>
        <v>52.25</v>
      </c>
    </row>
    <row r="21" spans="1:24" x14ac:dyDescent="0.3">
      <c r="A21" s="11">
        <v>15</v>
      </c>
      <c r="B21">
        <v>157387</v>
      </c>
      <c r="C21">
        <v>3980</v>
      </c>
      <c r="D21" t="s">
        <v>55</v>
      </c>
      <c r="E21">
        <v>2009</v>
      </c>
      <c r="F21" t="s">
        <v>159</v>
      </c>
      <c r="G21" t="s">
        <v>54</v>
      </c>
      <c r="H21" s="5">
        <v>6</v>
      </c>
      <c r="I21" s="5">
        <v>8.1</v>
      </c>
      <c r="J21" s="5">
        <v>0</v>
      </c>
      <c r="K21" s="6">
        <f t="shared" si="0"/>
        <v>14.1</v>
      </c>
      <c r="L21" s="5">
        <v>6</v>
      </c>
      <c r="M21" s="5">
        <v>7.5</v>
      </c>
      <c r="N21" s="5">
        <v>0</v>
      </c>
      <c r="O21" s="6">
        <f t="shared" si="1"/>
        <v>13.5</v>
      </c>
      <c r="P21" s="5">
        <v>6</v>
      </c>
      <c r="Q21" s="5">
        <v>6.45</v>
      </c>
      <c r="R21" s="5">
        <v>0</v>
      </c>
      <c r="S21" s="6">
        <f t="shared" si="2"/>
        <v>12.45</v>
      </c>
      <c r="T21" s="5">
        <v>6.3</v>
      </c>
      <c r="U21" s="5">
        <v>5.15</v>
      </c>
      <c r="V21" s="5">
        <v>0</v>
      </c>
      <c r="W21" s="6">
        <f t="shared" si="3"/>
        <v>11.45</v>
      </c>
      <c r="X21" s="6">
        <f t="shared" si="4"/>
        <v>51.5</v>
      </c>
    </row>
    <row r="22" spans="1:24" x14ac:dyDescent="0.3">
      <c r="A22" s="11">
        <v>16</v>
      </c>
      <c r="B22">
        <v>520693</v>
      </c>
      <c r="C22">
        <v>3980</v>
      </c>
      <c r="D22" t="s">
        <v>59</v>
      </c>
      <c r="E22">
        <v>2009</v>
      </c>
      <c r="F22" t="s">
        <v>162</v>
      </c>
      <c r="G22" t="s">
        <v>22</v>
      </c>
      <c r="H22" s="5">
        <v>6</v>
      </c>
      <c r="I22" s="5">
        <v>8.3000000000000007</v>
      </c>
      <c r="J22" s="5">
        <v>0</v>
      </c>
      <c r="K22" s="6">
        <f t="shared" si="0"/>
        <v>14.3</v>
      </c>
      <c r="L22" s="5">
        <v>6</v>
      </c>
      <c r="M22" s="5">
        <v>7.3</v>
      </c>
      <c r="N22" s="5">
        <v>0</v>
      </c>
      <c r="O22" s="6">
        <f t="shared" si="1"/>
        <v>13.3</v>
      </c>
      <c r="P22" s="5">
        <v>5.2</v>
      </c>
      <c r="Q22" s="5">
        <v>5.25</v>
      </c>
      <c r="R22" s="5">
        <v>0</v>
      </c>
      <c r="S22" s="6">
        <f t="shared" si="2"/>
        <v>10.45</v>
      </c>
      <c r="T22" s="5">
        <v>6.2</v>
      </c>
      <c r="U22" s="5">
        <v>5.7</v>
      </c>
      <c r="V22" s="5">
        <v>0</v>
      </c>
      <c r="W22" s="6">
        <f t="shared" si="3"/>
        <v>11.9</v>
      </c>
      <c r="X22" s="6">
        <f t="shared" si="4"/>
        <v>49.949999999999996</v>
      </c>
    </row>
    <row r="23" spans="1:24" x14ac:dyDescent="0.3">
      <c r="A23" s="11">
        <v>17</v>
      </c>
      <c r="B23">
        <v>181164</v>
      </c>
      <c r="C23">
        <v>3980</v>
      </c>
      <c r="D23" t="s">
        <v>66</v>
      </c>
      <c r="E23">
        <v>2010</v>
      </c>
      <c r="F23" t="s">
        <v>160</v>
      </c>
      <c r="G23" t="s">
        <v>67</v>
      </c>
      <c r="H23" s="5">
        <v>6</v>
      </c>
      <c r="I23" s="5">
        <v>8.1999999999999993</v>
      </c>
      <c r="J23" s="5">
        <v>0</v>
      </c>
      <c r="K23" s="6">
        <f t="shared" si="0"/>
        <v>14.2</v>
      </c>
      <c r="L23" s="5">
        <v>4</v>
      </c>
      <c r="M23" s="5">
        <v>8.65</v>
      </c>
      <c r="N23" s="5">
        <v>0</v>
      </c>
      <c r="O23" s="6">
        <f t="shared" si="1"/>
        <v>12.65</v>
      </c>
      <c r="P23" s="5">
        <v>5.2</v>
      </c>
      <c r="Q23" s="5">
        <v>6.55</v>
      </c>
      <c r="R23" s="5">
        <v>0</v>
      </c>
      <c r="S23" s="6">
        <f t="shared" si="2"/>
        <v>11.75</v>
      </c>
      <c r="T23" s="5">
        <v>5.5</v>
      </c>
      <c r="U23" s="5">
        <v>5.6</v>
      </c>
      <c r="V23" s="5">
        <v>0</v>
      </c>
      <c r="W23" s="6">
        <f t="shared" si="3"/>
        <v>11.1</v>
      </c>
      <c r="X23" s="6">
        <f t="shared" si="4"/>
        <v>49.7</v>
      </c>
    </row>
    <row r="24" spans="1:24" x14ac:dyDescent="0.3">
      <c r="A24" s="11">
        <v>18</v>
      </c>
      <c r="B24">
        <v>335790</v>
      </c>
      <c r="C24">
        <v>3980</v>
      </c>
      <c r="D24" t="s">
        <v>61</v>
      </c>
      <c r="E24">
        <v>2009</v>
      </c>
      <c r="F24" t="s">
        <v>162</v>
      </c>
      <c r="G24" t="s">
        <v>22</v>
      </c>
      <c r="H24" s="5">
        <v>6</v>
      </c>
      <c r="I24" s="5">
        <v>7.5</v>
      </c>
      <c r="J24" s="5">
        <v>0</v>
      </c>
      <c r="K24" s="6">
        <f t="shared" si="0"/>
        <v>13.5</v>
      </c>
      <c r="L24" s="5">
        <v>6</v>
      </c>
      <c r="M24" s="5">
        <v>7.3</v>
      </c>
      <c r="N24" s="5">
        <v>0</v>
      </c>
      <c r="O24" s="6">
        <f t="shared" si="1"/>
        <v>13.3</v>
      </c>
      <c r="P24" s="5">
        <v>5.2</v>
      </c>
      <c r="Q24" s="5">
        <v>5.45</v>
      </c>
      <c r="R24" s="5">
        <v>0</v>
      </c>
      <c r="S24" s="6">
        <f t="shared" si="2"/>
        <v>10.65</v>
      </c>
      <c r="T24" s="5">
        <v>6.2</v>
      </c>
      <c r="U24" s="5">
        <v>5.6</v>
      </c>
      <c r="V24" s="5">
        <v>0</v>
      </c>
      <c r="W24" s="6">
        <f t="shared" si="3"/>
        <v>11.8</v>
      </c>
      <c r="X24" s="6">
        <f t="shared" si="4"/>
        <v>49.25</v>
      </c>
    </row>
    <row r="26" spans="1:24" x14ac:dyDescent="0.3">
      <c r="D26" t="s">
        <v>171</v>
      </c>
    </row>
    <row r="27" spans="1:24" x14ac:dyDescent="0.3">
      <c r="D27" t="s">
        <v>13</v>
      </c>
      <c r="F27" t="s">
        <v>176</v>
      </c>
    </row>
    <row r="28" spans="1:24" x14ac:dyDescent="0.3">
      <c r="D28" t="s">
        <v>14</v>
      </c>
      <c r="F28" t="s">
        <v>173</v>
      </c>
    </row>
    <row r="29" spans="1:24" x14ac:dyDescent="0.3">
      <c r="D29" t="s">
        <v>15</v>
      </c>
      <c r="F29" t="s">
        <v>174</v>
      </c>
    </row>
    <row r="30" spans="1:24" x14ac:dyDescent="0.3">
      <c r="D30" t="s">
        <v>16</v>
      </c>
      <c r="F30" t="s">
        <v>177</v>
      </c>
    </row>
  </sheetData>
  <sheetProtection formatCells="0" formatColumns="0" formatRows="0" insertColumns="0" insertRows="0" insertHyperlinks="0" deleteColumns="0" deleteRows="0" sort="0" autoFilter="0" pivotTables="0"/>
  <sortState ref="D7:X24">
    <sortCondition descending="1" ref="X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AE1048576"/>
    </sheetView>
  </sheetViews>
  <sheetFormatPr defaultRowHeight="14.4" x14ac:dyDescent="0.3"/>
  <cols>
    <col min="1" max="1" width="3.44140625" customWidth="1"/>
    <col min="2" max="3" width="10" customWidth="1"/>
    <col min="4" max="4" width="17.6640625" customWidth="1"/>
    <col min="5" max="5" width="5" customWidth="1"/>
    <col min="6" max="6" width="15.33203125" customWidth="1"/>
    <col min="7" max="7" width="9.109375" customWidth="1"/>
    <col min="8" max="10" width="4.44140625" customWidth="1"/>
    <col min="11" max="11" width="5.33203125" customWidth="1"/>
    <col min="12" max="14" width="4.44140625" customWidth="1"/>
    <col min="15" max="15" width="5.6640625" customWidth="1"/>
    <col min="16" max="18" width="4.44140625" customWidth="1"/>
    <col min="19" max="19" width="5.33203125" customWidth="1"/>
    <col min="20" max="22" width="4.44140625" customWidth="1"/>
    <col min="23" max="23" width="5.77734375" customWidth="1"/>
    <col min="24" max="24" width="6.88671875" customWidth="1"/>
    <col min="25" max="25" width="5.88671875" customWidth="1"/>
    <col min="26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74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8" t="s">
        <v>10</v>
      </c>
      <c r="I6" s="8" t="s">
        <v>11</v>
      </c>
      <c r="J6" s="8" t="s">
        <v>12</v>
      </c>
      <c r="K6" s="8" t="s">
        <v>165</v>
      </c>
      <c r="L6" s="8" t="s">
        <v>10</v>
      </c>
      <c r="M6" s="8" t="s">
        <v>11</v>
      </c>
      <c r="N6" s="8" t="s">
        <v>12</v>
      </c>
      <c r="O6" s="8" t="s">
        <v>166</v>
      </c>
      <c r="P6" s="8" t="s">
        <v>10</v>
      </c>
      <c r="Q6" s="8" t="s">
        <v>11</v>
      </c>
      <c r="R6" s="8" t="s">
        <v>12</v>
      </c>
      <c r="S6" s="8" t="s">
        <v>167</v>
      </c>
      <c r="T6" s="8" t="s">
        <v>10</v>
      </c>
      <c r="U6" s="8" t="s">
        <v>11</v>
      </c>
      <c r="V6" s="8" t="s">
        <v>12</v>
      </c>
      <c r="W6" s="8" t="s">
        <v>169</v>
      </c>
      <c r="X6" s="8" t="s">
        <v>17</v>
      </c>
      <c r="Y6" s="2" t="s">
        <v>18</v>
      </c>
      <c r="Z6" s="2" t="s">
        <v>19</v>
      </c>
    </row>
    <row r="7" spans="1:26" x14ac:dyDescent="0.3">
      <c r="A7" s="15">
        <v>1</v>
      </c>
      <c r="B7">
        <v>953047</v>
      </c>
      <c r="C7">
        <v>8534</v>
      </c>
      <c r="D7" t="s">
        <v>100</v>
      </c>
      <c r="E7">
        <v>2007</v>
      </c>
      <c r="F7" t="s">
        <v>163</v>
      </c>
      <c r="G7" t="s">
        <v>97</v>
      </c>
      <c r="H7" s="5">
        <v>6</v>
      </c>
      <c r="I7" s="5">
        <v>9.3000000000000007</v>
      </c>
      <c r="J7" s="5">
        <v>0</v>
      </c>
      <c r="K7" s="6">
        <f t="shared" ref="K7:K23" si="0">H7+I7-J7</f>
        <v>15.3</v>
      </c>
      <c r="L7" s="5">
        <v>7.5</v>
      </c>
      <c r="M7" s="5">
        <v>8.4499999999999993</v>
      </c>
      <c r="N7" s="5">
        <v>0</v>
      </c>
      <c r="O7" s="6">
        <f t="shared" ref="O7:O23" si="1">L7+M7-N7</f>
        <v>15.95</v>
      </c>
      <c r="P7" s="5">
        <v>8.3000000000000007</v>
      </c>
      <c r="Q7" s="5">
        <v>9.1</v>
      </c>
      <c r="R7" s="5">
        <v>0</v>
      </c>
      <c r="S7" s="6">
        <f t="shared" ref="S7:S23" si="2">P7+Q7-R7</f>
        <v>17.399999999999999</v>
      </c>
      <c r="T7" s="5">
        <v>8</v>
      </c>
      <c r="U7" s="5">
        <v>8</v>
      </c>
      <c r="V7" s="5">
        <v>0</v>
      </c>
      <c r="W7" s="6">
        <f t="shared" ref="W7:W23" si="3">T7+U7-V7</f>
        <v>16</v>
      </c>
      <c r="X7" s="6">
        <f t="shared" ref="X7:X23" si="4">K7+O7+S7+W7</f>
        <v>64.650000000000006</v>
      </c>
      <c r="Y7" t="s">
        <v>83</v>
      </c>
    </row>
    <row r="8" spans="1:26" x14ac:dyDescent="0.3">
      <c r="A8" s="16">
        <v>2</v>
      </c>
      <c r="B8">
        <v>962349</v>
      </c>
      <c r="C8">
        <v>9879</v>
      </c>
      <c r="D8" t="s">
        <v>102</v>
      </c>
      <c r="E8">
        <v>2008</v>
      </c>
      <c r="F8" t="s">
        <v>163</v>
      </c>
      <c r="G8" t="s">
        <v>97</v>
      </c>
      <c r="H8" s="5">
        <v>6</v>
      </c>
      <c r="I8" s="5">
        <v>9.0500000000000007</v>
      </c>
      <c r="J8" s="5">
        <v>0</v>
      </c>
      <c r="K8" s="6">
        <f t="shared" si="0"/>
        <v>15.05</v>
      </c>
      <c r="L8" s="5">
        <v>4.2</v>
      </c>
      <c r="M8" s="5">
        <v>8.1999999999999993</v>
      </c>
      <c r="N8" s="5">
        <v>0</v>
      </c>
      <c r="O8" s="6">
        <f t="shared" si="1"/>
        <v>12.399999999999999</v>
      </c>
      <c r="P8" s="5">
        <v>7.5</v>
      </c>
      <c r="Q8" s="5">
        <v>7.8</v>
      </c>
      <c r="R8" s="5">
        <v>0</v>
      </c>
      <c r="S8" s="6">
        <f t="shared" si="2"/>
        <v>15.3</v>
      </c>
      <c r="T8" s="5">
        <v>8</v>
      </c>
      <c r="U8" s="5">
        <v>7.05</v>
      </c>
      <c r="V8" s="5">
        <v>0</v>
      </c>
      <c r="W8" s="6">
        <f t="shared" si="3"/>
        <v>15.05</v>
      </c>
      <c r="X8" s="6">
        <f t="shared" si="4"/>
        <v>57.8</v>
      </c>
      <c r="Y8" t="s">
        <v>83</v>
      </c>
    </row>
    <row r="9" spans="1:26" x14ac:dyDescent="0.3">
      <c r="A9" s="16">
        <v>3</v>
      </c>
      <c r="B9">
        <v>332112</v>
      </c>
      <c r="C9">
        <v>8916</v>
      </c>
      <c r="D9" t="s">
        <v>81</v>
      </c>
      <c r="E9">
        <v>2008</v>
      </c>
      <c r="F9" t="s">
        <v>159</v>
      </c>
      <c r="G9" t="s">
        <v>82</v>
      </c>
      <c r="H9" s="5">
        <v>6</v>
      </c>
      <c r="I9" s="5">
        <v>8.0500000000000007</v>
      </c>
      <c r="J9" s="5">
        <v>0</v>
      </c>
      <c r="K9" s="6">
        <f t="shared" si="0"/>
        <v>14.05</v>
      </c>
      <c r="L9" s="5">
        <v>4.2</v>
      </c>
      <c r="M9" s="5">
        <v>9.1999999999999993</v>
      </c>
      <c r="N9" s="5">
        <v>0</v>
      </c>
      <c r="O9" s="6">
        <f t="shared" si="1"/>
        <v>13.399999999999999</v>
      </c>
      <c r="P9" s="5">
        <v>7.3</v>
      </c>
      <c r="Q9" s="5">
        <v>8.1</v>
      </c>
      <c r="R9" s="5">
        <v>0</v>
      </c>
      <c r="S9" s="6">
        <f t="shared" si="2"/>
        <v>15.399999999999999</v>
      </c>
      <c r="T9" s="5">
        <v>7.5</v>
      </c>
      <c r="U9" s="5">
        <v>7.2</v>
      </c>
      <c r="V9" s="5">
        <v>0</v>
      </c>
      <c r="W9" s="6">
        <f t="shared" si="3"/>
        <v>14.7</v>
      </c>
      <c r="X9" s="6">
        <f t="shared" si="4"/>
        <v>57.55</v>
      </c>
    </row>
    <row r="10" spans="1:26" x14ac:dyDescent="0.3">
      <c r="A10" s="16">
        <v>4</v>
      </c>
      <c r="B10">
        <v>924444</v>
      </c>
      <c r="C10">
        <v>8916</v>
      </c>
      <c r="D10" t="s">
        <v>84</v>
      </c>
      <c r="E10">
        <v>2007</v>
      </c>
      <c r="F10" t="s">
        <v>159</v>
      </c>
      <c r="G10" t="s">
        <v>82</v>
      </c>
      <c r="H10" s="5">
        <v>6</v>
      </c>
      <c r="I10" s="5">
        <v>8.6999999999999993</v>
      </c>
      <c r="J10" s="5">
        <v>0</v>
      </c>
      <c r="K10" s="6">
        <f t="shared" si="0"/>
        <v>14.7</v>
      </c>
      <c r="L10" s="5">
        <v>4.2</v>
      </c>
      <c r="M10" s="5">
        <v>7.9</v>
      </c>
      <c r="N10" s="5">
        <v>0</v>
      </c>
      <c r="O10" s="6">
        <f t="shared" si="1"/>
        <v>12.100000000000001</v>
      </c>
      <c r="P10" s="5">
        <v>7.3</v>
      </c>
      <c r="Q10" s="5">
        <v>7.6</v>
      </c>
      <c r="R10" s="5">
        <v>0</v>
      </c>
      <c r="S10" s="6">
        <f t="shared" si="2"/>
        <v>14.899999999999999</v>
      </c>
      <c r="T10" s="5">
        <v>7.5</v>
      </c>
      <c r="U10" s="5">
        <v>7.8</v>
      </c>
      <c r="V10" s="5">
        <v>0</v>
      </c>
      <c r="W10" s="6">
        <f t="shared" si="3"/>
        <v>15.3</v>
      </c>
      <c r="X10" s="6">
        <f t="shared" si="4"/>
        <v>57</v>
      </c>
    </row>
    <row r="11" spans="1:26" x14ac:dyDescent="0.3">
      <c r="A11" s="15">
        <v>5</v>
      </c>
      <c r="B11">
        <v>518640</v>
      </c>
      <c r="C11">
        <v>8916</v>
      </c>
      <c r="D11" t="s">
        <v>90</v>
      </c>
      <c r="E11">
        <v>2007</v>
      </c>
      <c r="F11" t="s">
        <v>160</v>
      </c>
      <c r="G11" t="s">
        <v>91</v>
      </c>
      <c r="H11" s="5">
        <v>6</v>
      </c>
      <c r="I11" s="5">
        <v>9.65</v>
      </c>
      <c r="J11" s="5">
        <v>0</v>
      </c>
      <c r="K11" s="6">
        <f t="shared" si="0"/>
        <v>15.65</v>
      </c>
      <c r="L11" s="5">
        <v>5.3</v>
      </c>
      <c r="M11" s="5">
        <v>7.65</v>
      </c>
      <c r="N11" s="5">
        <v>0</v>
      </c>
      <c r="O11" s="6">
        <f t="shared" si="1"/>
        <v>12.95</v>
      </c>
      <c r="P11" s="5">
        <v>6.2</v>
      </c>
      <c r="Q11" s="5">
        <v>8.3000000000000007</v>
      </c>
      <c r="R11" s="5">
        <v>0</v>
      </c>
      <c r="S11" s="6">
        <f t="shared" si="2"/>
        <v>14.5</v>
      </c>
      <c r="T11" s="5">
        <v>7.2</v>
      </c>
      <c r="U11" s="5">
        <v>6.55</v>
      </c>
      <c r="V11" s="5">
        <v>0</v>
      </c>
      <c r="W11" s="6">
        <f t="shared" si="3"/>
        <v>13.75</v>
      </c>
      <c r="X11" s="6">
        <f t="shared" si="4"/>
        <v>56.85</v>
      </c>
    </row>
    <row r="12" spans="1:26" x14ac:dyDescent="0.3">
      <c r="A12" s="16">
        <v>6</v>
      </c>
      <c r="B12">
        <v>118418</v>
      </c>
      <c r="C12">
        <v>8916</v>
      </c>
      <c r="D12" t="s">
        <v>98</v>
      </c>
      <c r="E12">
        <v>2008</v>
      </c>
      <c r="F12" t="s">
        <v>163</v>
      </c>
      <c r="G12" t="s">
        <v>99</v>
      </c>
      <c r="H12" s="5">
        <v>6</v>
      </c>
      <c r="I12" s="5">
        <v>8.6</v>
      </c>
      <c r="J12" s="5">
        <v>0</v>
      </c>
      <c r="K12" s="6">
        <f t="shared" si="0"/>
        <v>14.6</v>
      </c>
      <c r="L12" s="5">
        <v>4.2</v>
      </c>
      <c r="M12" s="5">
        <v>8</v>
      </c>
      <c r="N12" s="5">
        <v>0</v>
      </c>
      <c r="O12" s="6">
        <f t="shared" si="1"/>
        <v>12.2</v>
      </c>
      <c r="P12" s="5">
        <v>7</v>
      </c>
      <c r="Q12" s="5">
        <v>7.7</v>
      </c>
      <c r="R12" s="5">
        <v>0</v>
      </c>
      <c r="S12" s="6">
        <f t="shared" si="2"/>
        <v>14.7</v>
      </c>
      <c r="T12" s="5">
        <v>8</v>
      </c>
      <c r="U12" s="5">
        <v>6.95</v>
      </c>
      <c r="V12" s="5">
        <v>0</v>
      </c>
      <c r="W12" s="6">
        <f t="shared" si="3"/>
        <v>14.95</v>
      </c>
      <c r="X12" s="6">
        <f t="shared" si="4"/>
        <v>56.45</v>
      </c>
    </row>
    <row r="13" spans="1:26" x14ac:dyDescent="0.3">
      <c r="A13" s="16">
        <v>7</v>
      </c>
      <c r="B13">
        <v>116019</v>
      </c>
      <c r="C13">
        <v>3980</v>
      </c>
      <c r="D13" t="s">
        <v>101</v>
      </c>
      <c r="E13">
        <v>2008</v>
      </c>
      <c r="F13" t="s">
        <v>163</v>
      </c>
      <c r="G13" t="s">
        <v>99</v>
      </c>
      <c r="H13" s="5">
        <v>6</v>
      </c>
      <c r="I13" s="5">
        <v>8.0500000000000007</v>
      </c>
      <c r="J13" s="5">
        <v>0</v>
      </c>
      <c r="K13" s="6">
        <f t="shared" si="0"/>
        <v>14.05</v>
      </c>
      <c r="L13" s="5">
        <v>4.2</v>
      </c>
      <c r="M13" s="5">
        <v>7.75</v>
      </c>
      <c r="N13" s="5">
        <v>0</v>
      </c>
      <c r="O13" s="6">
        <f t="shared" si="1"/>
        <v>11.95</v>
      </c>
      <c r="P13" s="5">
        <v>7.8</v>
      </c>
      <c r="Q13" s="5">
        <v>7.75</v>
      </c>
      <c r="R13" s="5">
        <v>0</v>
      </c>
      <c r="S13" s="6">
        <f t="shared" si="2"/>
        <v>15.55</v>
      </c>
      <c r="T13" s="5">
        <v>8</v>
      </c>
      <c r="U13" s="5">
        <v>5.95</v>
      </c>
      <c r="V13" s="5">
        <v>0</v>
      </c>
      <c r="W13" s="6">
        <f t="shared" si="3"/>
        <v>13.95</v>
      </c>
      <c r="X13" s="6">
        <f t="shared" si="4"/>
        <v>55.5</v>
      </c>
      <c r="Y13" t="s">
        <v>93</v>
      </c>
    </row>
    <row r="14" spans="1:26" x14ac:dyDescent="0.3">
      <c r="A14" s="16">
        <v>8</v>
      </c>
      <c r="B14">
        <v>220746</v>
      </c>
      <c r="C14">
        <v>8534</v>
      </c>
      <c r="D14" t="s">
        <v>85</v>
      </c>
      <c r="E14">
        <v>2008</v>
      </c>
      <c r="F14" t="s">
        <v>162</v>
      </c>
      <c r="G14" t="s">
        <v>86</v>
      </c>
      <c r="H14" s="5">
        <v>6</v>
      </c>
      <c r="I14" s="5">
        <v>8.1</v>
      </c>
      <c r="J14" s="5">
        <v>0</v>
      </c>
      <c r="K14" s="6">
        <f t="shared" si="0"/>
        <v>14.1</v>
      </c>
      <c r="L14" s="5">
        <v>4.2</v>
      </c>
      <c r="M14" s="5">
        <v>7.55</v>
      </c>
      <c r="N14" s="5">
        <v>0</v>
      </c>
      <c r="O14" s="6">
        <f t="shared" si="1"/>
        <v>11.75</v>
      </c>
      <c r="P14" s="5">
        <v>6.3</v>
      </c>
      <c r="Q14" s="5">
        <v>7.85</v>
      </c>
      <c r="R14" s="5">
        <v>0</v>
      </c>
      <c r="S14" s="6">
        <f t="shared" si="2"/>
        <v>14.149999999999999</v>
      </c>
      <c r="T14" s="5">
        <v>6.5</v>
      </c>
      <c r="U14" s="5">
        <v>7.45</v>
      </c>
      <c r="V14" s="5">
        <v>0</v>
      </c>
      <c r="W14" s="6">
        <f t="shared" si="3"/>
        <v>13.95</v>
      </c>
      <c r="X14" s="6">
        <f t="shared" si="4"/>
        <v>53.95</v>
      </c>
      <c r="Y14" t="s">
        <v>83</v>
      </c>
    </row>
    <row r="15" spans="1:26" x14ac:dyDescent="0.3">
      <c r="A15" s="16">
        <v>9</v>
      </c>
      <c r="B15">
        <v>430882</v>
      </c>
      <c r="C15">
        <v>3980</v>
      </c>
      <c r="D15" t="s">
        <v>94</v>
      </c>
      <c r="E15">
        <v>2007</v>
      </c>
      <c r="F15" t="s">
        <v>160</v>
      </c>
      <c r="G15" t="s">
        <v>91</v>
      </c>
      <c r="H15" s="5">
        <v>6</v>
      </c>
      <c r="I15" s="5">
        <v>8.6</v>
      </c>
      <c r="J15" s="5">
        <v>0</v>
      </c>
      <c r="K15" s="6">
        <f t="shared" si="0"/>
        <v>14.6</v>
      </c>
      <c r="L15" s="5">
        <v>4.2</v>
      </c>
      <c r="M15" s="5">
        <v>7.7</v>
      </c>
      <c r="N15" s="5">
        <v>0</v>
      </c>
      <c r="O15" s="6">
        <f t="shared" si="1"/>
        <v>11.9</v>
      </c>
      <c r="P15" s="5">
        <v>6.2</v>
      </c>
      <c r="Q15" s="5">
        <v>7.15</v>
      </c>
      <c r="R15" s="5">
        <v>0</v>
      </c>
      <c r="S15" s="6">
        <f t="shared" si="2"/>
        <v>13.350000000000001</v>
      </c>
      <c r="T15" s="5">
        <v>6.5</v>
      </c>
      <c r="U15" s="5">
        <v>6.55</v>
      </c>
      <c r="V15" s="5">
        <v>0</v>
      </c>
      <c r="W15" s="6">
        <f t="shared" si="3"/>
        <v>13.05</v>
      </c>
      <c r="X15" s="6">
        <f t="shared" si="4"/>
        <v>52.900000000000006</v>
      </c>
      <c r="Y15" t="s">
        <v>93</v>
      </c>
    </row>
    <row r="16" spans="1:26" x14ac:dyDescent="0.3">
      <c r="A16" s="15">
        <v>10</v>
      </c>
      <c r="B16">
        <v>857004</v>
      </c>
      <c r="C16">
        <v>3980</v>
      </c>
      <c r="D16" t="s">
        <v>78</v>
      </c>
      <c r="E16">
        <v>2007</v>
      </c>
      <c r="F16" t="s">
        <v>159</v>
      </c>
      <c r="G16" t="s">
        <v>76</v>
      </c>
      <c r="H16" s="5">
        <v>6</v>
      </c>
      <c r="I16" s="5">
        <v>8.4</v>
      </c>
      <c r="J16" s="5">
        <v>0</v>
      </c>
      <c r="K16" s="6">
        <f t="shared" si="0"/>
        <v>14.4</v>
      </c>
      <c r="L16" s="5">
        <v>4.2</v>
      </c>
      <c r="M16" s="5">
        <v>6.6</v>
      </c>
      <c r="N16" s="5">
        <v>0</v>
      </c>
      <c r="O16" s="6">
        <f t="shared" si="1"/>
        <v>10.8</v>
      </c>
      <c r="P16" s="5">
        <v>6</v>
      </c>
      <c r="Q16" s="5">
        <v>8.1999999999999993</v>
      </c>
      <c r="R16" s="5">
        <v>0</v>
      </c>
      <c r="S16" s="6">
        <f t="shared" si="2"/>
        <v>14.2</v>
      </c>
      <c r="T16" s="5">
        <v>6.8</v>
      </c>
      <c r="U16" s="5">
        <v>6.45</v>
      </c>
      <c r="V16" s="5">
        <v>0</v>
      </c>
      <c r="W16" s="6">
        <f t="shared" si="3"/>
        <v>13.25</v>
      </c>
      <c r="X16" s="6">
        <f t="shared" si="4"/>
        <v>52.650000000000006</v>
      </c>
      <c r="Y16" t="s">
        <v>89</v>
      </c>
    </row>
    <row r="17" spans="1:25" x14ac:dyDescent="0.3">
      <c r="A17" s="16">
        <v>11</v>
      </c>
      <c r="B17">
        <v>529275</v>
      </c>
      <c r="C17">
        <v>8534</v>
      </c>
      <c r="D17" s="7" t="s">
        <v>80</v>
      </c>
      <c r="E17">
        <v>2007</v>
      </c>
      <c r="F17" t="s">
        <v>159</v>
      </c>
      <c r="G17" t="s">
        <v>76</v>
      </c>
      <c r="H17" s="5">
        <v>6</v>
      </c>
      <c r="I17" s="5">
        <v>7.15</v>
      </c>
      <c r="J17" s="5">
        <v>0</v>
      </c>
      <c r="K17" s="6">
        <f t="shared" si="0"/>
        <v>13.15</v>
      </c>
      <c r="L17" s="5">
        <v>4.2</v>
      </c>
      <c r="M17" s="5">
        <v>6.15</v>
      </c>
      <c r="N17" s="5">
        <v>0</v>
      </c>
      <c r="O17" s="6">
        <f t="shared" si="1"/>
        <v>10.350000000000001</v>
      </c>
      <c r="P17" s="5">
        <v>6</v>
      </c>
      <c r="Q17" s="5">
        <v>7</v>
      </c>
      <c r="R17" s="5">
        <v>0</v>
      </c>
      <c r="S17" s="6">
        <f t="shared" si="2"/>
        <v>13</v>
      </c>
      <c r="T17" s="5">
        <v>7.5</v>
      </c>
      <c r="U17" s="5">
        <v>6.75</v>
      </c>
      <c r="V17" s="5">
        <v>0</v>
      </c>
      <c r="W17" s="6">
        <f t="shared" si="3"/>
        <v>14.25</v>
      </c>
      <c r="X17" s="6">
        <f t="shared" si="4"/>
        <v>50.75</v>
      </c>
      <c r="Y17" t="s">
        <v>77</v>
      </c>
    </row>
    <row r="18" spans="1:25" x14ac:dyDescent="0.3">
      <c r="A18" s="16">
        <v>12</v>
      </c>
      <c r="B18">
        <v>740691</v>
      </c>
      <c r="C18">
        <v>8534</v>
      </c>
      <c r="D18" t="s">
        <v>87</v>
      </c>
      <c r="E18">
        <v>2007</v>
      </c>
      <c r="F18" t="s">
        <v>160</v>
      </c>
      <c r="G18" t="s">
        <v>88</v>
      </c>
      <c r="H18" s="5">
        <v>6</v>
      </c>
      <c r="I18" s="5">
        <v>8.5</v>
      </c>
      <c r="J18" s="5">
        <v>0</v>
      </c>
      <c r="K18" s="6">
        <f t="shared" si="0"/>
        <v>14.5</v>
      </c>
      <c r="L18" s="5">
        <v>4.2</v>
      </c>
      <c r="M18" s="5">
        <v>6.6</v>
      </c>
      <c r="N18" s="5">
        <v>0</v>
      </c>
      <c r="O18" s="6">
        <f t="shared" si="1"/>
        <v>10.8</v>
      </c>
      <c r="P18" s="5">
        <v>6</v>
      </c>
      <c r="Q18" s="5">
        <v>7.5</v>
      </c>
      <c r="R18" s="5">
        <v>0</v>
      </c>
      <c r="S18" s="6">
        <f t="shared" si="2"/>
        <v>13.5</v>
      </c>
      <c r="T18" s="5">
        <v>6.5</v>
      </c>
      <c r="U18" s="5">
        <v>5.4</v>
      </c>
      <c r="V18" s="5">
        <v>0</v>
      </c>
      <c r="W18" s="6">
        <f t="shared" si="3"/>
        <v>11.9</v>
      </c>
      <c r="X18" s="6">
        <f t="shared" si="4"/>
        <v>50.699999999999996</v>
      </c>
      <c r="Y18" t="s">
        <v>77</v>
      </c>
    </row>
    <row r="19" spans="1:25" x14ac:dyDescent="0.3">
      <c r="A19" s="16">
        <v>13</v>
      </c>
      <c r="B19">
        <v>805902</v>
      </c>
      <c r="C19">
        <v>8916</v>
      </c>
      <c r="D19" t="s">
        <v>96</v>
      </c>
      <c r="E19">
        <v>2008</v>
      </c>
      <c r="F19" t="s">
        <v>163</v>
      </c>
      <c r="G19" t="s">
        <v>97</v>
      </c>
      <c r="H19" s="5">
        <v>6</v>
      </c>
      <c r="I19" s="5">
        <v>7.7</v>
      </c>
      <c r="J19" s="5">
        <v>0</v>
      </c>
      <c r="K19" s="6">
        <f t="shared" si="0"/>
        <v>13.7</v>
      </c>
      <c r="L19" s="5">
        <v>4.2</v>
      </c>
      <c r="M19" s="5">
        <v>7.25</v>
      </c>
      <c r="N19" s="5">
        <v>0</v>
      </c>
      <c r="O19" s="6">
        <f t="shared" si="1"/>
        <v>11.45</v>
      </c>
      <c r="P19" s="5">
        <v>6.5</v>
      </c>
      <c r="Q19" s="5">
        <v>5.9</v>
      </c>
      <c r="R19" s="5">
        <v>0</v>
      </c>
      <c r="S19" s="6">
        <f t="shared" si="2"/>
        <v>12.4</v>
      </c>
      <c r="T19" s="5">
        <v>8</v>
      </c>
      <c r="U19" s="5">
        <v>5</v>
      </c>
      <c r="V19" s="5">
        <v>0</v>
      </c>
      <c r="W19" s="6">
        <f t="shared" si="3"/>
        <v>13</v>
      </c>
      <c r="X19" s="6">
        <f t="shared" si="4"/>
        <v>50.55</v>
      </c>
    </row>
    <row r="20" spans="1:25" x14ac:dyDescent="0.3">
      <c r="A20" s="16">
        <v>14</v>
      </c>
      <c r="B20">
        <v>421625</v>
      </c>
      <c r="C20">
        <v>8534</v>
      </c>
      <c r="D20" t="s">
        <v>75</v>
      </c>
      <c r="E20">
        <v>2008</v>
      </c>
      <c r="F20" t="s">
        <v>159</v>
      </c>
      <c r="G20" t="s">
        <v>76</v>
      </c>
      <c r="H20" s="5">
        <v>6</v>
      </c>
      <c r="I20" s="5">
        <v>8.1999999999999993</v>
      </c>
      <c r="J20" s="5">
        <v>0</v>
      </c>
      <c r="K20" s="6">
        <f t="shared" si="0"/>
        <v>14.2</v>
      </c>
      <c r="L20" s="5">
        <v>3.6</v>
      </c>
      <c r="M20" s="5">
        <v>6.05</v>
      </c>
      <c r="N20" s="5">
        <v>0</v>
      </c>
      <c r="O20" s="6">
        <f t="shared" si="1"/>
        <v>9.65</v>
      </c>
      <c r="P20" s="5">
        <v>6</v>
      </c>
      <c r="Q20" s="5">
        <v>7.55</v>
      </c>
      <c r="R20" s="5">
        <v>0</v>
      </c>
      <c r="S20" s="6">
        <f t="shared" si="2"/>
        <v>13.55</v>
      </c>
      <c r="T20" s="5">
        <v>5.5</v>
      </c>
      <c r="U20" s="5">
        <v>6.65</v>
      </c>
      <c r="V20" s="5">
        <v>0</v>
      </c>
      <c r="W20" s="6">
        <f t="shared" si="3"/>
        <v>12.15</v>
      </c>
      <c r="X20" s="6">
        <f t="shared" si="4"/>
        <v>49.550000000000004</v>
      </c>
      <c r="Y20" t="s">
        <v>77</v>
      </c>
    </row>
    <row r="21" spans="1:25" x14ac:dyDescent="0.3">
      <c r="A21" s="15">
        <v>15</v>
      </c>
      <c r="B21">
        <v>517102</v>
      </c>
      <c r="C21">
        <v>8534</v>
      </c>
      <c r="D21" t="s">
        <v>92</v>
      </c>
      <c r="E21">
        <v>2007</v>
      </c>
      <c r="F21" t="s">
        <v>160</v>
      </c>
      <c r="G21" t="s">
        <v>91</v>
      </c>
      <c r="H21" s="5">
        <v>6</v>
      </c>
      <c r="I21" s="5">
        <v>7.45</v>
      </c>
      <c r="J21" s="5">
        <v>0</v>
      </c>
      <c r="K21" s="6">
        <f t="shared" si="0"/>
        <v>13.45</v>
      </c>
      <c r="L21" s="5">
        <v>3.6</v>
      </c>
      <c r="M21" s="5">
        <v>6.15</v>
      </c>
      <c r="N21" s="5">
        <v>0</v>
      </c>
      <c r="O21" s="6">
        <f t="shared" si="1"/>
        <v>9.75</v>
      </c>
      <c r="P21" s="5">
        <v>6</v>
      </c>
      <c r="Q21" s="5">
        <v>7.4</v>
      </c>
      <c r="R21" s="5">
        <v>0</v>
      </c>
      <c r="S21" s="6">
        <f t="shared" si="2"/>
        <v>13.4</v>
      </c>
      <c r="T21" s="5">
        <v>6</v>
      </c>
      <c r="U21" s="5">
        <v>5.75</v>
      </c>
      <c r="V21" s="5">
        <v>0</v>
      </c>
      <c r="W21" s="6">
        <f t="shared" si="3"/>
        <v>11.75</v>
      </c>
      <c r="X21" s="6">
        <f t="shared" si="4"/>
        <v>48.35</v>
      </c>
      <c r="Y21" t="s">
        <v>77</v>
      </c>
    </row>
    <row r="22" spans="1:25" x14ac:dyDescent="0.3">
      <c r="A22" s="16">
        <v>16</v>
      </c>
      <c r="B22">
        <v>104724</v>
      </c>
      <c r="C22">
        <v>8534</v>
      </c>
      <c r="D22" s="7" t="s">
        <v>79</v>
      </c>
      <c r="E22">
        <v>2007</v>
      </c>
      <c r="F22" t="s">
        <v>159</v>
      </c>
      <c r="G22" t="s">
        <v>76</v>
      </c>
      <c r="H22" s="5">
        <v>6</v>
      </c>
      <c r="I22" s="5">
        <v>6.8</v>
      </c>
      <c r="J22" s="5">
        <v>0</v>
      </c>
      <c r="K22" s="6">
        <f t="shared" si="0"/>
        <v>12.8</v>
      </c>
      <c r="L22" s="5">
        <v>4.2</v>
      </c>
      <c r="M22" s="5">
        <v>6.3</v>
      </c>
      <c r="N22" s="5">
        <v>0</v>
      </c>
      <c r="O22" s="6">
        <f t="shared" si="1"/>
        <v>10.5</v>
      </c>
      <c r="P22" s="5">
        <v>6</v>
      </c>
      <c r="Q22" s="5">
        <v>6.3</v>
      </c>
      <c r="R22" s="5">
        <v>0</v>
      </c>
      <c r="S22" s="6">
        <f t="shared" si="2"/>
        <v>12.3</v>
      </c>
      <c r="T22" s="5">
        <v>5.5</v>
      </c>
      <c r="U22" s="5">
        <v>6.95</v>
      </c>
      <c r="V22" s="5">
        <v>0</v>
      </c>
      <c r="W22" s="6">
        <f t="shared" si="3"/>
        <v>12.45</v>
      </c>
      <c r="X22" s="6">
        <f t="shared" si="4"/>
        <v>48.05</v>
      </c>
      <c r="Y22" t="s">
        <v>77</v>
      </c>
    </row>
    <row r="23" spans="1:25" x14ac:dyDescent="0.3">
      <c r="A23" s="16">
        <v>17</v>
      </c>
      <c r="B23">
        <v>733869</v>
      </c>
      <c r="C23">
        <v>3980</v>
      </c>
      <c r="D23" t="s">
        <v>95</v>
      </c>
      <c r="E23">
        <v>2009</v>
      </c>
      <c r="F23" t="s">
        <v>160</v>
      </c>
      <c r="G23" t="s">
        <v>70</v>
      </c>
      <c r="H23" s="5">
        <v>6</v>
      </c>
      <c r="I23" s="5">
        <v>6.7</v>
      </c>
      <c r="J23" s="5">
        <v>0</v>
      </c>
      <c r="K23" s="6">
        <f t="shared" si="0"/>
        <v>12.7</v>
      </c>
      <c r="L23" s="5">
        <v>4.2</v>
      </c>
      <c r="M23" s="5">
        <v>5.6</v>
      </c>
      <c r="N23" s="5">
        <v>0</v>
      </c>
      <c r="O23" s="6">
        <f t="shared" si="1"/>
        <v>9.8000000000000007</v>
      </c>
      <c r="P23" s="5">
        <v>6</v>
      </c>
      <c r="Q23" s="5">
        <v>6.5</v>
      </c>
      <c r="R23" s="5">
        <v>0</v>
      </c>
      <c r="S23" s="6">
        <f t="shared" si="2"/>
        <v>12.5</v>
      </c>
      <c r="T23" s="5">
        <v>6.5</v>
      </c>
      <c r="U23" s="5">
        <v>6.3</v>
      </c>
      <c r="V23" s="5">
        <v>0</v>
      </c>
      <c r="W23" s="6">
        <f t="shared" si="3"/>
        <v>12.8</v>
      </c>
      <c r="X23" s="6">
        <f t="shared" si="4"/>
        <v>47.8</v>
      </c>
      <c r="Y23" t="s">
        <v>89</v>
      </c>
    </row>
    <row r="24" spans="1:25" x14ac:dyDescent="0.3">
      <c r="A24" s="16"/>
      <c r="B24">
        <v>612094</v>
      </c>
      <c r="C24">
        <v>3980</v>
      </c>
      <c r="H24" s="5"/>
      <c r="I24" s="5"/>
      <c r="J24" s="5"/>
      <c r="K24" s="6"/>
      <c r="L24" s="5"/>
      <c r="M24" s="5"/>
      <c r="N24" s="5"/>
      <c r="O24" s="6"/>
      <c r="P24" s="5"/>
      <c r="Q24" s="5"/>
      <c r="R24" s="5"/>
      <c r="S24" s="6"/>
      <c r="T24" s="5"/>
      <c r="U24" s="5"/>
      <c r="V24" s="5"/>
      <c r="W24" s="6"/>
      <c r="X24" s="6"/>
      <c r="Y24" t="s">
        <v>89</v>
      </c>
    </row>
    <row r="26" spans="1:25" x14ac:dyDescent="0.3">
      <c r="D26" t="s">
        <v>171</v>
      </c>
    </row>
    <row r="27" spans="1:25" x14ac:dyDescent="0.3">
      <c r="D27" t="s">
        <v>13</v>
      </c>
      <c r="F27" t="s">
        <v>172</v>
      </c>
    </row>
    <row r="28" spans="1:25" x14ac:dyDescent="0.3">
      <c r="D28" t="s">
        <v>14</v>
      </c>
      <c r="F28" t="s">
        <v>173</v>
      </c>
    </row>
    <row r="29" spans="1:25" x14ac:dyDescent="0.3">
      <c r="D29" t="s">
        <v>15</v>
      </c>
      <c r="F29" t="s">
        <v>174</v>
      </c>
    </row>
    <row r="30" spans="1:25" x14ac:dyDescent="0.3">
      <c r="D30" t="s">
        <v>16</v>
      </c>
      <c r="F30" t="s">
        <v>175</v>
      </c>
    </row>
  </sheetData>
  <sheetProtection formatCells="0" formatColumns="0" formatRows="0" insertColumns="0" insertRows="0" insertHyperlinks="0" deleteColumns="0" deleteRows="0" sort="0" autoFilter="0" pivotTables="0"/>
  <sortState ref="D7:X24">
    <sortCondition descending="1" ref="X7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selection activeCell="A6" sqref="A6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103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sqref="A1:AE1048576"/>
    </sheetView>
  </sheetViews>
  <sheetFormatPr defaultRowHeight="14.4" x14ac:dyDescent="0.3"/>
  <cols>
    <col min="1" max="1" width="2.44140625" customWidth="1"/>
    <col min="2" max="3" width="10" customWidth="1"/>
    <col min="4" max="4" width="17.21875" customWidth="1"/>
    <col min="5" max="5" width="4.88671875" customWidth="1"/>
    <col min="6" max="6" width="11.77734375" customWidth="1"/>
    <col min="7" max="7" width="30" customWidth="1"/>
    <col min="8" max="10" width="4.5546875" customWidth="1"/>
    <col min="11" max="11" width="7.33203125" customWidth="1"/>
    <col min="12" max="14" width="4.5546875" customWidth="1"/>
    <col min="15" max="15" width="6" customWidth="1"/>
    <col min="16" max="18" width="4.5546875" customWidth="1"/>
    <col min="19" max="19" width="7.21875" customWidth="1"/>
    <col min="20" max="22" width="4.5546875" customWidth="1"/>
    <col min="23" max="23" width="7.109375" customWidth="1"/>
    <col min="24" max="24" width="6.21875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104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3">
      <c r="A7" s="10">
        <v>1</v>
      </c>
      <c r="B7">
        <v>855960</v>
      </c>
      <c r="C7">
        <v>8534</v>
      </c>
      <c r="D7" t="s">
        <v>105</v>
      </c>
      <c r="E7">
        <v>2006</v>
      </c>
      <c r="F7" t="s">
        <v>159</v>
      </c>
      <c r="G7" t="s">
        <v>106</v>
      </c>
      <c r="H7" s="5">
        <v>3.5</v>
      </c>
      <c r="I7" s="5">
        <v>7.4</v>
      </c>
      <c r="J7" s="5">
        <v>0</v>
      </c>
      <c r="K7" s="6">
        <f>H7+I7-J7</f>
        <v>10.9</v>
      </c>
      <c r="L7" s="5">
        <v>1</v>
      </c>
      <c r="M7" s="5">
        <v>7.45</v>
      </c>
      <c r="N7" s="5">
        <v>0</v>
      </c>
      <c r="O7" s="6">
        <f>L7+M7-N7</f>
        <v>8.4499999999999993</v>
      </c>
      <c r="P7" s="5">
        <v>3.2</v>
      </c>
      <c r="Q7" s="5">
        <v>7.3</v>
      </c>
      <c r="R7" s="5">
        <v>0</v>
      </c>
      <c r="S7" s="6">
        <f>P7+Q7-R7</f>
        <v>10.5</v>
      </c>
      <c r="T7" s="5">
        <v>2.2000000000000002</v>
      </c>
      <c r="U7" s="5">
        <v>7.95</v>
      </c>
      <c r="V7" s="5">
        <v>0</v>
      </c>
      <c r="W7" s="6">
        <f>T7+U7-V7</f>
        <v>10.15</v>
      </c>
      <c r="X7" s="6">
        <f>K7+O7+S7+W7</f>
        <v>40</v>
      </c>
      <c r="Y7" t="s">
        <v>77</v>
      </c>
    </row>
    <row r="8" spans="1:26" x14ac:dyDescent="0.3">
      <c r="A8" s="11">
        <v>2</v>
      </c>
      <c r="B8">
        <v>555071</v>
      </c>
      <c r="C8">
        <v>3980</v>
      </c>
      <c r="D8" s="3" t="s">
        <v>158</v>
      </c>
      <c r="E8">
        <v>2006</v>
      </c>
      <c r="F8" t="s">
        <v>160</v>
      </c>
      <c r="G8" t="s">
        <v>91</v>
      </c>
      <c r="H8" s="5">
        <v>2</v>
      </c>
      <c r="I8" s="5">
        <v>9.3000000000000007</v>
      </c>
      <c r="J8" s="5">
        <v>0</v>
      </c>
      <c r="K8" s="6">
        <f>H8+I8-J8</f>
        <v>11.3</v>
      </c>
      <c r="L8" s="5">
        <v>1.1000000000000001</v>
      </c>
      <c r="M8" s="5">
        <v>6.75</v>
      </c>
      <c r="N8" s="5">
        <v>0</v>
      </c>
      <c r="O8" s="6">
        <f>L8+M8-N8</f>
        <v>7.85</v>
      </c>
      <c r="P8" s="5">
        <v>3.2</v>
      </c>
      <c r="Q8" s="5">
        <v>7.35</v>
      </c>
      <c r="R8" s="5">
        <v>0</v>
      </c>
      <c r="S8" s="6">
        <f>P8+Q8-R8</f>
        <v>10.55</v>
      </c>
      <c r="T8" s="5">
        <v>3</v>
      </c>
      <c r="U8" s="5">
        <v>7.1</v>
      </c>
      <c r="V8" s="5">
        <v>0</v>
      </c>
      <c r="W8" s="6">
        <f>T8+U8-V8</f>
        <v>10.1</v>
      </c>
      <c r="X8" s="6">
        <f>K8+O8+S8+W8</f>
        <v>39.799999999999997</v>
      </c>
    </row>
    <row r="24" spans="4:6" x14ac:dyDescent="0.3">
      <c r="D24" t="s">
        <v>171</v>
      </c>
    </row>
    <row r="25" spans="4:6" x14ac:dyDescent="0.3">
      <c r="D25" t="s">
        <v>13</v>
      </c>
      <c r="F25" t="s">
        <v>172</v>
      </c>
    </row>
    <row r="26" spans="4:6" x14ac:dyDescent="0.3">
      <c r="D26" t="s">
        <v>14</v>
      </c>
      <c r="F26" t="s">
        <v>173</v>
      </c>
    </row>
    <row r="27" spans="4:6" x14ac:dyDescent="0.3">
      <c r="D27" t="s">
        <v>15</v>
      </c>
      <c r="F27" t="s">
        <v>174</v>
      </c>
    </row>
    <row r="28" spans="4:6" x14ac:dyDescent="0.3">
      <c r="D28" t="s">
        <v>16</v>
      </c>
      <c r="F28" t="s">
        <v>175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selection activeCell="A6" sqref="A6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107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selection activeCell="A6" sqref="A6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108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Normal="100" workbookViewId="0">
      <selection sqref="A1:AG1048576"/>
    </sheetView>
  </sheetViews>
  <sheetFormatPr defaultRowHeight="14.4" x14ac:dyDescent="0.3"/>
  <cols>
    <col min="1" max="1" width="3" customWidth="1"/>
    <col min="2" max="3" width="10" customWidth="1"/>
    <col min="4" max="4" width="18.44140625" customWidth="1"/>
    <col min="5" max="5" width="5" customWidth="1"/>
    <col min="6" max="6" width="14.109375" customWidth="1"/>
    <col min="7" max="7" width="9.88671875" customWidth="1"/>
    <col min="8" max="10" width="4.33203125" customWidth="1"/>
    <col min="11" max="11" width="5.6640625" customWidth="1"/>
    <col min="12" max="14" width="4.44140625" customWidth="1"/>
    <col min="15" max="15" width="6" customWidth="1"/>
    <col min="16" max="18" width="4.44140625" customWidth="1"/>
    <col min="19" max="19" width="5.5546875" customWidth="1"/>
    <col min="20" max="20" width="4.5546875" customWidth="1"/>
    <col min="21" max="21" width="4.33203125" customWidth="1"/>
    <col min="22" max="22" width="4.44140625" customWidth="1"/>
    <col min="23" max="23" width="5.44140625" customWidth="1"/>
    <col min="24" max="24" width="5.33203125" customWidth="1"/>
    <col min="25" max="25" width="9.109375" customWidth="1"/>
    <col min="26" max="26" width="26.88671875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109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14" t="s">
        <v>10</v>
      </c>
      <c r="I6" s="14" t="s">
        <v>11</v>
      </c>
      <c r="J6" s="14" t="s">
        <v>12</v>
      </c>
      <c r="K6" s="14" t="s">
        <v>165</v>
      </c>
      <c r="L6" s="14" t="s">
        <v>10</v>
      </c>
      <c r="M6" s="14" t="s">
        <v>11</v>
      </c>
      <c r="N6" s="14" t="s">
        <v>12</v>
      </c>
      <c r="O6" s="14" t="s">
        <v>166</v>
      </c>
      <c r="P6" s="14" t="s">
        <v>10</v>
      </c>
      <c r="Q6" s="14" t="s">
        <v>11</v>
      </c>
      <c r="R6" s="14" t="s">
        <v>12</v>
      </c>
      <c r="S6" s="14" t="s">
        <v>167</v>
      </c>
      <c r="T6" s="14" t="s">
        <v>10</v>
      </c>
      <c r="U6" s="14" t="s">
        <v>11</v>
      </c>
      <c r="V6" s="14" t="s">
        <v>12</v>
      </c>
      <c r="W6" s="14" t="s">
        <v>168</v>
      </c>
      <c r="X6" s="14" t="s">
        <v>17</v>
      </c>
      <c r="Y6" s="2" t="s">
        <v>18</v>
      </c>
      <c r="Z6" s="2" t="s">
        <v>19</v>
      </c>
    </row>
    <row r="7" spans="1:26" ht="15" customHeight="1" x14ac:dyDescent="0.3">
      <c r="A7" s="12">
        <v>1</v>
      </c>
      <c r="B7">
        <v>239748</v>
      </c>
      <c r="C7">
        <v>3980</v>
      </c>
      <c r="D7" t="s">
        <v>116</v>
      </c>
      <c r="E7">
        <v>2005</v>
      </c>
      <c r="F7" t="s">
        <v>162</v>
      </c>
      <c r="G7" t="s">
        <v>86</v>
      </c>
      <c r="H7" s="5">
        <v>2</v>
      </c>
      <c r="I7" s="5">
        <v>9.1</v>
      </c>
      <c r="J7" s="5">
        <v>0</v>
      </c>
      <c r="K7" s="6">
        <f t="shared" ref="K7:K18" si="0">H7+I7-J7</f>
        <v>11.1</v>
      </c>
      <c r="L7" s="5">
        <v>2.9</v>
      </c>
      <c r="M7" s="5">
        <v>8.5500000000000007</v>
      </c>
      <c r="N7" s="5">
        <v>0</v>
      </c>
      <c r="O7" s="6">
        <f t="shared" ref="O7:O18" si="1">L7+M7-N7</f>
        <v>11.450000000000001</v>
      </c>
      <c r="P7" s="5">
        <v>3.1</v>
      </c>
      <c r="Q7" s="5">
        <v>8.1999999999999993</v>
      </c>
      <c r="R7" s="5">
        <v>0</v>
      </c>
      <c r="S7" s="6">
        <f t="shared" ref="S7:S18" si="2">P7+Q7-R7</f>
        <v>11.299999999999999</v>
      </c>
      <c r="T7" s="5">
        <v>3</v>
      </c>
      <c r="U7" s="5">
        <v>7.95</v>
      </c>
      <c r="V7" s="5">
        <v>0</v>
      </c>
      <c r="W7" s="6">
        <f t="shared" ref="W7:W18" si="3">T7+U7-V7</f>
        <v>10.95</v>
      </c>
      <c r="X7" s="6">
        <f t="shared" ref="X7:X18" si="4">K7+O7+S7+W7</f>
        <v>44.8</v>
      </c>
      <c r="Y7" t="s">
        <v>89</v>
      </c>
    </row>
    <row r="8" spans="1:26" x14ac:dyDescent="0.3">
      <c r="A8" s="12">
        <v>2</v>
      </c>
      <c r="B8">
        <v>569637</v>
      </c>
      <c r="C8">
        <v>8534</v>
      </c>
      <c r="D8" t="s">
        <v>117</v>
      </c>
      <c r="E8">
        <v>2006</v>
      </c>
      <c r="F8" t="s">
        <v>162</v>
      </c>
      <c r="G8" t="s">
        <v>86</v>
      </c>
      <c r="H8" s="5">
        <v>2</v>
      </c>
      <c r="I8" s="5">
        <v>9</v>
      </c>
      <c r="J8" s="5">
        <v>0</v>
      </c>
      <c r="K8" s="6">
        <f t="shared" si="0"/>
        <v>11</v>
      </c>
      <c r="L8" s="5">
        <v>2.8</v>
      </c>
      <c r="M8" s="5">
        <v>5.95</v>
      </c>
      <c r="N8" s="5">
        <v>0</v>
      </c>
      <c r="O8" s="6">
        <f t="shared" si="1"/>
        <v>8.75</v>
      </c>
      <c r="P8" s="5">
        <v>3</v>
      </c>
      <c r="Q8" s="5">
        <v>8.9499999999999993</v>
      </c>
      <c r="R8" s="5">
        <v>0</v>
      </c>
      <c r="S8" s="6">
        <f t="shared" si="2"/>
        <v>11.95</v>
      </c>
      <c r="T8" s="5">
        <v>2.8</v>
      </c>
      <c r="U8" s="5">
        <v>7.6</v>
      </c>
      <c r="V8" s="5">
        <v>0.5</v>
      </c>
      <c r="W8" s="6">
        <f t="shared" si="3"/>
        <v>9.8999999999999986</v>
      </c>
      <c r="X8" s="6">
        <f t="shared" si="4"/>
        <v>41.599999999999994</v>
      </c>
      <c r="Y8" t="s">
        <v>77</v>
      </c>
    </row>
    <row r="9" spans="1:26" x14ac:dyDescent="0.3">
      <c r="A9" s="12">
        <v>3</v>
      </c>
      <c r="B9">
        <v>161588</v>
      </c>
      <c r="C9">
        <v>8534</v>
      </c>
      <c r="D9" t="s">
        <v>112</v>
      </c>
      <c r="E9">
        <v>2006</v>
      </c>
      <c r="F9" t="s">
        <v>159</v>
      </c>
      <c r="G9" t="s">
        <v>82</v>
      </c>
      <c r="H9" s="5">
        <v>2.8</v>
      </c>
      <c r="I9" s="5">
        <v>8.1999999999999993</v>
      </c>
      <c r="J9" s="5">
        <v>0</v>
      </c>
      <c r="K9" s="6">
        <f t="shared" si="0"/>
        <v>11</v>
      </c>
      <c r="L9" s="5">
        <v>2.9</v>
      </c>
      <c r="M9" s="5">
        <v>6.45</v>
      </c>
      <c r="N9" s="5">
        <v>0</v>
      </c>
      <c r="O9" s="6">
        <f t="shared" si="1"/>
        <v>9.35</v>
      </c>
      <c r="P9" s="5">
        <v>3.2</v>
      </c>
      <c r="Q9" s="5">
        <v>7.3</v>
      </c>
      <c r="R9" s="5">
        <v>0</v>
      </c>
      <c r="S9" s="6">
        <f t="shared" si="2"/>
        <v>10.5</v>
      </c>
      <c r="T9" s="5">
        <v>3</v>
      </c>
      <c r="U9" s="5">
        <v>7.2</v>
      </c>
      <c r="V9" s="5">
        <v>0</v>
      </c>
      <c r="W9" s="6">
        <f t="shared" si="3"/>
        <v>10.199999999999999</v>
      </c>
      <c r="X9" s="6">
        <f t="shared" si="4"/>
        <v>41.05</v>
      </c>
      <c r="Y9" t="s">
        <v>77</v>
      </c>
    </row>
    <row r="10" spans="1:26" x14ac:dyDescent="0.3">
      <c r="A10" s="12">
        <v>4</v>
      </c>
      <c r="B10">
        <v>307523</v>
      </c>
      <c r="C10">
        <v>8916</v>
      </c>
      <c r="D10" t="s">
        <v>122</v>
      </c>
      <c r="E10">
        <v>2007</v>
      </c>
      <c r="F10" t="s">
        <v>161</v>
      </c>
      <c r="G10" t="s">
        <v>72</v>
      </c>
      <c r="H10" s="5">
        <v>2</v>
      </c>
      <c r="I10" s="5">
        <v>8.3000000000000007</v>
      </c>
      <c r="J10" s="5">
        <v>0</v>
      </c>
      <c r="K10" s="6">
        <f t="shared" si="0"/>
        <v>10.3</v>
      </c>
      <c r="L10" s="5">
        <v>2.7</v>
      </c>
      <c r="M10" s="5">
        <v>6.75</v>
      </c>
      <c r="N10" s="5">
        <v>0</v>
      </c>
      <c r="O10" s="6">
        <f t="shared" si="1"/>
        <v>9.4499999999999993</v>
      </c>
      <c r="P10" s="5">
        <v>3</v>
      </c>
      <c r="Q10" s="5">
        <v>7.9</v>
      </c>
      <c r="R10" s="5">
        <v>0</v>
      </c>
      <c r="S10" s="6">
        <f t="shared" si="2"/>
        <v>10.9</v>
      </c>
      <c r="T10" s="5">
        <v>3.2</v>
      </c>
      <c r="U10" s="5">
        <v>7</v>
      </c>
      <c r="V10" s="5">
        <v>0</v>
      </c>
      <c r="W10" s="6">
        <f t="shared" si="3"/>
        <v>10.199999999999999</v>
      </c>
      <c r="X10" s="6">
        <f t="shared" si="4"/>
        <v>40.849999999999994</v>
      </c>
    </row>
    <row r="11" spans="1:26" x14ac:dyDescent="0.3">
      <c r="A11" s="12">
        <v>5</v>
      </c>
      <c r="B11">
        <v>912895</v>
      </c>
      <c r="C11">
        <v>3980</v>
      </c>
      <c r="D11" t="s">
        <v>115</v>
      </c>
      <c r="E11">
        <v>2006</v>
      </c>
      <c r="F11" t="s">
        <v>162</v>
      </c>
      <c r="G11" t="s">
        <v>86</v>
      </c>
      <c r="H11" s="5">
        <v>2</v>
      </c>
      <c r="I11" s="5">
        <v>7.2</v>
      </c>
      <c r="J11" s="5">
        <v>0</v>
      </c>
      <c r="K11" s="6">
        <f t="shared" si="0"/>
        <v>9.1999999999999993</v>
      </c>
      <c r="L11" s="5">
        <v>2.2000000000000002</v>
      </c>
      <c r="M11" s="5">
        <v>7.05</v>
      </c>
      <c r="N11" s="5">
        <v>0</v>
      </c>
      <c r="O11" s="6">
        <f t="shared" si="1"/>
        <v>9.25</v>
      </c>
      <c r="P11" s="5">
        <v>2.9</v>
      </c>
      <c r="Q11" s="5">
        <v>7.7</v>
      </c>
      <c r="R11" s="5">
        <v>0</v>
      </c>
      <c r="S11" s="6">
        <f t="shared" si="2"/>
        <v>10.6</v>
      </c>
      <c r="T11" s="5">
        <v>2.9</v>
      </c>
      <c r="U11" s="5">
        <v>7.45</v>
      </c>
      <c r="V11" s="5">
        <v>0</v>
      </c>
      <c r="W11" s="6">
        <f t="shared" si="3"/>
        <v>10.35</v>
      </c>
      <c r="X11" s="6">
        <f t="shared" si="4"/>
        <v>39.4</v>
      </c>
      <c r="Y11" s="3" t="s">
        <v>77</v>
      </c>
    </row>
    <row r="12" spans="1:26" x14ac:dyDescent="0.3">
      <c r="A12" s="12">
        <v>6</v>
      </c>
      <c r="B12">
        <v>905223</v>
      </c>
      <c r="C12">
        <v>8534</v>
      </c>
      <c r="D12" t="s">
        <v>121</v>
      </c>
      <c r="E12">
        <v>2007</v>
      </c>
      <c r="F12" t="s">
        <v>161</v>
      </c>
      <c r="G12" t="s">
        <v>72</v>
      </c>
      <c r="H12" s="5">
        <v>2</v>
      </c>
      <c r="I12" s="5">
        <v>8.5500000000000007</v>
      </c>
      <c r="J12" s="5">
        <v>0</v>
      </c>
      <c r="K12" s="6">
        <f t="shared" si="0"/>
        <v>10.55</v>
      </c>
      <c r="L12" s="5">
        <v>2.2000000000000002</v>
      </c>
      <c r="M12" s="5">
        <v>5.9</v>
      </c>
      <c r="N12" s="5">
        <v>0</v>
      </c>
      <c r="O12" s="6">
        <f t="shared" si="1"/>
        <v>8.1000000000000014</v>
      </c>
      <c r="P12" s="5">
        <v>2.2999999999999998</v>
      </c>
      <c r="Q12" s="5">
        <v>8</v>
      </c>
      <c r="R12" s="5">
        <v>0</v>
      </c>
      <c r="S12" s="6">
        <f t="shared" si="2"/>
        <v>10.3</v>
      </c>
      <c r="T12" s="5">
        <v>3</v>
      </c>
      <c r="U12" s="5">
        <v>7.4</v>
      </c>
      <c r="V12" s="5">
        <v>0</v>
      </c>
      <c r="W12" s="6">
        <f t="shared" si="3"/>
        <v>10.4</v>
      </c>
      <c r="X12" s="6">
        <f t="shared" si="4"/>
        <v>39.35</v>
      </c>
      <c r="Y12" t="s">
        <v>77</v>
      </c>
    </row>
    <row r="13" spans="1:26" ht="15" customHeight="1" x14ac:dyDescent="0.3">
      <c r="A13" s="13">
        <v>6</v>
      </c>
      <c r="B13">
        <v>409075</v>
      </c>
      <c r="C13">
        <v>9879</v>
      </c>
      <c r="D13" t="s">
        <v>120</v>
      </c>
      <c r="E13">
        <v>2005</v>
      </c>
      <c r="F13" t="s">
        <v>163</v>
      </c>
      <c r="G13" t="s">
        <v>37</v>
      </c>
      <c r="H13" s="5">
        <v>2.8</v>
      </c>
      <c r="I13" s="5">
        <v>8.9499999999999993</v>
      </c>
      <c r="J13" s="5">
        <v>0</v>
      </c>
      <c r="K13" s="6">
        <f t="shared" si="0"/>
        <v>11.75</v>
      </c>
      <c r="L13" s="5">
        <v>2.8</v>
      </c>
      <c r="M13" s="5">
        <v>5.5</v>
      </c>
      <c r="N13" s="5">
        <v>0</v>
      </c>
      <c r="O13" s="6">
        <f t="shared" si="1"/>
        <v>8.3000000000000007</v>
      </c>
      <c r="P13" s="5">
        <v>2.2999999999999998</v>
      </c>
      <c r="Q13" s="5">
        <v>6.8</v>
      </c>
      <c r="R13" s="5">
        <v>0</v>
      </c>
      <c r="S13" s="6">
        <f t="shared" si="2"/>
        <v>9.1</v>
      </c>
      <c r="T13" s="5">
        <v>3.3</v>
      </c>
      <c r="U13" s="5">
        <v>6.9</v>
      </c>
      <c r="V13" s="5">
        <v>0</v>
      </c>
      <c r="W13" s="6">
        <f t="shared" si="3"/>
        <v>10.199999999999999</v>
      </c>
      <c r="X13" s="6">
        <f t="shared" si="4"/>
        <v>39.349999999999994</v>
      </c>
      <c r="Y13" s="4" t="s">
        <v>83</v>
      </c>
    </row>
    <row r="14" spans="1:26" x14ac:dyDescent="0.3">
      <c r="A14" s="12">
        <v>8</v>
      </c>
      <c r="B14">
        <v>986994</v>
      </c>
      <c r="C14">
        <v>4019</v>
      </c>
      <c r="D14" t="s">
        <v>119</v>
      </c>
      <c r="E14">
        <v>2006</v>
      </c>
      <c r="F14" t="s">
        <v>160</v>
      </c>
      <c r="G14" t="s">
        <v>91</v>
      </c>
      <c r="H14" s="5">
        <v>2</v>
      </c>
      <c r="I14" s="5">
        <v>8.5</v>
      </c>
      <c r="J14" s="5">
        <v>0</v>
      </c>
      <c r="K14" s="6">
        <f t="shared" si="0"/>
        <v>10.5</v>
      </c>
      <c r="L14" s="5">
        <v>2.2999999999999998</v>
      </c>
      <c r="M14" s="5">
        <v>5.95</v>
      </c>
      <c r="N14" s="5">
        <v>0</v>
      </c>
      <c r="O14" s="6">
        <f t="shared" si="1"/>
        <v>8.25</v>
      </c>
      <c r="P14" s="5">
        <v>3.3</v>
      </c>
      <c r="Q14" s="5">
        <v>6.15</v>
      </c>
      <c r="R14" s="5">
        <v>0</v>
      </c>
      <c r="S14" s="6">
        <f t="shared" si="2"/>
        <v>9.4499999999999993</v>
      </c>
      <c r="T14" s="5">
        <v>3.2</v>
      </c>
      <c r="U14" s="5">
        <v>7.5</v>
      </c>
      <c r="V14" s="5">
        <v>0</v>
      </c>
      <c r="W14" s="6">
        <f t="shared" si="3"/>
        <v>10.7</v>
      </c>
      <c r="X14" s="6">
        <f t="shared" si="4"/>
        <v>38.9</v>
      </c>
      <c r="Y14" s="3" t="s">
        <v>83</v>
      </c>
    </row>
    <row r="15" spans="1:26" x14ac:dyDescent="0.3">
      <c r="A15" s="12">
        <v>9</v>
      </c>
      <c r="B15">
        <v>151474</v>
      </c>
      <c r="C15">
        <v>9879</v>
      </c>
      <c r="D15" t="s">
        <v>118</v>
      </c>
      <c r="E15">
        <v>2006</v>
      </c>
      <c r="F15" t="s">
        <v>160</v>
      </c>
      <c r="G15" t="s">
        <v>91</v>
      </c>
      <c r="H15" s="5">
        <v>2</v>
      </c>
      <c r="I15" s="5">
        <v>8.6</v>
      </c>
      <c r="J15" s="5">
        <v>0</v>
      </c>
      <c r="K15" s="6">
        <f t="shared" si="0"/>
        <v>10.6</v>
      </c>
      <c r="L15" s="5">
        <v>2.2000000000000002</v>
      </c>
      <c r="M15" s="5">
        <v>7.15</v>
      </c>
      <c r="N15" s="5">
        <v>0</v>
      </c>
      <c r="O15" s="6">
        <f t="shared" si="1"/>
        <v>9.3500000000000014</v>
      </c>
      <c r="P15" s="5">
        <v>3.3</v>
      </c>
      <c r="Q15" s="5">
        <v>4.55</v>
      </c>
      <c r="R15" s="5">
        <v>0</v>
      </c>
      <c r="S15" s="6">
        <f t="shared" si="2"/>
        <v>7.85</v>
      </c>
      <c r="T15" s="5">
        <v>2.9</v>
      </c>
      <c r="U15" s="5">
        <v>7.35</v>
      </c>
      <c r="V15" s="5">
        <v>0</v>
      </c>
      <c r="W15" s="6">
        <f t="shared" si="3"/>
        <v>10.25</v>
      </c>
      <c r="X15" s="6">
        <f t="shared" si="4"/>
        <v>38.050000000000004</v>
      </c>
      <c r="Y15" s="4" t="s">
        <v>83</v>
      </c>
    </row>
    <row r="16" spans="1:26" x14ac:dyDescent="0.3">
      <c r="A16" s="12">
        <v>10</v>
      </c>
      <c r="B16">
        <v>424999</v>
      </c>
      <c r="C16">
        <v>4019</v>
      </c>
      <c r="D16" t="s">
        <v>113</v>
      </c>
      <c r="E16">
        <v>2005</v>
      </c>
      <c r="F16" t="s">
        <v>164</v>
      </c>
      <c r="G16" t="s">
        <v>82</v>
      </c>
      <c r="H16" s="5">
        <v>2.8</v>
      </c>
      <c r="I16" s="5">
        <v>7.5</v>
      </c>
      <c r="J16" s="5">
        <v>0</v>
      </c>
      <c r="K16" s="6">
        <f t="shared" si="0"/>
        <v>10.3</v>
      </c>
      <c r="L16" s="5">
        <v>2.2999999999999998</v>
      </c>
      <c r="M16" s="5">
        <v>6.6</v>
      </c>
      <c r="N16" s="5">
        <v>0</v>
      </c>
      <c r="O16" s="6">
        <f t="shared" si="1"/>
        <v>8.8999999999999986</v>
      </c>
      <c r="P16" s="5">
        <v>2.4</v>
      </c>
      <c r="Q16" s="5">
        <v>5.75</v>
      </c>
      <c r="R16" s="5">
        <v>0</v>
      </c>
      <c r="S16" s="6">
        <f t="shared" si="2"/>
        <v>8.15</v>
      </c>
      <c r="T16" s="5">
        <v>2.8</v>
      </c>
      <c r="U16" s="5">
        <v>7.2</v>
      </c>
      <c r="V16" s="5">
        <v>0.5</v>
      </c>
      <c r="W16" s="6">
        <f t="shared" si="3"/>
        <v>9.5</v>
      </c>
      <c r="X16" s="6">
        <f t="shared" si="4"/>
        <v>36.85</v>
      </c>
      <c r="Y16" s="3" t="s">
        <v>83</v>
      </c>
    </row>
    <row r="17" spans="1:25" x14ac:dyDescent="0.3">
      <c r="A17" s="12">
        <v>11</v>
      </c>
      <c r="B17">
        <v>304716</v>
      </c>
      <c r="C17">
        <v>9879</v>
      </c>
      <c r="D17" t="s">
        <v>114</v>
      </c>
      <c r="E17">
        <v>2006</v>
      </c>
      <c r="F17" t="s">
        <v>159</v>
      </c>
      <c r="G17" t="s">
        <v>82</v>
      </c>
      <c r="H17" s="5">
        <v>2</v>
      </c>
      <c r="I17" s="5">
        <v>7.4</v>
      </c>
      <c r="J17" s="5">
        <v>0</v>
      </c>
      <c r="K17" s="6">
        <f t="shared" si="0"/>
        <v>9.4</v>
      </c>
      <c r="L17" s="5">
        <v>2</v>
      </c>
      <c r="M17" s="5">
        <v>6.25</v>
      </c>
      <c r="N17" s="5">
        <v>4</v>
      </c>
      <c r="O17" s="6">
        <f t="shared" si="1"/>
        <v>4.25</v>
      </c>
      <c r="P17" s="5">
        <v>2.8</v>
      </c>
      <c r="Q17" s="5">
        <v>7.8</v>
      </c>
      <c r="R17" s="5">
        <v>0</v>
      </c>
      <c r="S17" s="6">
        <f t="shared" si="2"/>
        <v>10.6</v>
      </c>
      <c r="T17" s="5">
        <v>2.7</v>
      </c>
      <c r="U17" s="5">
        <v>7.65</v>
      </c>
      <c r="V17" s="5">
        <v>0.5</v>
      </c>
      <c r="W17" s="6">
        <f t="shared" si="3"/>
        <v>9.8500000000000014</v>
      </c>
      <c r="X17" s="6">
        <f t="shared" si="4"/>
        <v>34.1</v>
      </c>
      <c r="Y17" s="4" t="s">
        <v>83</v>
      </c>
    </row>
    <row r="18" spans="1:25" x14ac:dyDescent="0.3">
      <c r="A18" s="12">
        <v>12</v>
      </c>
      <c r="B18">
        <v>973035</v>
      </c>
      <c r="C18">
        <v>8534</v>
      </c>
      <c r="D18" t="s">
        <v>110</v>
      </c>
      <c r="E18">
        <v>2006</v>
      </c>
      <c r="F18" t="s">
        <v>159</v>
      </c>
      <c r="G18" t="s">
        <v>111</v>
      </c>
      <c r="H18" s="5">
        <v>2</v>
      </c>
      <c r="I18" s="5">
        <v>6.3</v>
      </c>
      <c r="J18" s="5">
        <v>0</v>
      </c>
      <c r="K18" s="6">
        <f t="shared" si="0"/>
        <v>8.3000000000000007</v>
      </c>
      <c r="L18" s="5">
        <v>2.2000000000000002</v>
      </c>
      <c r="M18" s="5">
        <v>6.35</v>
      </c>
      <c r="N18" s="5">
        <v>0</v>
      </c>
      <c r="O18" s="6">
        <f t="shared" si="1"/>
        <v>8.5500000000000007</v>
      </c>
      <c r="P18" s="5">
        <v>2.4</v>
      </c>
      <c r="Q18" s="5">
        <v>5.85</v>
      </c>
      <c r="R18" s="5">
        <v>0</v>
      </c>
      <c r="S18" s="6">
        <f t="shared" si="2"/>
        <v>8.25</v>
      </c>
      <c r="T18" s="5">
        <v>2.2999999999999998</v>
      </c>
      <c r="U18" s="5">
        <v>7.05</v>
      </c>
      <c r="V18" s="5">
        <v>0.5</v>
      </c>
      <c r="W18" s="6">
        <f t="shared" si="3"/>
        <v>8.85</v>
      </c>
      <c r="X18" s="6">
        <f t="shared" si="4"/>
        <v>33.950000000000003</v>
      </c>
      <c r="Y18" t="s">
        <v>83</v>
      </c>
    </row>
    <row r="27" spans="1:25" x14ac:dyDescent="0.3">
      <c r="D27" t="s">
        <v>171</v>
      </c>
    </row>
    <row r="28" spans="1:25" x14ac:dyDescent="0.3">
      <c r="D28" t="s">
        <v>13</v>
      </c>
      <c r="F28" t="s">
        <v>172</v>
      </c>
    </row>
    <row r="29" spans="1:25" x14ac:dyDescent="0.3">
      <c r="D29" t="s">
        <v>14</v>
      </c>
      <c r="F29" t="s">
        <v>173</v>
      </c>
    </row>
    <row r="30" spans="1:25" x14ac:dyDescent="0.3">
      <c r="D30" t="s">
        <v>15</v>
      </c>
      <c r="F30" t="s">
        <v>174</v>
      </c>
    </row>
    <row r="31" spans="1:25" x14ac:dyDescent="0.3">
      <c r="D31" t="s">
        <v>16</v>
      </c>
      <c r="F31" t="s">
        <v>175</v>
      </c>
    </row>
  </sheetData>
  <sheetProtection formatCells="0" formatColumns="0" formatRows="0" insertColumns="0" insertRows="0" insertHyperlinks="0" deleteColumns="0" deleteRows="0" sort="0" autoFilter="0" pivotTables="0"/>
  <sortState ref="D7:X18">
    <sortCondition descending="1" ref="X7"/>
  </sortState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AC1048576"/>
    </sheetView>
  </sheetViews>
  <sheetFormatPr defaultRowHeight="14.4" x14ac:dyDescent="0.3"/>
  <cols>
    <col min="1" max="1" width="2.109375" customWidth="1"/>
    <col min="2" max="3" width="10" customWidth="1"/>
    <col min="4" max="4" width="18.109375" customWidth="1"/>
    <col min="5" max="5" width="5.33203125" customWidth="1"/>
    <col min="6" max="6" width="12.109375" customWidth="1"/>
    <col min="7" max="7" width="30" customWidth="1"/>
    <col min="8" max="10" width="4.6640625" customWidth="1"/>
    <col min="11" max="11" width="7.77734375" customWidth="1"/>
    <col min="12" max="14" width="4.6640625" customWidth="1"/>
    <col min="15" max="15" width="6.33203125" customWidth="1"/>
    <col min="16" max="18" width="4.6640625" customWidth="1"/>
    <col min="19" max="19" width="6.88671875" customWidth="1"/>
    <col min="20" max="22" width="4.6640625" customWidth="1"/>
    <col min="23" max="23" width="7" customWidth="1"/>
    <col min="24" max="24" width="7.21875" customWidth="1"/>
    <col min="25" max="26" width="30" customWidth="1"/>
    <col min="27" max="27" width="15" customWidth="1"/>
  </cols>
  <sheetData>
    <row r="1" spans="1:26" ht="18" x14ac:dyDescent="0.35">
      <c r="D1" s="1" t="s">
        <v>0</v>
      </c>
    </row>
    <row r="2" spans="1:26" ht="18" x14ac:dyDescent="0.35">
      <c r="D2" s="1" t="s">
        <v>1</v>
      </c>
    </row>
    <row r="3" spans="1:26" ht="18" x14ac:dyDescent="0.35">
      <c r="D3" s="1" t="s">
        <v>123</v>
      </c>
    </row>
    <row r="6" spans="1:2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3">
      <c r="A7" s="12">
        <v>1</v>
      </c>
      <c r="B7">
        <v>485096</v>
      </c>
      <c r="C7">
        <v>9879</v>
      </c>
      <c r="D7" t="s">
        <v>128</v>
      </c>
      <c r="E7">
        <v>2004</v>
      </c>
      <c r="F7" t="s">
        <v>162</v>
      </c>
      <c r="G7" t="s">
        <v>86</v>
      </c>
      <c r="H7" s="5">
        <v>2</v>
      </c>
      <c r="I7" s="5">
        <v>9.6</v>
      </c>
      <c r="J7" s="5">
        <v>0</v>
      </c>
      <c r="K7" s="6">
        <f>H7+I7-J7</f>
        <v>11.6</v>
      </c>
      <c r="L7" s="5">
        <v>2.6</v>
      </c>
      <c r="M7" s="5">
        <v>7.45</v>
      </c>
      <c r="N7" s="5">
        <v>0</v>
      </c>
      <c r="O7" s="6">
        <f>L7+M7-N7</f>
        <v>10.050000000000001</v>
      </c>
      <c r="P7" s="5">
        <v>3.3</v>
      </c>
      <c r="Q7" s="5">
        <v>8.9499999999999993</v>
      </c>
      <c r="R7" s="5">
        <v>0</v>
      </c>
      <c r="S7" s="6">
        <f>P7+Q7-R7</f>
        <v>12.25</v>
      </c>
      <c r="T7" s="5">
        <v>3.3</v>
      </c>
      <c r="U7" s="5">
        <v>8.6</v>
      </c>
      <c r="V7" s="5">
        <v>0</v>
      </c>
      <c r="W7" s="6">
        <f>T7+U7-V7</f>
        <v>11.899999999999999</v>
      </c>
      <c r="X7" s="6">
        <f>K7+O7+S7+W7</f>
        <v>45.8</v>
      </c>
    </row>
    <row r="8" spans="1:26" x14ac:dyDescent="0.3">
      <c r="A8" s="11">
        <v>2</v>
      </c>
      <c r="B8">
        <v>689643</v>
      </c>
      <c r="C8">
        <v>8534</v>
      </c>
      <c r="D8" t="s">
        <v>126</v>
      </c>
      <c r="E8">
        <v>2004</v>
      </c>
      <c r="F8" t="s">
        <v>159</v>
      </c>
      <c r="G8" t="s">
        <v>125</v>
      </c>
      <c r="H8" s="5">
        <v>2.8</v>
      </c>
      <c r="I8" s="5">
        <v>8</v>
      </c>
      <c r="J8" s="5">
        <v>0</v>
      </c>
      <c r="K8" s="6">
        <f>H8+I8-J8</f>
        <v>10.8</v>
      </c>
      <c r="L8" s="5">
        <v>1.9</v>
      </c>
      <c r="M8" s="5">
        <v>7.4</v>
      </c>
      <c r="N8" s="5">
        <v>0</v>
      </c>
      <c r="O8" s="6">
        <f>L8+M8-N8</f>
        <v>9.3000000000000007</v>
      </c>
      <c r="P8" s="5">
        <v>2.5</v>
      </c>
      <c r="Q8" s="5">
        <v>7.6</v>
      </c>
      <c r="R8" s="5">
        <v>0</v>
      </c>
      <c r="S8" s="6">
        <f>P8+Q8-R8</f>
        <v>10.1</v>
      </c>
      <c r="T8" s="5">
        <v>2.1</v>
      </c>
      <c r="U8" s="5">
        <v>8.1999999999999993</v>
      </c>
      <c r="V8" s="5">
        <v>0</v>
      </c>
      <c r="W8" s="6">
        <f>T8+U8-V8</f>
        <v>10.299999999999999</v>
      </c>
      <c r="X8" s="6">
        <f>K8+O8+S8+W8</f>
        <v>40.5</v>
      </c>
    </row>
    <row r="9" spans="1:26" x14ac:dyDescent="0.3">
      <c r="A9" s="11">
        <v>3</v>
      </c>
      <c r="B9">
        <v>814707</v>
      </c>
      <c r="C9">
        <v>3980</v>
      </c>
      <c r="D9" t="s">
        <v>127</v>
      </c>
      <c r="E9">
        <v>2004</v>
      </c>
      <c r="F9" t="s">
        <v>162</v>
      </c>
      <c r="G9" t="s">
        <v>86</v>
      </c>
      <c r="H9" s="5">
        <v>2</v>
      </c>
      <c r="I9" s="5">
        <v>8.1999999999999993</v>
      </c>
      <c r="J9" s="5">
        <v>0</v>
      </c>
      <c r="K9" s="6">
        <f>H9+I9-J9</f>
        <v>10.199999999999999</v>
      </c>
      <c r="L9" s="5">
        <v>1.8</v>
      </c>
      <c r="M9" s="5">
        <v>6.95</v>
      </c>
      <c r="N9" s="5">
        <v>0</v>
      </c>
      <c r="O9" s="6">
        <f>L9+M9-N9</f>
        <v>8.75</v>
      </c>
      <c r="P9" s="5">
        <v>3.1</v>
      </c>
      <c r="Q9" s="5">
        <v>7.7</v>
      </c>
      <c r="R9" s="5">
        <v>0</v>
      </c>
      <c r="S9" s="6">
        <f>P9+Q9-R9</f>
        <v>10.8</v>
      </c>
      <c r="T9" s="5">
        <v>2.6</v>
      </c>
      <c r="U9" s="5">
        <v>7.4</v>
      </c>
      <c r="V9" s="5">
        <v>0</v>
      </c>
      <c r="W9" s="6">
        <f>T9+U9-V9</f>
        <v>10</v>
      </c>
      <c r="X9" s="6">
        <f>K9+O9+S9+W9</f>
        <v>39.75</v>
      </c>
      <c r="Y9" t="s">
        <v>131</v>
      </c>
    </row>
    <row r="10" spans="1:26" x14ac:dyDescent="0.3">
      <c r="A10" s="11">
        <v>4</v>
      </c>
      <c r="B10">
        <v>234315</v>
      </c>
      <c r="C10">
        <v>9879</v>
      </c>
      <c r="D10" t="s">
        <v>124</v>
      </c>
      <c r="E10">
        <v>2004</v>
      </c>
      <c r="F10" t="s">
        <v>159</v>
      </c>
      <c r="G10" t="s">
        <v>125</v>
      </c>
      <c r="H10" s="5">
        <v>2.8</v>
      </c>
      <c r="I10" s="5">
        <v>8.4499999999999993</v>
      </c>
      <c r="J10" s="5">
        <v>0</v>
      </c>
      <c r="K10" s="6">
        <f>H10+I10-J10</f>
        <v>11.25</v>
      </c>
      <c r="L10" s="5">
        <v>1.2</v>
      </c>
      <c r="M10" s="5">
        <v>5</v>
      </c>
      <c r="N10" s="5">
        <v>0</v>
      </c>
      <c r="O10" s="6">
        <f>L10+M10-N10</f>
        <v>6.2</v>
      </c>
      <c r="P10" s="5">
        <v>2.5</v>
      </c>
      <c r="Q10" s="5">
        <v>6.65</v>
      </c>
      <c r="R10" s="5">
        <v>0</v>
      </c>
      <c r="S10" s="6">
        <f>P10+Q10-R10</f>
        <v>9.15</v>
      </c>
      <c r="T10" s="5">
        <v>2.1</v>
      </c>
      <c r="U10" s="5">
        <v>7.95</v>
      </c>
      <c r="V10" s="5">
        <v>0</v>
      </c>
      <c r="W10" s="6">
        <f>T10+U10-V10</f>
        <v>10.050000000000001</v>
      </c>
      <c r="X10" s="6">
        <f>K10+O10+S10+W10</f>
        <v>36.650000000000006</v>
      </c>
    </row>
    <row r="11" spans="1:26" x14ac:dyDescent="0.3">
      <c r="A11" s="11">
        <v>5</v>
      </c>
      <c r="B11">
        <v>177185</v>
      </c>
      <c r="C11">
        <v>8534</v>
      </c>
      <c r="D11" t="s">
        <v>129</v>
      </c>
      <c r="E11">
        <v>2004</v>
      </c>
      <c r="F11" t="s">
        <v>160</v>
      </c>
      <c r="G11" t="s">
        <v>130</v>
      </c>
      <c r="H11" s="5">
        <v>2</v>
      </c>
      <c r="I11" s="5">
        <v>8.6</v>
      </c>
      <c r="J11" s="5">
        <v>0</v>
      </c>
      <c r="K11" s="6">
        <f>H11+I11-J11</f>
        <v>10.6</v>
      </c>
      <c r="L11" s="5">
        <v>1.9</v>
      </c>
      <c r="M11" s="5">
        <v>6.2</v>
      </c>
      <c r="N11" s="5">
        <v>0</v>
      </c>
      <c r="O11" s="6">
        <f>L11+M11-N11</f>
        <v>8.1</v>
      </c>
      <c r="P11" s="5">
        <v>2</v>
      </c>
      <c r="Q11" s="5">
        <v>6.05</v>
      </c>
      <c r="R11" s="5">
        <v>0</v>
      </c>
      <c r="S11" s="6">
        <f>P11+Q11-R11</f>
        <v>8.0500000000000007</v>
      </c>
      <c r="T11" s="5">
        <v>2.2999999999999998</v>
      </c>
      <c r="U11" s="5">
        <v>7.4</v>
      </c>
      <c r="V11" s="5">
        <v>0</v>
      </c>
      <c r="W11" s="6">
        <f>T11+U11-V11</f>
        <v>9.6999999999999993</v>
      </c>
      <c r="X11" s="6">
        <f>K11+O11+S11+W11</f>
        <v>36.450000000000003</v>
      </c>
    </row>
    <row r="26" spans="4:6" x14ac:dyDescent="0.3">
      <c r="D26" t="s">
        <v>171</v>
      </c>
    </row>
    <row r="27" spans="4:6" x14ac:dyDescent="0.3">
      <c r="D27" t="s">
        <v>13</v>
      </c>
      <c r="F27" t="s">
        <v>172</v>
      </c>
    </row>
    <row r="28" spans="4:6" x14ac:dyDescent="0.3">
      <c r="D28" t="s">
        <v>14</v>
      </c>
      <c r="F28" t="s">
        <v>173</v>
      </c>
    </row>
    <row r="29" spans="4:6" x14ac:dyDescent="0.3">
      <c r="D29" t="s">
        <v>15</v>
      </c>
      <c r="F29" t="s">
        <v>174</v>
      </c>
    </row>
    <row r="30" spans="4:6" x14ac:dyDescent="0.3">
      <c r="D30" t="s">
        <v>16</v>
      </c>
      <c r="F30" t="s">
        <v>175</v>
      </c>
    </row>
  </sheetData>
  <sheetProtection formatCells="0" formatColumns="0" formatRows="0" insertColumns="0" insertRows="0" insertHyperlinks="0" deleteColumns="0" deleteRows="0" sort="0" autoFilter="0" pivotTables="0"/>
  <sortState ref="D7:X11">
    <sortCondition descending="1" ref="X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1353_Zakyne- zakladni stupen (Z</vt:lpstr>
      <vt:lpstr>1354_Mladsi zakyne- VS 1</vt:lpstr>
      <vt:lpstr>1355_Starsi zakyne</vt:lpstr>
      <vt:lpstr>1356_Zakyne A</vt:lpstr>
      <vt:lpstr>1357_Kadetky</vt:lpstr>
      <vt:lpstr>1358_Juniorky A</vt:lpstr>
      <vt:lpstr>1359_Zeny- MT</vt:lpstr>
      <vt:lpstr>1360_Zakyne B</vt:lpstr>
      <vt:lpstr>1361_Juniorky B</vt:lpstr>
      <vt:lpstr>1362_Zeny B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podpi</cp:lastModifiedBy>
  <cp:lastPrinted>2017-05-27T13:48:29Z</cp:lastPrinted>
  <dcterms:created xsi:type="dcterms:W3CDTF">2017-05-24T12:25:35Z</dcterms:created>
  <dcterms:modified xsi:type="dcterms:W3CDTF">2017-05-29T10:39:02Z</dcterms:modified>
  <cp:category/>
</cp:coreProperties>
</file>