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3"/>
  </bookViews>
  <sheets>
    <sheet name="celkem" sheetId="1" r:id="rId1"/>
    <sheet name="kval" sheetId="2" r:id="rId2"/>
    <sheet name="sem " sheetId="3" r:id="rId3"/>
    <sheet name="fin " sheetId="4" r:id="rId4"/>
  </sheets>
  <definedNames/>
  <calcPr fullCalcOnLoad="1"/>
</workbook>
</file>

<file path=xl/sharedStrings.xml><?xml version="1.0" encoding="utf-8"?>
<sst xmlns="http://schemas.openxmlformats.org/spreadsheetml/2006/main" count="287" uniqueCount="115">
  <si>
    <t>RESULTS</t>
  </si>
  <si>
    <t>Celkové pořadí</t>
  </si>
  <si>
    <t>Pos.</t>
  </si>
  <si>
    <t>1.</t>
  </si>
  <si>
    <t>2.</t>
  </si>
  <si>
    <t>Daniel</t>
  </si>
  <si>
    <t>AUT</t>
  </si>
  <si>
    <t>3.</t>
  </si>
  <si>
    <t>4.</t>
  </si>
  <si>
    <t>Veronika</t>
  </si>
  <si>
    <t>CZE</t>
  </si>
  <si>
    <t>5.</t>
  </si>
  <si>
    <t>Cenková</t>
  </si>
  <si>
    <t>6.</t>
  </si>
  <si>
    <t>Yana</t>
  </si>
  <si>
    <t>UKR</t>
  </si>
  <si>
    <t>7.</t>
  </si>
  <si>
    <t>8.</t>
  </si>
  <si>
    <t>9.</t>
  </si>
  <si>
    <t>10.</t>
  </si>
  <si>
    <t>RESULTS - qualification</t>
  </si>
  <si>
    <t>TOTAL</t>
  </si>
  <si>
    <t>Name</t>
  </si>
  <si>
    <t>Fed.</t>
  </si>
  <si>
    <t>D</t>
  </si>
  <si>
    <t>E</t>
  </si>
  <si>
    <t>∑</t>
  </si>
  <si>
    <t>ESP</t>
  </si>
  <si>
    <t>RESULTS - semifinal</t>
  </si>
  <si>
    <t>RESULTS - final</t>
  </si>
  <si>
    <t>Černý</t>
  </si>
  <si>
    <t>František</t>
  </si>
  <si>
    <t>Strauss</t>
  </si>
  <si>
    <t>Fabio</t>
  </si>
  <si>
    <t>NED</t>
  </si>
  <si>
    <t>SUI</t>
  </si>
  <si>
    <t>NED/SUI</t>
  </si>
  <si>
    <t>4,40    4,80</t>
  </si>
  <si>
    <t>Veerman</t>
  </si>
  <si>
    <t>Sanna</t>
  </si>
  <si>
    <t>Walter</t>
  </si>
  <si>
    <t>Marco</t>
  </si>
  <si>
    <t>Geurts</t>
  </si>
  <si>
    <t>Elze</t>
  </si>
  <si>
    <t>Fedorova</t>
  </si>
  <si>
    <t>Vashchenko</t>
  </si>
  <si>
    <t>Roman</t>
  </si>
  <si>
    <t>Llacer</t>
  </si>
  <si>
    <t>Maia</t>
  </si>
  <si>
    <t>Quetglas</t>
  </si>
  <si>
    <t>Toni Lluis</t>
  </si>
  <si>
    <t>Shokhina</t>
  </si>
  <si>
    <t>Valentina</t>
  </si>
  <si>
    <t>RUS</t>
  </si>
  <si>
    <t>Kosyanov</t>
  </si>
  <si>
    <t>Alexey</t>
  </si>
  <si>
    <t>Jiříková</t>
  </si>
  <si>
    <t>Lucie</t>
  </si>
  <si>
    <t>CZE-ČOS</t>
  </si>
  <si>
    <t>Holasová</t>
  </si>
  <si>
    <t>Aneta</t>
  </si>
  <si>
    <t>Ponížil</t>
  </si>
  <si>
    <t>Tanishaley</t>
  </si>
  <si>
    <t>Neto</t>
  </si>
  <si>
    <t>Petrov</t>
  </si>
  <si>
    <t>Matvey</t>
  </si>
  <si>
    <t>Koppeinik</t>
  </si>
  <si>
    <t>Jelínková</t>
  </si>
  <si>
    <t>Kateřina</t>
  </si>
  <si>
    <t>Solovjev</t>
  </si>
  <si>
    <t>Svjatoslav</t>
  </si>
  <si>
    <t>Kalašová</t>
  </si>
  <si>
    <t>Tamara</t>
  </si>
  <si>
    <t>Fiala</t>
  </si>
  <si>
    <t>Martin</t>
  </si>
  <si>
    <t>NED/ALB</t>
  </si>
  <si>
    <t>CZE/AUT</t>
  </si>
  <si>
    <t>Matvei</t>
  </si>
  <si>
    <t>ALB</t>
  </si>
  <si>
    <t>11.</t>
  </si>
  <si>
    <t>4,80    4,00</t>
  </si>
  <si>
    <t>9,15    9,35</t>
  </si>
  <si>
    <t>5,00    4,00</t>
  </si>
  <si>
    <t>8,90   8,80</t>
  </si>
  <si>
    <t>4,60    4,00</t>
  </si>
  <si>
    <t>8,55   8,60</t>
  </si>
  <si>
    <t>4,00    2,80</t>
  </si>
  <si>
    <t>9,05    9,00</t>
  </si>
  <si>
    <t>4,60    4,20</t>
  </si>
  <si>
    <t>9,20    9,05</t>
  </si>
  <si>
    <t>9,35    9,30</t>
  </si>
  <si>
    <t>8,75    9,00</t>
  </si>
  <si>
    <t>4,60    3,70</t>
  </si>
  <si>
    <t>8,10    8,45</t>
  </si>
  <si>
    <t>4,20    4,00</t>
  </si>
  <si>
    <t>9,05    8,95</t>
  </si>
  <si>
    <t>8,65    9,00</t>
  </si>
  <si>
    <t xml:space="preserve">0,10       0,0 </t>
  </si>
  <si>
    <t>9,20    9,25</t>
  </si>
  <si>
    <t>5,00    4,20</t>
  </si>
  <si>
    <t>9,45    8,90</t>
  </si>
  <si>
    <t>5,20    4,80</t>
  </si>
  <si>
    <t>8,65    8,85</t>
  </si>
  <si>
    <t>Judges</t>
  </si>
  <si>
    <t>Men: Abdelhamid Elnady, Bohňa, Urbánek, Wilňski, Toth, Drábek</t>
  </si>
  <si>
    <t>Women: Liškářová, Strug, Varmužková, Stupache, Všetečková, Vlková</t>
  </si>
  <si>
    <t>9,35    9,25</t>
  </si>
  <si>
    <t>9,50    9,50</t>
  </si>
  <si>
    <t>9,25    9,00</t>
  </si>
  <si>
    <t>4,20    3,50</t>
  </si>
  <si>
    <t>9,30    9,00</t>
  </si>
  <si>
    <t>4,80    5,20</t>
  </si>
  <si>
    <t>8,70    7,90</t>
  </si>
  <si>
    <t>Sokol Grand Prix Brno - 24.11.2018</t>
  </si>
  <si>
    <t>Sokol Grand Prix Brno  - 24.11.2018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</si>
</sst>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"/>
    <numFmt numFmtId="171" formatCode="0.0000"/>
    <numFmt numFmtId="172" formatCode="0.00000"/>
  </numFmts>
  <fonts count="65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2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Times New Roman"/>
      <family val="1"/>
    </font>
    <font>
      <b/>
      <sz val="16"/>
      <name val="Arial CE"/>
      <family val="2"/>
    </font>
    <font>
      <b/>
      <sz val="18"/>
      <name val="Calibri"/>
      <family val="2"/>
    </font>
    <font>
      <b/>
      <sz val="18"/>
      <name val="Arial CE"/>
      <family val="2"/>
    </font>
    <font>
      <sz val="12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2" fontId="0" fillId="0" borderId="13" xfId="0" applyNumberForma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8" fillId="0" borderId="19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2" fontId="9" fillId="0" borderId="17" xfId="0" applyNumberFormat="1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/>
    </xf>
    <xf numFmtId="2" fontId="8" fillId="0" borderId="21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/>
    </xf>
    <xf numFmtId="2" fontId="12" fillId="0" borderId="24" xfId="0" applyNumberFormat="1" applyFont="1" applyFill="1" applyBorder="1" applyAlignment="1">
      <alignment horizontal="center"/>
    </xf>
    <xf numFmtId="165" fontId="11" fillId="0" borderId="25" xfId="0" applyNumberFormat="1" applyFont="1" applyFill="1" applyBorder="1" applyAlignment="1">
      <alignment horizontal="center"/>
    </xf>
    <xf numFmtId="2" fontId="12" fillId="0" borderId="26" xfId="0" applyNumberFormat="1" applyFont="1" applyFill="1" applyBorder="1" applyAlignment="1">
      <alignment horizontal="center"/>
    </xf>
    <xf numFmtId="2" fontId="12" fillId="0" borderId="27" xfId="0" applyNumberFormat="1" applyFont="1" applyFill="1" applyBorder="1" applyAlignment="1">
      <alignment horizontal="center" wrapText="1"/>
    </xf>
    <xf numFmtId="165" fontId="2" fillId="0" borderId="12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0" fontId="12" fillId="0" borderId="28" xfId="0" applyFont="1" applyFill="1" applyBorder="1" applyAlignment="1">
      <alignment/>
    </xf>
    <xf numFmtId="2" fontId="12" fillId="0" borderId="29" xfId="0" applyNumberFormat="1" applyFont="1" applyFill="1" applyBorder="1" applyAlignment="1">
      <alignment horizontal="center"/>
    </xf>
    <xf numFmtId="165" fontId="11" fillId="0" borderId="30" xfId="0" applyNumberFormat="1" applyFont="1" applyFill="1" applyBorder="1" applyAlignment="1">
      <alignment horizontal="center"/>
    </xf>
    <xf numFmtId="2" fontId="12" fillId="0" borderId="28" xfId="0" applyNumberFormat="1" applyFont="1" applyFill="1" applyBorder="1" applyAlignment="1">
      <alignment horizontal="center"/>
    </xf>
    <xf numFmtId="2" fontId="12" fillId="0" borderId="31" xfId="0" applyNumberFormat="1" applyFont="1" applyFill="1" applyBorder="1" applyAlignment="1">
      <alignment horizontal="center"/>
    </xf>
    <xf numFmtId="165" fontId="11" fillId="0" borderId="32" xfId="0" applyNumberFormat="1" applyFont="1" applyFill="1" applyBorder="1" applyAlignment="1">
      <alignment horizontal="center"/>
    </xf>
    <xf numFmtId="165" fontId="2" fillId="0" borderId="16" xfId="0" applyNumberFormat="1" applyFont="1" applyFill="1" applyBorder="1" applyAlignment="1">
      <alignment horizontal="center"/>
    </xf>
    <xf numFmtId="2" fontId="12" fillId="0" borderId="24" xfId="0" applyNumberFormat="1" applyFont="1" applyFill="1" applyBorder="1" applyAlignment="1">
      <alignment horizontal="center" wrapText="1"/>
    </xf>
    <xf numFmtId="2" fontId="12" fillId="0" borderId="23" xfId="0" applyNumberFormat="1" applyFont="1" applyFill="1" applyBorder="1" applyAlignment="1">
      <alignment horizontal="center"/>
    </xf>
    <xf numFmtId="165" fontId="11" fillId="0" borderId="33" xfId="0" applyNumberFormat="1" applyFont="1" applyFill="1" applyBorder="1" applyAlignment="1">
      <alignment horizontal="center"/>
    </xf>
    <xf numFmtId="2" fontId="12" fillId="0" borderId="29" xfId="0" applyNumberFormat="1" applyFont="1" applyFill="1" applyBorder="1" applyAlignment="1">
      <alignment horizontal="center" wrapText="1"/>
    </xf>
    <xf numFmtId="2" fontId="12" fillId="0" borderId="31" xfId="0" applyNumberFormat="1" applyFont="1" applyFill="1" applyBorder="1" applyAlignment="1">
      <alignment horizontal="center" wrapText="1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12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13" fillId="0" borderId="19" xfId="0" applyNumberFormat="1" applyFont="1" applyFill="1" applyBorder="1" applyAlignment="1">
      <alignment horizontal="center"/>
    </xf>
    <xf numFmtId="0" fontId="0" fillId="0" borderId="22" xfId="0" applyFill="1" applyBorder="1" applyAlignment="1">
      <alignment/>
    </xf>
    <xf numFmtId="165" fontId="2" fillId="0" borderId="34" xfId="0" applyNumberFormat="1" applyFont="1" applyFill="1" applyBorder="1" applyAlignment="1">
      <alignment/>
    </xf>
    <xf numFmtId="165" fontId="2" fillId="0" borderId="35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11" fillId="0" borderId="33" xfId="0" applyNumberFormat="1" applyFont="1" applyFill="1" applyBorder="1" applyAlignment="1">
      <alignment horizontal="center"/>
    </xf>
    <xf numFmtId="165" fontId="0" fillId="0" borderId="0" xfId="0" applyNumberFormat="1" applyFont="1" applyFill="1" applyAlignment="1">
      <alignment/>
    </xf>
    <xf numFmtId="2" fontId="11" fillId="0" borderId="32" xfId="0" applyNumberFormat="1" applyFont="1" applyFill="1" applyBorder="1" applyAlignment="1">
      <alignment horizontal="center"/>
    </xf>
    <xf numFmtId="0" fontId="12" fillId="0" borderId="36" xfId="0" applyFont="1" applyFill="1" applyBorder="1" applyAlignment="1">
      <alignment/>
    </xf>
    <xf numFmtId="0" fontId="12" fillId="0" borderId="37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165" fontId="11" fillId="0" borderId="38" xfId="0" applyNumberFormat="1" applyFont="1" applyFill="1" applyBorder="1" applyAlignment="1">
      <alignment horizontal="center"/>
    </xf>
    <xf numFmtId="2" fontId="12" fillId="0" borderId="39" xfId="0" applyNumberFormat="1" applyFont="1" applyFill="1" applyBorder="1" applyAlignment="1">
      <alignment horizontal="center" wrapText="1"/>
    </xf>
    <xf numFmtId="165" fontId="11" fillId="0" borderId="4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/>
    </xf>
    <xf numFmtId="164" fontId="4" fillId="0" borderId="0" xfId="0" applyNumberFormat="1" applyFont="1" applyBorder="1" applyAlignment="1">
      <alignment/>
    </xf>
    <xf numFmtId="2" fontId="12" fillId="0" borderId="39" xfId="0" applyNumberFormat="1" applyFont="1" applyFill="1" applyBorder="1" applyAlignment="1">
      <alignment horizontal="center"/>
    </xf>
    <xf numFmtId="0" fontId="1" fillId="0" borderId="41" xfId="0" applyFont="1" applyBorder="1" applyAlignment="1">
      <alignment wrapText="1"/>
    </xf>
    <xf numFmtId="0" fontId="60" fillId="0" borderId="41" xfId="0" applyFont="1" applyBorder="1" applyAlignment="1">
      <alignment wrapText="1"/>
    </xf>
    <xf numFmtId="0" fontId="14" fillId="0" borderId="41" xfId="0" applyFont="1" applyBorder="1" applyAlignment="1">
      <alignment wrapText="1"/>
    </xf>
    <xf numFmtId="0" fontId="61" fillId="0" borderId="41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62" fillId="0" borderId="42" xfId="0" applyFont="1" applyBorder="1" applyAlignment="1">
      <alignment wrapText="1"/>
    </xf>
    <xf numFmtId="0" fontId="63" fillId="0" borderId="42" xfId="0" applyFont="1" applyBorder="1" applyAlignment="1">
      <alignment wrapText="1"/>
    </xf>
    <xf numFmtId="0" fontId="36" fillId="0" borderId="42" xfId="0" applyFont="1" applyBorder="1" applyAlignment="1">
      <alignment wrapText="1"/>
    </xf>
    <xf numFmtId="0" fontId="6" fillId="0" borderId="42" xfId="0" applyFont="1" applyBorder="1" applyAlignment="1">
      <alignment wrapText="1"/>
    </xf>
    <xf numFmtId="0" fontId="36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4" fillId="0" borderId="42" xfId="0" applyFont="1" applyBorder="1" applyAlignment="1">
      <alignment horizontal="center" wrapText="1"/>
    </xf>
    <xf numFmtId="0" fontId="39" fillId="0" borderId="42" xfId="0" applyFont="1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0" fontId="64" fillId="0" borderId="0" xfId="0" applyFont="1" applyBorder="1" applyAlignment="1">
      <alignment horizontal="center" wrapText="1"/>
    </xf>
    <xf numFmtId="0" fontId="12" fillId="0" borderId="43" xfId="0" applyFont="1" applyFill="1" applyBorder="1" applyAlignment="1">
      <alignment/>
    </xf>
    <xf numFmtId="2" fontId="12" fillId="0" borderId="44" xfId="0" applyNumberFormat="1" applyFont="1" applyFill="1" applyBorder="1" applyAlignment="1">
      <alignment horizontal="center"/>
    </xf>
    <xf numFmtId="165" fontId="11" fillId="0" borderId="45" xfId="0" applyNumberFormat="1" applyFont="1" applyFill="1" applyBorder="1" applyAlignment="1">
      <alignment horizontal="center"/>
    </xf>
    <xf numFmtId="2" fontId="12" fillId="0" borderId="43" xfId="0" applyNumberFormat="1" applyFont="1" applyFill="1" applyBorder="1" applyAlignment="1">
      <alignment horizontal="center"/>
    </xf>
    <xf numFmtId="165" fontId="2" fillId="0" borderId="22" xfId="0" applyNumberFormat="1" applyFont="1" applyFill="1" applyBorder="1" applyAlignment="1">
      <alignment horizontal="center"/>
    </xf>
    <xf numFmtId="0" fontId="36" fillId="0" borderId="46" xfId="0" applyFont="1" applyBorder="1" applyAlignment="1">
      <alignment wrapText="1"/>
    </xf>
    <xf numFmtId="0" fontId="6" fillId="0" borderId="46" xfId="0" applyFont="1" applyBorder="1" applyAlignment="1">
      <alignment wrapText="1"/>
    </xf>
    <xf numFmtId="0" fontId="39" fillId="0" borderId="46" xfId="0" applyFont="1" applyBorder="1" applyAlignment="1">
      <alignment horizontal="center" wrapText="1"/>
    </xf>
    <xf numFmtId="0" fontId="12" fillId="0" borderId="47" xfId="0" applyFont="1" applyFill="1" applyBorder="1" applyAlignment="1">
      <alignment/>
    </xf>
    <xf numFmtId="165" fontId="11" fillId="0" borderId="48" xfId="0" applyNumberFormat="1" applyFont="1" applyFill="1" applyBorder="1" applyAlignment="1">
      <alignment horizontal="center"/>
    </xf>
    <xf numFmtId="2" fontId="12" fillId="0" borderId="47" xfId="0" applyNumberFormat="1" applyFont="1" applyFill="1" applyBorder="1" applyAlignment="1">
      <alignment horizontal="center"/>
    </xf>
    <xf numFmtId="2" fontId="12" fillId="0" borderId="49" xfId="0" applyNumberFormat="1" applyFont="1" applyFill="1" applyBorder="1" applyAlignment="1">
      <alignment horizontal="center" wrapText="1"/>
    </xf>
    <xf numFmtId="165" fontId="2" fillId="0" borderId="50" xfId="0" applyNumberFormat="1" applyFont="1" applyFill="1" applyBorder="1" applyAlignment="1">
      <alignment horizontal="center"/>
    </xf>
    <xf numFmtId="0" fontId="12" fillId="0" borderId="51" xfId="0" applyFont="1" applyFill="1" applyBorder="1" applyAlignment="1">
      <alignment/>
    </xf>
    <xf numFmtId="2" fontId="12" fillId="0" borderId="52" xfId="0" applyNumberFormat="1" applyFont="1" applyFill="1" applyBorder="1" applyAlignment="1">
      <alignment horizontal="center"/>
    </xf>
    <xf numFmtId="165" fontId="11" fillId="0" borderId="53" xfId="0" applyNumberFormat="1" applyFont="1" applyFill="1" applyBorder="1" applyAlignment="1">
      <alignment horizontal="center"/>
    </xf>
    <xf numFmtId="2" fontId="12" fillId="0" borderId="51" xfId="0" applyNumberFormat="1" applyFont="1" applyFill="1" applyBorder="1" applyAlignment="1">
      <alignment horizontal="center"/>
    </xf>
    <xf numFmtId="165" fontId="2" fillId="0" borderId="5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2" fontId="12" fillId="0" borderId="55" xfId="0" applyNumberFormat="1" applyFont="1" applyFill="1" applyBorder="1" applyAlignment="1">
      <alignment horizontal="center" wrapText="1"/>
    </xf>
    <xf numFmtId="0" fontId="5" fillId="0" borderId="22" xfId="0" applyFont="1" applyFill="1" applyBorder="1" applyAlignment="1">
      <alignment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2" fontId="12" fillId="0" borderId="55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/>
    </xf>
    <xf numFmtId="0" fontId="0" fillId="0" borderId="41" xfId="0" applyFont="1" applyBorder="1" applyAlignment="1">
      <alignment/>
    </xf>
    <xf numFmtId="0" fontId="36" fillId="0" borderId="59" xfId="0" applyFont="1" applyBorder="1" applyAlignment="1">
      <alignment wrapText="1"/>
    </xf>
    <xf numFmtId="0" fontId="6" fillId="0" borderId="60" xfId="0" applyFont="1" applyBorder="1" applyAlignment="1">
      <alignment wrapText="1"/>
    </xf>
    <xf numFmtId="0" fontId="36" fillId="0" borderId="61" xfId="0" applyFont="1" applyBorder="1" applyAlignment="1">
      <alignment wrapText="1"/>
    </xf>
    <xf numFmtId="0" fontId="6" fillId="0" borderId="62" xfId="0" applyFont="1" applyBorder="1" applyAlignment="1">
      <alignment wrapText="1"/>
    </xf>
    <xf numFmtId="0" fontId="36" fillId="0" borderId="63" xfId="0" applyFont="1" applyBorder="1" applyAlignment="1">
      <alignment wrapText="1"/>
    </xf>
    <xf numFmtId="0" fontId="6" fillId="0" borderId="64" xfId="0" applyFont="1" applyBorder="1" applyAlignment="1">
      <alignment wrapText="1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ill="1" applyBorder="1" applyAlignment="1">
      <alignment vertical="center"/>
    </xf>
    <xf numFmtId="0" fontId="0" fillId="0" borderId="67" xfId="0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Relationship Id="rId3" Type="http://schemas.openxmlformats.org/officeDocument/2006/relationships/image" Target="../media/image2.jpeg" /><Relationship Id="rId4" Type="http://schemas.openxmlformats.org/officeDocument/2006/relationships/image" Target="../media/image1.png" /><Relationship Id="rId5" Type="http://schemas.openxmlformats.org/officeDocument/2006/relationships/image" Target="../media/image4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pn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7.jpeg" /><Relationship Id="rId3" Type="http://schemas.openxmlformats.org/officeDocument/2006/relationships/image" Target="../media/image9.png" /><Relationship Id="rId4" Type="http://schemas.openxmlformats.org/officeDocument/2006/relationships/image" Target="../media/image5.jpeg" /><Relationship Id="rId5" Type="http://schemas.openxmlformats.org/officeDocument/2006/relationships/image" Target="../media/image2.jpeg" /><Relationship Id="rId6" Type="http://schemas.openxmlformats.org/officeDocument/2006/relationships/image" Target="../media/image1.png" /><Relationship Id="rId7" Type="http://schemas.openxmlformats.org/officeDocument/2006/relationships/image" Target="../media/image4.jpeg" /><Relationship Id="rId8" Type="http://schemas.openxmlformats.org/officeDocument/2006/relationships/image" Target="../media/image6.png" /><Relationship Id="rId9" Type="http://schemas.openxmlformats.org/officeDocument/2006/relationships/image" Target="../media/image10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png" /><Relationship Id="rId3" Type="http://schemas.openxmlformats.org/officeDocument/2006/relationships/image" Target="../media/image7.jpeg" /><Relationship Id="rId4" Type="http://schemas.openxmlformats.org/officeDocument/2006/relationships/image" Target="../media/image12.jpeg" /><Relationship Id="rId5" Type="http://schemas.openxmlformats.org/officeDocument/2006/relationships/image" Target="../media/image5.jpeg" /><Relationship Id="rId6" Type="http://schemas.openxmlformats.org/officeDocument/2006/relationships/image" Target="../media/image2.jpeg" /><Relationship Id="rId7" Type="http://schemas.openxmlformats.org/officeDocument/2006/relationships/image" Target="../media/image1.png" /><Relationship Id="rId8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2</xdr:col>
      <xdr:colOff>571500</xdr:colOff>
      <xdr:row>4</xdr:row>
      <xdr:rowOff>19050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92392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942975</xdr:colOff>
      <xdr:row>0</xdr:row>
      <xdr:rowOff>0</xdr:rowOff>
    </xdr:from>
    <xdr:to>
      <xdr:col>3</xdr:col>
      <xdr:colOff>533400</xdr:colOff>
      <xdr:row>4</xdr:row>
      <xdr:rowOff>28575</xdr:rowOff>
    </xdr:to>
    <xdr:pic>
      <xdr:nvPicPr>
        <xdr:cNvPr id="2" name="obrázek 5" descr="ČGF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0"/>
          <a:ext cx="962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723900</xdr:colOff>
      <xdr:row>0</xdr:row>
      <xdr:rowOff>0</xdr:rowOff>
    </xdr:from>
    <xdr:to>
      <xdr:col>6</xdr:col>
      <xdr:colOff>361950</xdr:colOff>
      <xdr:row>3</xdr:row>
      <xdr:rowOff>9525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48275" y="0"/>
          <a:ext cx="6953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390525</xdr:colOff>
      <xdr:row>0</xdr:row>
      <xdr:rowOff>0</xdr:rowOff>
    </xdr:from>
    <xdr:to>
      <xdr:col>4</xdr:col>
      <xdr:colOff>1095375</xdr:colOff>
      <xdr:row>3</xdr:row>
      <xdr:rowOff>57150</xdr:rowOff>
    </xdr:to>
    <xdr:pic>
      <xdr:nvPicPr>
        <xdr:cNvPr id="4" name="obrázek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67100" y="0"/>
          <a:ext cx="7048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95250</xdr:rowOff>
    </xdr:from>
    <xdr:to>
      <xdr:col>1</xdr:col>
      <xdr:colOff>342900</xdr:colOff>
      <xdr:row>3</xdr:row>
      <xdr:rowOff>28575</xdr:rowOff>
    </xdr:to>
    <xdr:pic>
      <xdr:nvPicPr>
        <xdr:cNvPr id="1" name="Obrázek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3815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76200</xdr:colOff>
      <xdr:row>25</xdr:row>
      <xdr:rowOff>47625</xdr:rowOff>
    </xdr:from>
    <xdr:to>
      <xdr:col>4</xdr:col>
      <xdr:colOff>419100</xdr:colOff>
      <xdr:row>25</xdr:row>
      <xdr:rowOff>323850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8343900"/>
          <a:ext cx="3429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1</xdr:row>
      <xdr:rowOff>247650</xdr:rowOff>
    </xdr:from>
    <xdr:to>
      <xdr:col>14</xdr:col>
      <xdr:colOff>619125</xdr:colOff>
      <xdr:row>4</xdr:row>
      <xdr:rowOff>28575</xdr:rowOff>
    </xdr:to>
    <xdr:pic>
      <xdr:nvPicPr>
        <xdr:cNvPr id="3" name="obrázek 5" descr="ČGF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29450" y="590550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1</xdr:row>
      <xdr:rowOff>95250</xdr:rowOff>
    </xdr:from>
    <xdr:to>
      <xdr:col>2</xdr:col>
      <xdr:colOff>95250</xdr:colOff>
      <xdr:row>3</xdr:row>
      <xdr:rowOff>133350</xdr:rowOff>
    </xdr:to>
    <xdr:pic>
      <xdr:nvPicPr>
        <xdr:cNvPr id="4" name="obrázek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" y="438150"/>
          <a:ext cx="56197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12</xdr:col>
      <xdr:colOff>304800</xdr:colOff>
      <xdr:row>1</xdr:row>
      <xdr:rowOff>228600</xdr:rowOff>
    </xdr:from>
    <xdr:to>
      <xdr:col>14</xdr:col>
      <xdr:colOff>57150</xdr:colOff>
      <xdr:row>4</xdr:row>
      <xdr:rowOff>0</xdr:rowOff>
    </xdr:to>
    <xdr:pic>
      <xdr:nvPicPr>
        <xdr:cNvPr id="5" name="obrázek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57950" y="571500"/>
          <a:ext cx="5524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76200</xdr:colOff>
      <xdr:row>27</xdr:row>
      <xdr:rowOff>38100</xdr:rowOff>
    </xdr:from>
    <xdr:to>
      <xdr:col>4</xdr:col>
      <xdr:colOff>419100</xdr:colOff>
      <xdr:row>27</xdr:row>
      <xdr:rowOff>314325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9020175"/>
          <a:ext cx="3429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66675</xdr:colOff>
      <xdr:row>7</xdr:row>
      <xdr:rowOff>19050</xdr:rowOff>
    </xdr:from>
    <xdr:to>
      <xdr:col>4</xdr:col>
      <xdr:colOff>409575</xdr:colOff>
      <xdr:row>7</xdr:row>
      <xdr:rowOff>304800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" y="2105025"/>
          <a:ext cx="3429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76200</xdr:colOff>
      <xdr:row>21</xdr:row>
      <xdr:rowOff>28575</xdr:rowOff>
    </xdr:from>
    <xdr:to>
      <xdr:col>4</xdr:col>
      <xdr:colOff>419100</xdr:colOff>
      <xdr:row>21</xdr:row>
      <xdr:rowOff>314325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6953250"/>
          <a:ext cx="3429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57150</xdr:colOff>
      <xdr:row>15</xdr:row>
      <xdr:rowOff>19050</xdr:rowOff>
    </xdr:from>
    <xdr:to>
      <xdr:col>9</xdr:col>
      <xdr:colOff>400050</xdr:colOff>
      <xdr:row>15</xdr:row>
      <xdr:rowOff>304800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4848225"/>
          <a:ext cx="3429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66675</xdr:colOff>
      <xdr:row>23</xdr:row>
      <xdr:rowOff>28575</xdr:rowOff>
    </xdr:from>
    <xdr:to>
      <xdr:col>9</xdr:col>
      <xdr:colOff>409575</xdr:colOff>
      <xdr:row>23</xdr:row>
      <xdr:rowOff>314325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7639050"/>
          <a:ext cx="3429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47625</xdr:colOff>
      <xdr:row>11</xdr:row>
      <xdr:rowOff>19050</xdr:rowOff>
    </xdr:from>
    <xdr:to>
      <xdr:col>4</xdr:col>
      <xdr:colOff>409575</xdr:colOff>
      <xdr:row>11</xdr:row>
      <xdr:rowOff>285750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62200" y="3476625"/>
          <a:ext cx="3524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85725</xdr:colOff>
      <xdr:row>23</xdr:row>
      <xdr:rowOff>19050</xdr:rowOff>
    </xdr:from>
    <xdr:to>
      <xdr:col>4</xdr:col>
      <xdr:colOff>438150</xdr:colOff>
      <xdr:row>23</xdr:row>
      <xdr:rowOff>285750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00300" y="7629525"/>
          <a:ext cx="3524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76200</xdr:colOff>
      <xdr:row>19</xdr:row>
      <xdr:rowOff>19050</xdr:rowOff>
    </xdr:from>
    <xdr:to>
      <xdr:col>4</xdr:col>
      <xdr:colOff>428625</xdr:colOff>
      <xdr:row>19</xdr:row>
      <xdr:rowOff>285750</xdr:rowOff>
    </xdr:to>
    <xdr:pic>
      <xdr:nvPicPr>
        <xdr:cNvPr id="13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90775" y="6257925"/>
          <a:ext cx="3524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85725</xdr:colOff>
      <xdr:row>9</xdr:row>
      <xdr:rowOff>47625</xdr:rowOff>
    </xdr:from>
    <xdr:to>
      <xdr:col>4</xdr:col>
      <xdr:colOff>438150</xdr:colOff>
      <xdr:row>9</xdr:row>
      <xdr:rowOff>304800</xdr:rowOff>
    </xdr:to>
    <xdr:pic>
      <xdr:nvPicPr>
        <xdr:cNvPr id="14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00300" y="2819400"/>
          <a:ext cx="3524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38100</xdr:colOff>
      <xdr:row>21</xdr:row>
      <xdr:rowOff>28575</xdr:rowOff>
    </xdr:from>
    <xdr:to>
      <xdr:col>9</xdr:col>
      <xdr:colOff>390525</xdr:colOff>
      <xdr:row>21</xdr:row>
      <xdr:rowOff>285750</xdr:rowOff>
    </xdr:to>
    <xdr:pic>
      <xdr:nvPicPr>
        <xdr:cNvPr id="15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81550" y="6953250"/>
          <a:ext cx="3619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57150</xdr:colOff>
      <xdr:row>25</xdr:row>
      <xdr:rowOff>57150</xdr:rowOff>
    </xdr:from>
    <xdr:to>
      <xdr:col>9</xdr:col>
      <xdr:colOff>419100</xdr:colOff>
      <xdr:row>25</xdr:row>
      <xdr:rowOff>323850</xdr:rowOff>
    </xdr:to>
    <xdr:pic>
      <xdr:nvPicPr>
        <xdr:cNvPr id="1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00600" y="8353425"/>
          <a:ext cx="3619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47625</xdr:colOff>
      <xdr:row>17</xdr:row>
      <xdr:rowOff>28575</xdr:rowOff>
    </xdr:from>
    <xdr:to>
      <xdr:col>9</xdr:col>
      <xdr:colOff>409575</xdr:colOff>
      <xdr:row>17</xdr:row>
      <xdr:rowOff>285750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91075" y="5543550"/>
          <a:ext cx="3619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57150</xdr:colOff>
      <xdr:row>13</xdr:row>
      <xdr:rowOff>47625</xdr:rowOff>
    </xdr:from>
    <xdr:to>
      <xdr:col>9</xdr:col>
      <xdr:colOff>419100</xdr:colOff>
      <xdr:row>13</xdr:row>
      <xdr:rowOff>304800</xdr:rowOff>
    </xdr:to>
    <xdr:pic>
      <xdr:nvPicPr>
        <xdr:cNvPr id="18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00600" y="4191000"/>
          <a:ext cx="3619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38100</xdr:colOff>
      <xdr:row>27</xdr:row>
      <xdr:rowOff>19050</xdr:rowOff>
    </xdr:from>
    <xdr:to>
      <xdr:col>9</xdr:col>
      <xdr:colOff>400050</xdr:colOff>
      <xdr:row>27</xdr:row>
      <xdr:rowOff>276225</xdr:rowOff>
    </xdr:to>
    <xdr:pic>
      <xdr:nvPicPr>
        <xdr:cNvPr id="19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81550" y="9001125"/>
          <a:ext cx="3619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47625</xdr:colOff>
      <xdr:row>13</xdr:row>
      <xdr:rowOff>19050</xdr:rowOff>
    </xdr:from>
    <xdr:to>
      <xdr:col>4</xdr:col>
      <xdr:colOff>447675</xdr:colOff>
      <xdr:row>13</xdr:row>
      <xdr:rowOff>285750</xdr:rowOff>
    </xdr:to>
    <xdr:pic>
      <xdr:nvPicPr>
        <xdr:cNvPr id="20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62200" y="4162425"/>
          <a:ext cx="4000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447675</xdr:colOff>
      <xdr:row>15</xdr:row>
      <xdr:rowOff>285750</xdr:rowOff>
    </xdr:to>
    <xdr:pic>
      <xdr:nvPicPr>
        <xdr:cNvPr id="21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62200" y="4848225"/>
          <a:ext cx="4000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38100</xdr:colOff>
      <xdr:row>11</xdr:row>
      <xdr:rowOff>38100</xdr:rowOff>
    </xdr:from>
    <xdr:to>
      <xdr:col>9</xdr:col>
      <xdr:colOff>447675</xdr:colOff>
      <xdr:row>11</xdr:row>
      <xdr:rowOff>304800</xdr:rowOff>
    </xdr:to>
    <xdr:pic>
      <xdr:nvPicPr>
        <xdr:cNvPr id="22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81550" y="3495675"/>
          <a:ext cx="4000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28575</xdr:colOff>
      <xdr:row>7</xdr:row>
      <xdr:rowOff>57150</xdr:rowOff>
    </xdr:from>
    <xdr:to>
      <xdr:col>9</xdr:col>
      <xdr:colOff>428625</xdr:colOff>
      <xdr:row>7</xdr:row>
      <xdr:rowOff>323850</xdr:rowOff>
    </xdr:to>
    <xdr:pic>
      <xdr:nvPicPr>
        <xdr:cNvPr id="23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72025" y="2143125"/>
          <a:ext cx="4000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38100</xdr:colOff>
      <xdr:row>19</xdr:row>
      <xdr:rowOff>28575</xdr:rowOff>
    </xdr:from>
    <xdr:to>
      <xdr:col>9</xdr:col>
      <xdr:colOff>447675</xdr:colOff>
      <xdr:row>19</xdr:row>
      <xdr:rowOff>295275</xdr:rowOff>
    </xdr:to>
    <xdr:pic>
      <xdr:nvPicPr>
        <xdr:cNvPr id="24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81550" y="6267450"/>
          <a:ext cx="4000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47625</xdr:colOff>
      <xdr:row>17</xdr:row>
      <xdr:rowOff>47625</xdr:rowOff>
    </xdr:from>
    <xdr:to>
      <xdr:col>4</xdr:col>
      <xdr:colOff>409575</xdr:colOff>
      <xdr:row>17</xdr:row>
      <xdr:rowOff>295275</xdr:rowOff>
    </xdr:to>
    <xdr:pic>
      <xdr:nvPicPr>
        <xdr:cNvPr id="25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62200" y="5562600"/>
          <a:ext cx="3524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38100</xdr:colOff>
      <xdr:row>9</xdr:row>
      <xdr:rowOff>47625</xdr:rowOff>
    </xdr:from>
    <xdr:to>
      <xdr:col>9</xdr:col>
      <xdr:colOff>400050</xdr:colOff>
      <xdr:row>9</xdr:row>
      <xdr:rowOff>304800</xdr:rowOff>
    </xdr:to>
    <xdr:pic>
      <xdr:nvPicPr>
        <xdr:cNvPr id="26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81550" y="2819400"/>
          <a:ext cx="3619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85725</xdr:colOff>
      <xdr:row>28</xdr:row>
      <xdr:rowOff>38100</xdr:rowOff>
    </xdr:from>
    <xdr:to>
      <xdr:col>4</xdr:col>
      <xdr:colOff>409575</xdr:colOff>
      <xdr:row>28</xdr:row>
      <xdr:rowOff>295275</xdr:rowOff>
    </xdr:to>
    <xdr:pic>
      <xdr:nvPicPr>
        <xdr:cNvPr id="27" name="Picture 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00300" y="9363075"/>
          <a:ext cx="3238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66675</xdr:colOff>
      <xdr:row>8</xdr:row>
      <xdr:rowOff>19050</xdr:rowOff>
    </xdr:from>
    <xdr:to>
      <xdr:col>4</xdr:col>
      <xdr:colOff>390525</xdr:colOff>
      <xdr:row>8</xdr:row>
      <xdr:rowOff>285750</xdr:rowOff>
    </xdr:to>
    <xdr:pic>
      <xdr:nvPicPr>
        <xdr:cNvPr id="28" name="Picture 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0" y="2447925"/>
          <a:ext cx="3238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85725</xdr:colOff>
      <xdr:row>22</xdr:row>
      <xdr:rowOff>28575</xdr:rowOff>
    </xdr:from>
    <xdr:to>
      <xdr:col>4</xdr:col>
      <xdr:colOff>409575</xdr:colOff>
      <xdr:row>22</xdr:row>
      <xdr:rowOff>285750</xdr:rowOff>
    </xdr:to>
    <xdr:pic>
      <xdr:nvPicPr>
        <xdr:cNvPr id="29" name="Picture 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00300" y="7296150"/>
          <a:ext cx="3238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38100</xdr:colOff>
      <xdr:row>16</xdr:row>
      <xdr:rowOff>28575</xdr:rowOff>
    </xdr:from>
    <xdr:to>
      <xdr:col>9</xdr:col>
      <xdr:colOff>361950</xdr:colOff>
      <xdr:row>16</xdr:row>
      <xdr:rowOff>285750</xdr:rowOff>
    </xdr:to>
    <xdr:pic>
      <xdr:nvPicPr>
        <xdr:cNvPr id="30" name="Picture 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81550" y="5200650"/>
          <a:ext cx="3238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66675</xdr:colOff>
      <xdr:row>24</xdr:row>
      <xdr:rowOff>47625</xdr:rowOff>
    </xdr:from>
    <xdr:to>
      <xdr:col>9</xdr:col>
      <xdr:colOff>390525</xdr:colOff>
      <xdr:row>24</xdr:row>
      <xdr:rowOff>304800</xdr:rowOff>
    </xdr:to>
    <xdr:pic>
      <xdr:nvPicPr>
        <xdr:cNvPr id="31" name="Picture 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8001000"/>
          <a:ext cx="3238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57150</xdr:colOff>
      <xdr:row>20</xdr:row>
      <xdr:rowOff>57150</xdr:rowOff>
    </xdr:from>
    <xdr:to>
      <xdr:col>9</xdr:col>
      <xdr:colOff>381000</xdr:colOff>
      <xdr:row>20</xdr:row>
      <xdr:rowOff>314325</xdr:rowOff>
    </xdr:to>
    <xdr:pic>
      <xdr:nvPicPr>
        <xdr:cNvPr id="32" name="Picture 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00600" y="6638925"/>
          <a:ext cx="3238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12</xdr:row>
      <xdr:rowOff>19050</xdr:rowOff>
    </xdr:from>
    <xdr:to>
      <xdr:col>4</xdr:col>
      <xdr:colOff>438150</xdr:colOff>
      <xdr:row>12</xdr:row>
      <xdr:rowOff>295275</xdr:rowOff>
    </xdr:to>
    <xdr:pic>
      <xdr:nvPicPr>
        <xdr:cNvPr id="33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52675" y="3819525"/>
          <a:ext cx="4000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20</xdr:row>
      <xdr:rowOff>28575</xdr:rowOff>
    </xdr:from>
    <xdr:to>
      <xdr:col>4</xdr:col>
      <xdr:colOff>419100</xdr:colOff>
      <xdr:row>20</xdr:row>
      <xdr:rowOff>304800</xdr:rowOff>
    </xdr:to>
    <xdr:pic>
      <xdr:nvPicPr>
        <xdr:cNvPr id="34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6610350"/>
          <a:ext cx="4000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38100</xdr:colOff>
      <xdr:row>18</xdr:row>
      <xdr:rowOff>38100</xdr:rowOff>
    </xdr:from>
    <xdr:to>
      <xdr:col>9</xdr:col>
      <xdr:colOff>447675</xdr:colOff>
      <xdr:row>18</xdr:row>
      <xdr:rowOff>314325</xdr:rowOff>
    </xdr:to>
    <xdr:pic>
      <xdr:nvPicPr>
        <xdr:cNvPr id="35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81550" y="5934075"/>
          <a:ext cx="4000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47625</xdr:colOff>
      <xdr:row>14</xdr:row>
      <xdr:rowOff>19050</xdr:rowOff>
    </xdr:from>
    <xdr:to>
      <xdr:col>4</xdr:col>
      <xdr:colOff>409575</xdr:colOff>
      <xdr:row>14</xdr:row>
      <xdr:rowOff>276225</xdr:rowOff>
    </xdr:to>
    <xdr:pic>
      <xdr:nvPicPr>
        <xdr:cNvPr id="3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62200" y="4505325"/>
          <a:ext cx="3524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26</xdr:row>
      <xdr:rowOff>28575</xdr:rowOff>
    </xdr:from>
    <xdr:to>
      <xdr:col>4</xdr:col>
      <xdr:colOff>400050</xdr:colOff>
      <xdr:row>26</xdr:row>
      <xdr:rowOff>285750</xdr:rowOff>
    </xdr:to>
    <xdr:pic>
      <xdr:nvPicPr>
        <xdr:cNvPr id="3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52675" y="8667750"/>
          <a:ext cx="3524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47625</xdr:colOff>
      <xdr:row>16</xdr:row>
      <xdr:rowOff>57150</xdr:rowOff>
    </xdr:from>
    <xdr:to>
      <xdr:col>4</xdr:col>
      <xdr:colOff>409575</xdr:colOff>
      <xdr:row>16</xdr:row>
      <xdr:rowOff>323850</xdr:rowOff>
    </xdr:to>
    <xdr:pic>
      <xdr:nvPicPr>
        <xdr:cNvPr id="38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62200" y="5229225"/>
          <a:ext cx="3524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66675</xdr:colOff>
      <xdr:row>24</xdr:row>
      <xdr:rowOff>19050</xdr:rowOff>
    </xdr:from>
    <xdr:to>
      <xdr:col>4</xdr:col>
      <xdr:colOff>419100</xdr:colOff>
      <xdr:row>24</xdr:row>
      <xdr:rowOff>285750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0" y="7972425"/>
          <a:ext cx="3524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76200</xdr:colOff>
      <xdr:row>18</xdr:row>
      <xdr:rowOff>19050</xdr:rowOff>
    </xdr:from>
    <xdr:to>
      <xdr:col>4</xdr:col>
      <xdr:colOff>390525</xdr:colOff>
      <xdr:row>18</xdr:row>
      <xdr:rowOff>285750</xdr:rowOff>
    </xdr:to>
    <xdr:pic>
      <xdr:nvPicPr>
        <xdr:cNvPr id="40" name="Picture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90775" y="5915025"/>
          <a:ext cx="31432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57150</xdr:colOff>
      <xdr:row>28</xdr:row>
      <xdr:rowOff>38100</xdr:rowOff>
    </xdr:from>
    <xdr:to>
      <xdr:col>9</xdr:col>
      <xdr:colOff>371475</xdr:colOff>
      <xdr:row>28</xdr:row>
      <xdr:rowOff>304800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00600" y="9363075"/>
          <a:ext cx="31432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76200</xdr:colOff>
      <xdr:row>10</xdr:row>
      <xdr:rowOff>19050</xdr:rowOff>
    </xdr:from>
    <xdr:to>
      <xdr:col>4</xdr:col>
      <xdr:colOff>419100</xdr:colOff>
      <xdr:row>10</xdr:row>
      <xdr:rowOff>323850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90775" y="3133725"/>
          <a:ext cx="34290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19050</xdr:rowOff>
    </xdr:from>
    <xdr:to>
      <xdr:col>9</xdr:col>
      <xdr:colOff>409575</xdr:colOff>
      <xdr:row>22</xdr:row>
      <xdr:rowOff>323850</xdr:rowOff>
    </xdr:to>
    <xdr:pic>
      <xdr:nvPicPr>
        <xdr:cNvPr id="43" name="Picture 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00600" y="7286625"/>
          <a:ext cx="352425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57150</xdr:colOff>
      <xdr:row>12</xdr:row>
      <xdr:rowOff>19050</xdr:rowOff>
    </xdr:from>
    <xdr:to>
      <xdr:col>9</xdr:col>
      <xdr:colOff>381000</xdr:colOff>
      <xdr:row>12</xdr:row>
      <xdr:rowOff>285750</xdr:rowOff>
    </xdr:to>
    <xdr:pic>
      <xdr:nvPicPr>
        <xdr:cNvPr id="44" name="Picture 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00600" y="3819525"/>
          <a:ext cx="3238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47625</xdr:colOff>
      <xdr:row>14</xdr:row>
      <xdr:rowOff>47625</xdr:rowOff>
    </xdr:from>
    <xdr:to>
      <xdr:col>9</xdr:col>
      <xdr:colOff>371475</xdr:colOff>
      <xdr:row>14</xdr:row>
      <xdr:rowOff>304800</xdr:rowOff>
    </xdr:to>
    <xdr:pic>
      <xdr:nvPicPr>
        <xdr:cNvPr id="45" name="Picture 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91075" y="4533900"/>
          <a:ext cx="3238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38100</xdr:colOff>
      <xdr:row>8</xdr:row>
      <xdr:rowOff>38100</xdr:rowOff>
    </xdr:from>
    <xdr:to>
      <xdr:col>9</xdr:col>
      <xdr:colOff>361950</xdr:colOff>
      <xdr:row>8</xdr:row>
      <xdr:rowOff>295275</xdr:rowOff>
    </xdr:to>
    <xdr:pic>
      <xdr:nvPicPr>
        <xdr:cNvPr id="46" name="Picture 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81550" y="2466975"/>
          <a:ext cx="3238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47625</xdr:colOff>
      <xdr:row>26</xdr:row>
      <xdr:rowOff>28575</xdr:rowOff>
    </xdr:from>
    <xdr:to>
      <xdr:col>9</xdr:col>
      <xdr:colOff>371475</xdr:colOff>
      <xdr:row>26</xdr:row>
      <xdr:rowOff>285750</xdr:rowOff>
    </xdr:to>
    <xdr:pic>
      <xdr:nvPicPr>
        <xdr:cNvPr id="47" name="Picture 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91075" y="8667750"/>
          <a:ext cx="3238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10</xdr:row>
      <xdr:rowOff>38100</xdr:rowOff>
    </xdr:from>
    <xdr:to>
      <xdr:col>9</xdr:col>
      <xdr:colOff>400050</xdr:colOff>
      <xdr:row>10</xdr:row>
      <xdr:rowOff>295275</xdr:rowOff>
    </xdr:to>
    <xdr:pic>
      <xdr:nvPicPr>
        <xdr:cNvPr id="48" name="Picture 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19650" y="3152775"/>
          <a:ext cx="3238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18</xdr:row>
      <xdr:rowOff>47625</xdr:rowOff>
    </xdr:from>
    <xdr:to>
      <xdr:col>5</xdr:col>
      <xdr:colOff>476250</xdr:colOff>
      <xdr:row>18</xdr:row>
      <xdr:rowOff>323850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5905500"/>
          <a:ext cx="4000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66675</xdr:colOff>
      <xdr:row>15</xdr:row>
      <xdr:rowOff>57150</xdr:rowOff>
    </xdr:from>
    <xdr:to>
      <xdr:col>5</xdr:col>
      <xdr:colOff>428625</xdr:colOff>
      <xdr:row>15</xdr:row>
      <xdr:rowOff>304800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4886325"/>
          <a:ext cx="3524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95250</xdr:colOff>
      <xdr:row>12</xdr:row>
      <xdr:rowOff>57150</xdr:rowOff>
    </xdr:from>
    <xdr:to>
      <xdr:col>5</xdr:col>
      <xdr:colOff>419100</xdr:colOff>
      <xdr:row>12</xdr:row>
      <xdr:rowOff>323850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3857625"/>
          <a:ext cx="3238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85725</xdr:colOff>
      <xdr:row>7</xdr:row>
      <xdr:rowOff>47625</xdr:rowOff>
    </xdr:from>
    <xdr:to>
      <xdr:col>5</xdr:col>
      <xdr:colOff>438150</xdr:colOff>
      <xdr:row>7</xdr:row>
      <xdr:rowOff>304800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0" y="2133600"/>
          <a:ext cx="3524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581025</xdr:colOff>
      <xdr:row>1</xdr:row>
      <xdr:rowOff>66675</xdr:rowOff>
    </xdr:from>
    <xdr:to>
      <xdr:col>1</xdr:col>
      <xdr:colOff>285750</xdr:colOff>
      <xdr:row>2</xdr:row>
      <xdr:rowOff>76200</xdr:rowOff>
    </xdr:to>
    <xdr:pic>
      <xdr:nvPicPr>
        <xdr:cNvPr id="5" name="Obrázek 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" y="409575"/>
          <a:ext cx="4000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3</xdr:row>
      <xdr:rowOff>57150</xdr:rowOff>
    </xdr:from>
    <xdr:to>
      <xdr:col>10</xdr:col>
      <xdr:colOff>581025</xdr:colOff>
      <xdr:row>4</xdr:row>
      <xdr:rowOff>228600</xdr:rowOff>
    </xdr:to>
    <xdr:pic>
      <xdr:nvPicPr>
        <xdr:cNvPr id="6" name="obrázek 5" descr="ČGF 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00" y="885825"/>
          <a:ext cx="4857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2</xdr:row>
      <xdr:rowOff>133350</xdr:rowOff>
    </xdr:from>
    <xdr:to>
      <xdr:col>1</xdr:col>
      <xdr:colOff>361950</xdr:colOff>
      <xdr:row>4</xdr:row>
      <xdr:rowOff>142875</xdr:rowOff>
    </xdr:to>
    <xdr:pic>
      <xdr:nvPicPr>
        <xdr:cNvPr id="7" name="obrázek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" y="781050"/>
          <a:ext cx="4953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</xdr:row>
      <xdr:rowOff>133350</xdr:rowOff>
    </xdr:from>
    <xdr:to>
      <xdr:col>10</xdr:col>
      <xdr:colOff>657225</xdr:colOff>
      <xdr:row>2</xdr:row>
      <xdr:rowOff>152400</xdr:rowOff>
    </xdr:to>
    <xdr:pic>
      <xdr:nvPicPr>
        <xdr:cNvPr id="8" name="obrázek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86450" y="476250"/>
          <a:ext cx="3905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5</xdr:col>
      <xdr:colOff>76200</xdr:colOff>
      <xdr:row>13</xdr:row>
      <xdr:rowOff>19050</xdr:rowOff>
    </xdr:from>
    <xdr:to>
      <xdr:col>5</xdr:col>
      <xdr:colOff>419100</xdr:colOff>
      <xdr:row>13</xdr:row>
      <xdr:rowOff>314325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24225" y="4162425"/>
          <a:ext cx="3429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85725</xdr:colOff>
      <xdr:row>17</xdr:row>
      <xdr:rowOff>47625</xdr:rowOff>
    </xdr:from>
    <xdr:to>
      <xdr:col>5</xdr:col>
      <xdr:colOff>438150</xdr:colOff>
      <xdr:row>17</xdr:row>
      <xdr:rowOff>304800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5562600"/>
          <a:ext cx="3524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76200</xdr:colOff>
      <xdr:row>14</xdr:row>
      <xdr:rowOff>57150</xdr:rowOff>
    </xdr:from>
    <xdr:to>
      <xdr:col>5</xdr:col>
      <xdr:colOff>428625</xdr:colOff>
      <xdr:row>14</xdr:row>
      <xdr:rowOff>314325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4543425"/>
          <a:ext cx="3524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57150</xdr:colOff>
      <xdr:row>9</xdr:row>
      <xdr:rowOff>57150</xdr:rowOff>
    </xdr:from>
    <xdr:to>
      <xdr:col>5</xdr:col>
      <xdr:colOff>457200</xdr:colOff>
      <xdr:row>9</xdr:row>
      <xdr:rowOff>333375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2828925"/>
          <a:ext cx="4000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85725</xdr:colOff>
      <xdr:row>16</xdr:row>
      <xdr:rowOff>47625</xdr:rowOff>
    </xdr:from>
    <xdr:to>
      <xdr:col>5</xdr:col>
      <xdr:colOff>485775</xdr:colOff>
      <xdr:row>16</xdr:row>
      <xdr:rowOff>323850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5219700"/>
          <a:ext cx="4000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66675</xdr:colOff>
      <xdr:row>8</xdr:row>
      <xdr:rowOff>47625</xdr:rowOff>
    </xdr:from>
    <xdr:to>
      <xdr:col>5</xdr:col>
      <xdr:colOff>466725</xdr:colOff>
      <xdr:row>8</xdr:row>
      <xdr:rowOff>323850</xdr:rowOff>
    </xdr:to>
    <xdr:pic>
      <xdr:nvPicPr>
        <xdr:cNvPr id="1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476500"/>
          <a:ext cx="4000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66675</xdr:colOff>
      <xdr:row>11</xdr:row>
      <xdr:rowOff>57150</xdr:rowOff>
    </xdr:from>
    <xdr:to>
      <xdr:col>5</xdr:col>
      <xdr:colOff>466725</xdr:colOff>
      <xdr:row>11</xdr:row>
      <xdr:rowOff>333375</xdr:rowOff>
    </xdr:to>
    <xdr:pic>
      <xdr:nvPicPr>
        <xdr:cNvPr id="1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3514725"/>
          <a:ext cx="4000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85725</xdr:colOff>
      <xdr:row>10</xdr:row>
      <xdr:rowOff>57150</xdr:rowOff>
    </xdr:from>
    <xdr:to>
      <xdr:col>5</xdr:col>
      <xdr:colOff>409575</xdr:colOff>
      <xdr:row>10</xdr:row>
      <xdr:rowOff>314325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33750" y="3171825"/>
          <a:ext cx="3238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6</xdr:row>
      <xdr:rowOff>47625</xdr:rowOff>
    </xdr:from>
    <xdr:to>
      <xdr:col>5</xdr:col>
      <xdr:colOff>428625</xdr:colOff>
      <xdr:row>6</xdr:row>
      <xdr:rowOff>314325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90700"/>
          <a:ext cx="4000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85725</xdr:colOff>
      <xdr:row>8</xdr:row>
      <xdr:rowOff>57150</xdr:rowOff>
    </xdr:from>
    <xdr:to>
      <xdr:col>5</xdr:col>
      <xdr:colOff>438150</xdr:colOff>
      <xdr:row>8</xdr:row>
      <xdr:rowOff>314325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90925" y="2581275"/>
          <a:ext cx="3524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85725</xdr:colOff>
      <xdr:row>9</xdr:row>
      <xdr:rowOff>47625</xdr:rowOff>
    </xdr:from>
    <xdr:to>
      <xdr:col>5</xdr:col>
      <xdr:colOff>438150</xdr:colOff>
      <xdr:row>9</xdr:row>
      <xdr:rowOff>304800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90925" y="2962275"/>
          <a:ext cx="3524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85725</xdr:colOff>
      <xdr:row>7</xdr:row>
      <xdr:rowOff>19050</xdr:rowOff>
    </xdr:from>
    <xdr:to>
      <xdr:col>5</xdr:col>
      <xdr:colOff>419100</xdr:colOff>
      <xdr:row>7</xdr:row>
      <xdr:rowOff>323850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90925" y="2152650"/>
          <a:ext cx="333375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581025</xdr:colOff>
      <xdr:row>0</xdr:row>
      <xdr:rowOff>19050</xdr:rowOff>
    </xdr:from>
    <xdr:to>
      <xdr:col>1</xdr:col>
      <xdr:colOff>285750</xdr:colOff>
      <xdr:row>1</xdr:row>
      <xdr:rowOff>19050</xdr:rowOff>
    </xdr:to>
    <xdr:pic>
      <xdr:nvPicPr>
        <xdr:cNvPr id="5" name="Obrázek 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" y="19050"/>
          <a:ext cx="40005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2</xdr:row>
      <xdr:rowOff>28575</xdr:rowOff>
    </xdr:from>
    <xdr:to>
      <xdr:col>11</xdr:col>
      <xdr:colOff>28575</xdr:colOff>
      <xdr:row>3</xdr:row>
      <xdr:rowOff>171450</xdr:rowOff>
    </xdr:to>
    <xdr:pic>
      <xdr:nvPicPr>
        <xdr:cNvPr id="6" name="obrázek 5" descr="ČGF 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34100" y="514350"/>
          <a:ext cx="466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1</xdr:row>
      <xdr:rowOff>133350</xdr:rowOff>
    </xdr:from>
    <xdr:to>
      <xdr:col>1</xdr:col>
      <xdr:colOff>361950</xdr:colOff>
      <xdr:row>3</xdr:row>
      <xdr:rowOff>142875</xdr:rowOff>
    </xdr:to>
    <xdr:pic>
      <xdr:nvPicPr>
        <xdr:cNvPr id="7" name="obrázek 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975" y="438150"/>
          <a:ext cx="4953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0</xdr:row>
      <xdr:rowOff>104775</xdr:rowOff>
    </xdr:from>
    <xdr:to>
      <xdr:col>11</xdr:col>
      <xdr:colOff>9525</xdr:colOff>
      <xdr:row>1</xdr:row>
      <xdr:rowOff>133350</xdr:rowOff>
    </xdr:to>
    <xdr:pic>
      <xdr:nvPicPr>
        <xdr:cNvPr id="8" name="obrázek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62675" y="104775"/>
          <a:ext cx="4191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5</xdr:col>
      <xdr:colOff>85725</xdr:colOff>
      <xdr:row>10</xdr:row>
      <xdr:rowOff>66675</xdr:rowOff>
    </xdr:from>
    <xdr:to>
      <xdr:col>5</xdr:col>
      <xdr:colOff>485775</xdr:colOff>
      <xdr:row>10</xdr:row>
      <xdr:rowOff>333375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371850"/>
          <a:ext cx="4000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38100</xdr:colOff>
      <xdr:row>12</xdr:row>
      <xdr:rowOff>47625</xdr:rowOff>
    </xdr:from>
    <xdr:to>
      <xdr:col>5</xdr:col>
      <xdr:colOff>438150</xdr:colOff>
      <xdr:row>12</xdr:row>
      <xdr:rowOff>323850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4133850"/>
          <a:ext cx="4000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76200</xdr:colOff>
      <xdr:row>11</xdr:row>
      <xdr:rowOff>28575</xdr:rowOff>
    </xdr:from>
    <xdr:to>
      <xdr:col>5</xdr:col>
      <xdr:colOff>476250</xdr:colOff>
      <xdr:row>11</xdr:row>
      <xdr:rowOff>304800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3724275"/>
          <a:ext cx="4000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47625</xdr:colOff>
      <xdr:row>13</xdr:row>
      <xdr:rowOff>19050</xdr:rowOff>
    </xdr:from>
    <xdr:to>
      <xdr:col>5</xdr:col>
      <xdr:colOff>447675</xdr:colOff>
      <xdr:row>13</xdr:row>
      <xdr:rowOff>295275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4495800"/>
          <a:ext cx="4000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9"/>
  <sheetViews>
    <sheetView zoomScalePageLayoutView="0" workbookViewId="0" topLeftCell="A4">
      <selection activeCell="B6" sqref="B6"/>
    </sheetView>
  </sheetViews>
  <sheetFormatPr defaultColWidth="9.00390625" defaultRowHeight="12.75"/>
  <cols>
    <col min="1" max="1" width="6.375" style="0" customWidth="1"/>
    <col min="2" max="2" width="5.50390625" style="0" customWidth="1"/>
    <col min="3" max="3" width="18.00390625" style="1" customWidth="1"/>
    <col min="4" max="4" width="10.50390625" style="2" customWidth="1"/>
    <col min="5" max="5" width="19.00390625" style="1" customWidth="1"/>
    <col min="6" max="6" width="13.875" style="2" customWidth="1"/>
    <col min="7" max="7" width="10.50390625" style="2" customWidth="1"/>
    <col min="8" max="8" width="7.625" style="0" customWidth="1"/>
    <col min="9" max="9" width="0" style="0" hidden="1" customWidth="1"/>
    <col min="10" max="10" width="3.50390625" style="0" customWidth="1"/>
    <col min="11" max="11" width="23.00390625" style="0" customWidth="1"/>
    <col min="14" max="14" width="19.875" style="0" customWidth="1"/>
  </cols>
  <sheetData>
    <row r="5" spans="2:10" ht="28.5" customHeight="1">
      <c r="B5" s="77" t="s">
        <v>113</v>
      </c>
      <c r="C5" s="77"/>
      <c r="D5" s="77"/>
      <c r="E5" s="77"/>
      <c r="F5" s="77"/>
      <c r="G5" s="77"/>
      <c r="H5" s="77"/>
      <c r="I5" s="77"/>
      <c r="J5" s="3"/>
    </row>
    <row r="6" ht="18" customHeight="1"/>
    <row r="7" spans="4:10" ht="15">
      <c r="D7" s="4"/>
      <c r="E7" s="78"/>
      <c r="F7" s="78"/>
      <c r="G7" s="5"/>
      <c r="J7" s="3"/>
    </row>
    <row r="8" spans="4:10" ht="15">
      <c r="D8" s="4"/>
      <c r="J8" s="3"/>
    </row>
    <row r="9" spans="5:10" ht="18.75" customHeight="1">
      <c r="E9" s="71" t="s">
        <v>0</v>
      </c>
      <c r="F9" s="71"/>
      <c r="J9" s="3"/>
    </row>
    <row r="10" spans="5:10" ht="15">
      <c r="E10" s="70" t="s">
        <v>1</v>
      </c>
      <c r="F10" s="70"/>
      <c r="J10" s="3"/>
    </row>
    <row r="13" spans="2:10" ht="13.5" customHeight="1">
      <c r="B13" s="6" t="s">
        <v>2</v>
      </c>
      <c r="I13" s="6"/>
      <c r="J13" s="6"/>
    </row>
    <row r="14" spans="2:10" s="7" customFormat="1" ht="20.25" customHeight="1">
      <c r="B14" s="8" t="s">
        <v>3</v>
      </c>
      <c r="C14" s="75" t="s">
        <v>62</v>
      </c>
      <c r="D14" s="73" t="s">
        <v>63</v>
      </c>
      <c r="E14" s="75" t="s">
        <v>64</v>
      </c>
      <c r="F14" s="73" t="s">
        <v>65</v>
      </c>
      <c r="G14" s="117" t="s">
        <v>75</v>
      </c>
      <c r="I14" s="9"/>
      <c r="J14" s="9"/>
    </row>
    <row r="15" spans="2:9" s="7" customFormat="1" ht="20.25" customHeight="1">
      <c r="B15" s="8" t="s">
        <v>4</v>
      </c>
      <c r="C15" s="75" t="s">
        <v>38</v>
      </c>
      <c r="D15" s="73" t="s">
        <v>39</v>
      </c>
      <c r="E15" s="75" t="s">
        <v>40</v>
      </c>
      <c r="F15" s="73" t="s">
        <v>41</v>
      </c>
      <c r="G15" s="117" t="s">
        <v>36</v>
      </c>
      <c r="I15" s="9"/>
    </row>
    <row r="16" spans="2:8" s="7" customFormat="1" ht="20.25" customHeight="1">
      <c r="B16" s="8" t="s">
        <v>7</v>
      </c>
      <c r="C16" s="75" t="s">
        <v>59</v>
      </c>
      <c r="D16" s="73" t="s">
        <v>60</v>
      </c>
      <c r="E16" s="75" t="s">
        <v>61</v>
      </c>
      <c r="F16" s="73" t="s">
        <v>5</v>
      </c>
      <c r="G16" s="118" t="s">
        <v>10</v>
      </c>
      <c r="H16"/>
    </row>
    <row r="17" spans="2:9" ht="20.25" customHeight="1">
      <c r="B17" s="8" t="s">
        <v>8</v>
      </c>
      <c r="C17" s="75" t="s">
        <v>56</v>
      </c>
      <c r="D17" s="73" t="s">
        <v>57</v>
      </c>
      <c r="E17" s="75" t="s">
        <v>30</v>
      </c>
      <c r="F17" s="73" t="s">
        <v>31</v>
      </c>
      <c r="G17" s="117" t="s">
        <v>58</v>
      </c>
      <c r="I17" s="10"/>
    </row>
    <row r="18" spans="2:8" ht="20.25" customHeight="1">
      <c r="B18" s="11" t="s">
        <v>11</v>
      </c>
      <c r="C18" s="75" t="s">
        <v>51</v>
      </c>
      <c r="D18" s="73" t="s">
        <v>52</v>
      </c>
      <c r="E18" s="75" t="s">
        <v>54</v>
      </c>
      <c r="F18" s="73" t="s">
        <v>55</v>
      </c>
      <c r="G18" s="117" t="s">
        <v>53</v>
      </c>
      <c r="H18" s="7"/>
    </row>
    <row r="19" spans="2:10" ht="20.25" customHeight="1">
      <c r="B19" s="11" t="s">
        <v>13</v>
      </c>
      <c r="C19" s="75" t="s">
        <v>44</v>
      </c>
      <c r="D19" s="73" t="s">
        <v>14</v>
      </c>
      <c r="E19" s="75" t="s">
        <v>45</v>
      </c>
      <c r="F19" s="73" t="s">
        <v>46</v>
      </c>
      <c r="G19" s="118" t="s">
        <v>15</v>
      </c>
      <c r="J19" s="7"/>
    </row>
    <row r="20" spans="2:7" ht="20.25" customHeight="1">
      <c r="B20" s="11" t="s">
        <v>16</v>
      </c>
      <c r="C20" s="75" t="s">
        <v>47</v>
      </c>
      <c r="D20" s="73" t="s">
        <v>48</v>
      </c>
      <c r="E20" s="75" t="s">
        <v>49</v>
      </c>
      <c r="F20" s="73" t="s">
        <v>50</v>
      </c>
      <c r="G20" s="117" t="s">
        <v>27</v>
      </c>
    </row>
    <row r="21" spans="2:7" ht="20.25" customHeight="1">
      <c r="B21" s="11" t="s">
        <v>17</v>
      </c>
      <c r="C21" s="75" t="s">
        <v>12</v>
      </c>
      <c r="D21" s="73" t="s">
        <v>9</v>
      </c>
      <c r="E21" s="76" t="s">
        <v>66</v>
      </c>
      <c r="F21" s="74" t="s">
        <v>5</v>
      </c>
      <c r="G21" s="118" t="s">
        <v>76</v>
      </c>
    </row>
    <row r="22" spans="2:7" ht="20.25" customHeight="1">
      <c r="B22" s="11" t="s">
        <v>18</v>
      </c>
      <c r="C22" s="75" t="s">
        <v>42</v>
      </c>
      <c r="D22" s="73" t="s">
        <v>43</v>
      </c>
      <c r="E22" s="75" t="s">
        <v>32</v>
      </c>
      <c r="F22" s="73" t="s">
        <v>33</v>
      </c>
      <c r="G22" s="117" t="s">
        <v>36</v>
      </c>
    </row>
    <row r="23" spans="2:7" ht="20.25" customHeight="1">
      <c r="B23" s="11" t="s">
        <v>19</v>
      </c>
      <c r="C23" s="75" t="s">
        <v>67</v>
      </c>
      <c r="D23" s="73" t="s">
        <v>68</v>
      </c>
      <c r="E23" s="75" t="s">
        <v>69</v>
      </c>
      <c r="F23" s="73" t="s">
        <v>70</v>
      </c>
      <c r="G23" s="117" t="s">
        <v>10</v>
      </c>
    </row>
    <row r="24" spans="2:7" ht="18" customHeight="1">
      <c r="B24" s="11" t="s">
        <v>79</v>
      </c>
      <c r="C24" s="75" t="s">
        <v>71</v>
      </c>
      <c r="D24" s="73" t="s">
        <v>72</v>
      </c>
      <c r="E24" s="76" t="s">
        <v>73</v>
      </c>
      <c r="F24" s="74" t="s">
        <v>74</v>
      </c>
      <c r="G24" s="117" t="s">
        <v>10</v>
      </c>
    </row>
    <row r="27" ht="15">
      <c r="A27" t="s">
        <v>103</v>
      </c>
    </row>
    <row r="28" ht="15">
      <c r="A28" t="s">
        <v>104</v>
      </c>
    </row>
    <row r="29" ht="15" customHeight="1">
      <c r="A29" t="s">
        <v>105</v>
      </c>
    </row>
    <row r="30" ht="12.75" customHeight="1"/>
  </sheetData>
  <sheetProtection selectLockedCells="1" selectUnlockedCells="1"/>
  <mergeCells count="2">
    <mergeCell ref="B5:I5"/>
    <mergeCell ref="E7:F7"/>
  </mergeCells>
  <printOptions/>
  <pageMargins left="0.39375" right="0.39375" top="0.9840277777777777" bottom="0.9840277777777777" header="0.5118055555555555" footer="0.511805555555555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2"/>
  <sheetViews>
    <sheetView zoomScale="115" zoomScaleNormal="115" zoomScalePageLayoutView="0" workbookViewId="0" topLeftCell="A1">
      <selection activeCell="A3" sqref="A3:P3"/>
    </sheetView>
  </sheetViews>
  <sheetFormatPr defaultColWidth="9.125" defaultRowHeight="27" customHeight="1"/>
  <cols>
    <col min="1" max="1" width="2.875" style="7" customWidth="1"/>
    <col min="2" max="2" width="12.50390625" style="7" customWidth="1"/>
    <col min="3" max="3" width="10.50390625" style="5" customWidth="1"/>
    <col min="4" max="4" width="4.50390625" style="5" customWidth="1"/>
    <col min="5" max="5" width="7.00390625" style="7" customWidth="1"/>
    <col min="6" max="6" width="7.125" style="7" customWidth="1"/>
    <col min="7" max="7" width="5.875" style="12" customWidth="1"/>
    <col min="8" max="8" width="4.375" style="12" customWidth="1"/>
    <col min="9" max="9" width="7.50390625" style="12" customWidth="1"/>
    <col min="10" max="10" width="6.375" style="13" customWidth="1"/>
    <col min="11" max="11" width="6.625" style="12" customWidth="1"/>
    <col min="12" max="12" width="5.50390625" style="12" customWidth="1"/>
    <col min="13" max="13" width="4.00390625" style="12" customWidth="1"/>
    <col min="14" max="14" width="6.50390625" style="12" customWidth="1"/>
    <col min="15" max="15" width="8.50390625" style="13" customWidth="1"/>
    <col min="16" max="16" width="7.125" style="14" customWidth="1"/>
    <col min="17" max="16384" width="9.125" style="7" customWidth="1"/>
  </cols>
  <sheetData>
    <row r="2" spans="1:16" ht="24" customHeight="1">
      <c r="A2" s="79" t="s">
        <v>114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4.2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6" ht="18" customHeight="1">
      <c r="A4" s="81" t="s">
        <v>20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ht="27" customHeight="1" thickBo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</row>
    <row r="6" spans="1:16" ht="27" customHeight="1">
      <c r="A6" s="15"/>
      <c r="B6" s="16"/>
      <c r="C6" s="17"/>
      <c r="D6" s="15"/>
      <c r="E6" s="18"/>
      <c r="F6" s="19"/>
      <c r="G6" s="19"/>
      <c r="H6" s="19"/>
      <c r="I6" s="20"/>
      <c r="J6" s="21"/>
      <c r="K6" s="19"/>
      <c r="L6" s="19"/>
      <c r="M6" s="19"/>
      <c r="N6" s="20"/>
      <c r="O6" s="66" t="s">
        <v>21</v>
      </c>
      <c r="P6" s="7"/>
    </row>
    <row r="7" spans="1:16" ht="27" customHeight="1" thickBot="1">
      <c r="A7" s="112" t="s">
        <v>2</v>
      </c>
      <c r="B7" s="23" t="s">
        <v>22</v>
      </c>
      <c r="C7" s="23"/>
      <c r="D7" s="22" t="s">
        <v>23</v>
      </c>
      <c r="E7" s="24"/>
      <c r="F7" s="25" t="s">
        <v>24</v>
      </c>
      <c r="G7" s="25" t="s">
        <v>25</v>
      </c>
      <c r="H7" s="26"/>
      <c r="I7" s="27" t="s">
        <v>26</v>
      </c>
      <c r="J7" s="28"/>
      <c r="K7" s="29" t="s">
        <v>24</v>
      </c>
      <c r="L7" s="29" t="s">
        <v>25</v>
      </c>
      <c r="M7" s="30"/>
      <c r="N7" s="31" t="s">
        <v>26</v>
      </c>
      <c r="O7" s="32"/>
      <c r="P7" s="7"/>
    </row>
    <row r="8" spans="1:16" ht="27" customHeight="1" thickBot="1">
      <c r="A8" s="113" t="s">
        <v>3</v>
      </c>
      <c r="B8" s="86" t="s">
        <v>44</v>
      </c>
      <c r="C8" s="87" t="s">
        <v>14</v>
      </c>
      <c r="D8" s="91" t="s">
        <v>15</v>
      </c>
      <c r="E8" s="33"/>
      <c r="F8" s="34">
        <v>5.6</v>
      </c>
      <c r="G8" s="34">
        <v>7.4</v>
      </c>
      <c r="H8" s="34"/>
      <c r="I8" s="35">
        <f>F8+G8-H8</f>
        <v>13</v>
      </c>
      <c r="J8" s="36"/>
      <c r="K8" s="37" t="s">
        <v>84</v>
      </c>
      <c r="L8" s="37" t="s">
        <v>90</v>
      </c>
      <c r="M8" s="37"/>
      <c r="N8" s="35">
        <v>13.625</v>
      </c>
      <c r="O8" s="38"/>
      <c r="P8" s="39"/>
    </row>
    <row r="9" spans="1:16" ht="27" customHeight="1" thickBot="1">
      <c r="A9" s="114"/>
      <c r="B9" s="84" t="s">
        <v>45</v>
      </c>
      <c r="C9" s="85" t="s">
        <v>46</v>
      </c>
      <c r="D9" s="88" t="s">
        <v>15</v>
      </c>
      <c r="E9" s="40"/>
      <c r="F9" s="50">
        <v>5.3</v>
      </c>
      <c r="G9" s="50">
        <v>8.6</v>
      </c>
      <c r="H9" s="50"/>
      <c r="I9" s="42">
        <f>F9+G9-H9</f>
        <v>13.899999999999999</v>
      </c>
      <c r="J9" s="43"/>
      <c r="K9" s="51">
        <v>4.3</v>
      </c>
      <c r="L9" s="51">
        <v>8.55</v>
      </c>
      <c r="M9" s="51"/>
      <c r="N9" s="45">
        <f>K9+L9-M9</f>
        <v>12.850000000000001</v>
      </c>
      <c r="O9" s="46">
        <f>I8+I9+N8+N9</f>
        <v>53.375</v>
      </c>
      <c r="P9" s="39"/>
    </row>
    <row r="10" spans="1:16" ht="27" customHeight="1" thickBot="1">
      <c r="A10" s="114" t="s">
        <v>4</v>
      </c>
      <c r="B10" s="86" t="s">
        <v>62</v>
      </c>
      <c r="C10" s="87" t="s">
        <v>63</v>
      </c>
      <c r="D10" s="90" t="s">
        <v>34</v>
      </c>
      <c r="E10" s="65"/>
      <c r="F10" s="34">
        <v>4.4</v>
      </c>
      <c r="G10" s="34">
        <v>8.3</v>
      </c>
      <c r="H10" s="34"/>
      <c r="I10" s="35">
        <f>F10+G10-H10</f>
        <v>12.700000000000001</v>
      </c>
      <c r="J10" s="48"/>
      <c r="K10" s="47">
        <v>4.2</v>
      </c>
      <c r="L10" s="47">
        <v>7.75</v>
      </c>
      <c r="M10" s="47"/>
      <c r="N10" s="49">
        <f>K10+L10-M10</f>
        <v>11.95</v>
      </c>
      <c r="O10" s="38"/>
      <c r="P10" s="39"/>
    </row>
    <row r="11" spans="1:16" ht="27" customHeight="1" thickBot="1">
      <c r="A11" s="114"/>
      <c r="B11" s="84" t="s">
        <v>64</v>
      </c>
      <c r="C11" s="85" t="s">
        <v>77</v>
      </c>
      <c r="D11" s="89" t="s">
        <v>78</v>
      </c>
      <c r="E11" s="64"/>
      <c r="F11" s="41">
        <v>5.9</v>
      </c>
      <c r="G11" s="41">
        <v>8.2</v>
      </c>
      <c r="H11" s="41"/>
      <c r="I11" s="42">
        <f>F11+G11-H11</f>
        <v>14.1</v>
      </c>
      <c r="J11" s="43"/>
      <c r="K11" s="41">
        <v>5.1</v>
      </c>
      <c r="L11" s="41">
        <v>8.65</v>
      </c>
      <c r="M11" s="41"/>
      <c r="N11" s="45">
        <f>K11+L11-M11</f>
        <v>13.75</v>
      </c>
      <c r="O11" s="46">
        <f>I10+I11+N10+N11</f>
        <v>52.5</v>
      </c>
      <c r="P11" s="39"/>
    </row>
    <row r="12" spans="1:16" ht="27" customHeight="1" thickBot="1">
      <c r="A12" s="114" t="s">
        <v>7</v>
      </c>
      <c r="B12" s="86" t="s">
        <v>59</v>
      </c>
      <c r="C12" s="87" t="s">
        <v>60</v>
      </c>
      <c r="D12" s="90" t="s">
        <v>10</v>
      </c>
      <c r="E12" s="33"/>
      <c r="F12" s="68">
        <v>4.7</v>
      </c>
      <c r="G12" s="68">
        <v>7.95</v>
      </c>
      <c r="H12" s="68"/>
      <c r="I12" s="35">
        <f>F12+G12-H12</f>
        <v>12.65</v>
      </c>
      <c r="J12" s="48"/>
      <c r="K12" s="68" t="s">
        <v>88</v>
      </c>
      <c r="L12" s="68" t="s">
        <v>89</v>
      </c>
      <c r="M12" s="68"/>
      <c r="N12" s="69">
        <v>13.525</v>
      </c>
      <c r="O12" s="38"/>
      <c r="P12" s="39"/>
    </row>
    <row r="13" spans="1:16" ht="27" customHeight="1" thickBot="1">
      <c r="A13" s="114"/>
      <c r="B13" s="84" t="s">
        <v>61</v>
      </c>
      <c r="C13" s="85" t="s">
        <v>5</v>
      </c>
      <c r="D13" s="89" t="s">
        <v>10</v>
      </c>
      <c r="E13" s="40"/>
      <c r="F13" s="50" t="s">
        <v>80</v>
      </c>
      <c r="G13" s="50" t="s">
        <v>81</v>
      </c>
      <c r="H13" s="50"/>
      <c r="I13" s="42">
        <v>13.65</v>
      </c>
      <c r="J13" s="43"/>
      <c r="K13" s="50">
        <v>4.4</v>
      </c>
      <c r="L13" s="50">
        <v>8.05</v>
      </c>
      <c r="M13" s="50"/>
      <c r="N13" s="42">
        <f>K13+L13-M13</f>
        <v>12.450000000000001</v>
      </c>
      <c r="O13" s="46">
        <f>I12+I13+N12+N13</f>
        <v>52.275000000000006</v>
      </c>
      <c r="P13" s="39"/>
    </row>
    <row r="14" spans="1:17" ht="27" customHeight="1" thickBot="1">
      <c r="A14" s="114" t="s">
        <v>8</v>
      </c>
      <c r="B14" s="86" t="s">
        <v>38</v>
      </c>
      <c r="C14" s="87" t="s">
        <v>39</v>
      </c>
      <c r="D14" s="90" t="s">
        <v>34</v>
      </c>
      <c r="E14" s="65"/>
      <c r="F14" s="47" t="s">
        <v>82</v>
      </c>
      <c r="G14" s="47" t="s">
        <v>83</v>
      </c>
      <c r="H14" s="47"/>
      <c r="I14" s="35">
        <v>13.35</v>
      </c>
      <c r="J14" s="48"/>
      <c r="K14" s="72">
        <v>4.3</v>
      </c>
      <c r="L14" s="72">
        <v>8.25</v>
      </c>
      <c r="M14" s="72"/>
      <c r="N14" s="69">
        <f>K14+L14-M14</f>
        <v>12.55</v>
      </c>
      <c r="O14" s="38"/>
      <c r="P14" s="39"/>
      <c r="Q14" s="39"/>
    </row>
    <row r="15" spans="1:17" ht="27" customHeight="1" thickBot="1">
      <c r="A15" s="114"/>
      <c r="B15" s="84" t="s">
        <v>40</v>
      </c>
      <c r="C15" s="85" t="s">
        <v>41</v>
      </c>
      <c r="D15" s="89" t="s">
        <v>35</v>
      </c>
      <c r="E15" s="64"/>
      <c r="F15" s="50">
        <v>5.7</v>
      </c>
      <c r="G15" s="50">
        <v>7.9</v>
      </c>
      <c r="H15" s="51">
        <v>0.1</v>
      </c>
      <c r="I15" s="42">
        <f>F15+G15-H15</f>
        <v>13.500000000000002</v>
      </c>
      <c r="J15" s="43"/>
      <c r="K15" s="50">
        <v>4.4</v>
      </c>
      <c r="L15" s="50">
        <v>8.4</v>
      </c>
      <c r="M15" s="50"/>
      <c r="N15" s="42">
        <f>K15+L15-M15</f>
        <v>12.8</v>
      </c>
      <c r="O15" s="46">
        <f>I14+I15+N14+N15</f>
        <v>52.2</v>
      </c>
      <c r="P15" s="39"/>
      <c r="Q15" s="39"/>
    </row>
    <row r="16" spans="1:19" ht="27" customHeight="1" thickBot="1">
      <c r="A16" s="114" t="s">
        <v>11</v>
      </c>
      <c r="B16" s="86" t="s">
        <v>51</v>
      </c>
      <c r="C16" s="87" t="s">
        <v>52</v>
      </c>
      <c r="D16" s="90" t="s">
        <v>53</v>
      </c>
      <c r="E16" s="65"/>
      <c r="F16" s="47" t="s">
        <v>84</v>
      </c>
      <c r="G16" s="47" t="s">
        <v>85</v>
      </c>
      <c r="H16" s="47"/>
      <c r="I16" s="35">
        <v>12.875</v>
      </c>
      <c r="J16" s="48"/>
      <c r="K16" s="34">
        <v>4.2</v>
      </c>
      <c r="L16" s="34">
        <v>7.25</v>
      </c>
      <c r="M16" s="34"/>
      <c r="N16" s="49">
        <f>K16+L16-M16</f>
        <v>11.45</v>
      </c>
      <c r="O16" s="38"/>
      <c r="P16" s="39"/>
      <c r="Q16" s="39"/>
      <c r="R16"/>
      <c r="S16"/>
    </row>
    <row r="17" spans="1:17" ht="27" customHeight="1" thickBot="1">
      <c r="A17" s="114"/>
      <c r="B17" s="84" t="s">
        <v>54</v>
      </c>
      <c r="C17" s="85" t="s">
        <v>55</v>
      </c>
      <c r="D17" s="89" t="s">
        <v>53</v>
      </c>
      <c r="E17" s="64"/>
      <c r="F17" s="41">
        <v>5.6</v>
      </c>
      <c r="G17" s="41">
        <v>7.1</v>
      </c>
      <c r="H17" s="41"/>
      <c r="I17" s="42">
        <f>F17+G17-H17</f>
        <v>12.7</v>
      </c>
      <c r="J17" s="43"/>
      <c r="K17" s="41">
        <v>4.4</v>
      </c>
      <c r="L17" s="41">
        <v>8.45</v>
      </c>
      <c r="M17" s="41"/>
      <c r="N17" s="45">
        <f>K17+L17-M17</f>
        <v>12.85</v>
      </c>
      <c r="O17" s="46">
        <f>I16+I17+N16+N17</f>
        <v>49.875</v>
      </c>
      <c r="P17" s="39"/>
      <c r="Q17" s="39"/>
    </row>
    <row r="18" spans="1:17" ht="30" customHeight="1" thickBot="1">
      <c r="A18" s="114" t="s">
        <v>13</v>
      </c>
      <c r="B18" s="86" t="s">
        <v>56</v>
      </c>
      <c r="C18" s="87" t="s">
        <v>57</v>
      </c>
      <c r="D18" s="90" t="s">
        <v>58</v>
      </c>
      <c r="E18" s="33"/>
      <c r="F18" s="68">
        <v>4.4</v>
      </c>
      <c r="G18" s="68">
        <v>7.95</v>
      </c>
      <c r="H18" s="68"/>
      <c r="I18" s="69">
        <f>F18+G18-H18</f>
        <v>12.350000000000001</v>
      </c>
      <c r="J18" s="48"/>
      <c r="K18" s="34">
        <v>4.7</v>
      </c>
      <c r="L18" s="34">
        <v>7.9</v>
      </c>
      <c r="M18" s="34"/>
      <c r="N18" s="49">
        <f>K18+L18-M18</f>
        <v>12.600000000000001</v>
      </c>
      <c r="O18" s="38"/>
      <c r="P18" s="39"/>
      <c r="Q18" s="39"/>
    </row>
    <row r="19" spans="1:19" ht="27" customHeight="1" thickBot="1">
      <c r="A19" s="114"/>
      <c r="B19" s="84" t="s">
        <v>30</v>
      </c>
      <c r="C19" s="85" t="s">
        <v>31</v>
      </c>
      <c r="D19" s="89" t="s">
        <v>58</v>
      </c>
      <c r="E19" s="40"/>
      <c r="F19" s="44">
        <v>4.6</v>
      </c>
      <c r="G19" s="44">
        <v>6.6</v>
      </c>
      <c r="H19" s="44"/>
      <c r="I19" s="67">
        <f>F19+G19-H19</f>
        <v>11.2</v>
      </c>
      <c r="J19" s="43"/>
      <c r="K19" s="50" t="s">
        <v>80</v>
      </c>
      <c r="L19" s="50" t="s">
        <v>91</v>
      </c>
      <c r="M19" s="41"/>
      <c r="N19" s="45">
        <v>13.275</v>
      </c>
      <c r="O19" s="46">
        <f>I18+I19+N18+N19</f>
        <v>49.425000000000004</v>
      </c>
      <c r="P19" s="39"/>
      <c r="Q19" s="39"/>
      <c r="R19"/>
      <c r="S19"/>
    </row>
    <row r="20" spans="1:17" s="5" customFormat="1" ht="27" customHeight="1" thickBot="1">
      <c r="A20" s="114" t="s">
        <v>16</v>
      </c>
      <c r="B20" s="86" t="s">
        <v>47</v>
      </c>
      <c r="C20" s="87" t="s">
        <v>48</v>
      </c>
      <c r="D20" s="90" t="s">
        <v>27</v>
      </c>
      <c r="E20" s="33"/>
      <c r="F20" s="72">
        <v>4.2</v>
      </c>
      <c r="G20" s="72">
        <v>7.35</v>
      </c>
      <c r="H20" s="72"/>
      <c r="I20" s="69">
        <f>F20+G20-H20</f>
        <v>11.55</v>
      </c>
      <c r="J20" s="48"/>
      <c r="K20" s="47" t="s">
        <v>92</v>
      </c>
      <c r="L20" s="47" t="s">
        <v>93</v>
      </c>
      <c r="M20" s="47"/>
      <c r="N20" s="49">
        <v>12.425</v>
      </c>
      <c r="O20" s="38"/>
      <c r="P20" s="39"/>
      <c r="Q20" s="39"/>
    </row>
    <row r="21" spans="1:17" ht="27" customHeight="1" thickBot="1">
      <c r="A21" s="114"/>
      <c r="B21" s="84" t="s">
        <v>49</v>
      </c>
      <c r="C21" s="85" t="s">
        <v>50</v>
      </c>
      <c r="D21" s="89" t="s">
        <v>27</v>
      </c>
      <c r="E21" s="40"/>
      <c r="F21" s="51" t="s">
        <v>86</v>
      </c>
      <c r="G21" s="51" t="s">
        <v>87</v>
      </c>
      <c r="H21" s="44"/>
      <c r="I21" s="67">
        <v>12.425</v>
      </c>
      <c r="J21" s="43"/>
      <c r="K21" s="41">
        <v>3.9</v>
      </c>
      <c r="L21" s="41">
        <v>8.4</v>
      </c>
      <c r="M21" s="41"/>
      <c r="N21" s="45">
        <f>K21+L21-M21</f>
        <v>12.3</v>
      </c>
      <c r="O21" s="46">
        <f>I20+I21+N20+N21</f>
        <v>48.7</v>
      </c>
      <c r="P21" s="39"/>
      <c r="Q21" s="39"/>
    </row>
    <row r="22" spans="1:19" s="5" customFormat="1" ht="27" customHeight="1" thickBot="1">
      <c r="A22" s="114" t="s">
        <v>17</v>
      </c>
      <c r="B22" s="86" t="s">
        <v>12</v>
      </c>
      <c r="C22" s="87" t="s">
        <v>9</v>
      </c>
      <c r="D22" s="90" t="s">
        <v>10</v>
      </c>
      <c r="E22" s="65"/>
      <c r="F22" s="34">
        <v>4.8</v>
      </c>
      <c r="G22" s="34">
        <v>6.7</v>
      </c>
      <c r="H22" s="34"/>
      <c r="I22" s="35">
        <f>F22+G22-H22</f>
        <v>11.5</v>
      </c>
      <c r="J22" s="48"/>
      <c r="K22" s="47">
        <v>4.1</v>
      </c>
      <c r="L22" s="47">
        <v>8.15</v>
      </c>
      <c r="M22" s="47"/>
      <c r="N22" s="35">
        <f>K22+L22-M22</f>
        <v>12.25</v>
      </c>
      <c r="O22" s="38"/>
      <c r="P22" s="39"/>
      <c r="Q22" s="39"/>
      <c r="R22"/>
      <c r="S22"/>
    </row>
    <row r="23" spans="1:17" ht="27" customHeight="1" thickBot="1">
      <c r="A23" s="114"/>
      <c r="B23" s="82" t="s">
        <v>66</v>
      </c>
      <c r="C23" s="83" t="s">
        <v>5</v>
      </c>
      <c r="D23" s="88" t="s">
        <v>6</v>
      </c>
      <c r="E23" s="64"/>
      <c r="F23" s="41">
        <v>3.5</v>
      </c>
      <c r="G23" s="41">
        <v>8.7</v>
      </c>
      <c r="H23" s="41"/>
      <c r="I23" s="42">
        <f>F23+G23-H23</f>
        <v>12.2</v>
      </c>
      <c r="J23" s="43"/>
      <c r="K23" s="50">
        <v>5.2</v>
      </c>
      <c r="L23" s="50">
        <v>7.3</v>
      </c>
      <c r="M23" s="50"/>
      <c r="N23" s="42">
        <f>K23+L23-M23</f>
        <v>12.5</v>
      </c>
      <c r="O23" s="46">
        <f>I22+I23+N22+N23</f>
        <v>48.45</v>
      </c>
      <c r="P23" s="39"/>
      <c r="Q23" s="39"/>
    </row>
    <row r="24" spans="1:17" s="5" customFormat="1" ht="27" customHeight="1" thickBot="1">
      <c r="A24" s="114" t="s">
        <v>18</v>
      </c>
      <c r="B24" s="86" t="s">
        <v>42</v>
      </c>
      <c r="C24" s="87" t="s">
        <v>43</v>
      </c>
      <c r="D24" s="90" t="s">
        <v>34</v>
      </c>
      <c r="E24" s="33"/>
      <c r="F24" s="47">
        <v>3.3</v>
      </c>
      <c r="G24" s="47">
        <v>6.35</v>
      </c>
      <c r="H24" s="47">
        <v>0.1</v>
      </c>
      <c r="I24" s="35">
        <f>F24+G24-H24</f>
        <v>9.549999999999999</v>
      </c>
      <c r="J24" s="48"/>
      <c r="K24" s="72">
        <v>4</v>
      </c>
      <c r="L24" s="72">
        <v>8.05</v>
      </c>
      <c r="M24" s="72"/>
      <c r="N24" s="69">
        <f>K24+L24-M24</f>
        <v>12.05</v>
      </c>
      <c r="O24" s="38"/>
      <c r="P24" s="39"/>
      <c r="Q24" s="39"/>
    </row>
    <row r="25" spans="1:19" ht="27" customHeight="1" thickBot="1">
      <c r="A25" s="114"/>
      <c r="B25" s="84" t="s">
        <v>32</v>
      </c>
      <c r="C25" s="85" t="s">
        <v>33</v>
      </c>
      <c r="D25" s="89" t="s">
        <v>35</v>
      </c>
      <c r="E25" s="40"/>
      <c r="F25" s="41">
        <v>4.2</v>
      </c>
      <c r="G25" s="41">
        <v>7.6</v>
      </c>
      <c r="H25" s="41"/>
      <c r="I25" s="42">
        <f>F25+G25-H25</f>
        <v>11.8</v>
      </c>
      <c r="J25" s="43"/>
      <c r="K25" s="50">
        <v>3.9</v>
      </c>
      <c r="L25" s="50">
        <v>8.3</v>
      </c>
      <c r="M25" s="50"/>
      <c r="N25" s="94">
        <f>K25+L25-M25</f>
        <v>12.200000000000001</v>
      </c>
      <c r="O25" s="46">
        <f>I24+I25+N24+N25</f>
        <v>45.60000000000001</v>
      </c>
      <c r="P25" s="39"/>
      <c r="Q25" s="39"/>
      <c r="R25"/>
      <c r="S25"/>
    </row>
    <row r="26" spans="1:17" s="5" customFormat="1" ht="27" customHeight="1" thickBot="1">
      <c r="A26" s="114" t="s">
        <v>19</v>
      </c>
      <c r="B26" s="86" t="s">
        <v>67</v>
      </c>
      <c r="C26" s="87" t="s">
        <v>68</v>
      </c>
      <c r="D26" s="90" t="s">
        <v>10</v>
      </c>
      <c r="E26" s="33"/>
      <c r="F26" s="47">
        <v>3.9</v>
      </c>
      <c r="G26" s="47">
        <v>7.5</v>
      </c>
      <c r="H26" s="34"/>
      <c r="I26" s="35">
        <f>F26+G26-H26</f>
        <v>11.4</v>
      </c>
      <c r="J26" s="48"/>
      <c r="K26" s="34">
        <v>3.5</v>
      </c>
      <c r="L26" s="34">
        <v>6.2</v>
      </c>
      <c r="M26" s="34">
        <v>0.1</v>
      </c>
      <c r="N26" s="35">
        <f>K26+L26-M26</f>
        <v>9.6</v>
      </c>
      <c r="O26" s="38"/>
      <c r="P26" s="39"/>
      <c r="Q26" s="39"/>
    </row>
    <row r="27" spans="1:17" ht="27" customHeight="1" thickBot="1">
      <c r="A27" s="125"/>
      <c r="B27" s="86" t="s">
        <v>69</v>
      </c>
      <c r="C27" s="87" t="s">
        <v>70</v>
      </c>
      <c r="D27" s="90" t="s">
        <v>10</v>
      </c>
      <c r="E27" s="92"/>
      <c r="F27" s="93">
        <v>4.8</v>
      </c>
      <c r="G27" s="93">
        <v>7.25</v>
      </c>
      <c r="H27" s="93"/>
      <c r="I27" s="94">
        <f>F27+G27-H27</f>
        <v>12.05</v>
      </c>
      <c r="J27" s="95"/>
      <c r="K27" s="93">
        <v>3.5</v>
      </c>
      <c r="L27" s="93">
        <v>8.6</v>
      </c>
      <c r="M27" s="93"/>
      <c r="N27" s="94">
        <f>K27+L27-M27</f>
        <v>12.1</v>
      </c>
      <c r="O27" s="96">
        <f>I26+I27+N26+N27</f>
        <v>45.150000000000006</v>
      </c>
      <c r="P27" s="39"/>
      <c r="Q27" s="39"/>
    </row>
    <row r="28" spans="1:16" ht="27" customHeight="1">
      <c r="A28" s="126" t="s">
        <v>79</v>
      </c>
      <c r="B28" s="97" t="s">
        <v>71</v>
      </c>
      <c r="C28" s="98" t="s">
        <v>72</v>
      </c>
      <c r="D28" s="99" t="s">
        <v>10</v>
      </c>
      <c r="E28" s="100"/>
      <c r="F28" s="103">
        <v>4.4</v>
      </c>
      <c r="G28" s="103">
        <v>6.4</v>
      </c>
      <c r="H28" s="103"/>
      <c r="I28" s="101">
        <f>F28+G28-H28</f>
        <v>10.8</v>
      </c>
      <c r="J28" s="102"/>
      <c r="K28" s="68">
        <v>4.1</v>
      </c>
      <c r="L28" s="68">
        <v>7.65</v>
      </c>
      <c r="M28" s="68"/>
      <c r="N28" s="101">
        <f>K28+L28-M28</f>
        <v>11.75</v>
      </c>
      <c r="O28" s="104"/>
      <c r="P28" s="39"/>
    </row>
    <row r="29" spans="1:16" ht="27" customHeight="1" thickBot="1">
      <c r="A29" s="127"/>
      <c r="B29" s="82" t="s">
        <v>73</v>
      </c>
      <c r="C29" s="83" t="s">
        <v>74</v>
      </c>
      <c r="D29" s="88" t="s">
        <v>10</v>
      </c>
      <c r="E29" s="105"/>
      <c r="F29" s="41">
        <v>4.1</v>
      </c>
      <c r="G29" s="41">
        <v>7.4</v>
      </c>
      <c r="H29" s="106"/>
      <c r="I29" s="107">
        <f>F29+G29-H29</f>
        <v>11.5</v>
      </c>
      <c r="J29" s="108"/>
      <c r="K29" s="106">
        <v>5.55</v>
      </c>
      <c r="L29" s="106">
        <v>3.7</v>
      </c>
      <c r="M29" s="106"/>
      <c r="N29" s="107">
        <f>K29+L29-M29</f>
        <v>9.25</v>
      </c>
      <c r="O29" s="109">
        <f>I28+I29+N28+N29</f>
        <v>43.3</v>
      </c>
      <c r="P29" s="39"/>
    </row>
    <row r="30" spans="18:20" ht="27" customHeight="1">
      <c r="R30"/>
      <c r="S30"/>
      <c r="T30"/>
    </row>
    <row r="32" spans="2:20" ht="27" customHeight="1">
      <c r="B32" s="5"/>
      <c r="E32" s="5"/>
      <c r="F32" s="5"/>
      <c r="G32" s="52"/>
      <c r="H32" s="52"/>
      <c r="I32" s="52"/>
      <c r="K32" s="52"/>
      <c r="L32" s="52"/>
      <c r="M32" s="52"/>
      <c r="N32" s="52"/>
      <c r="P32" s="53"/>
      <c r="R32"/>
      <c r="S32"/>
      <c r="T32"/>
    </row>
  </sheetData>
  <sheetProtection selectLockedCells="1" selectUnlockedCells="1"/>
  <mergeCells count="15">
    <mergeCell ref="A28:A29"/>
    <mergeCell ref="A2:P2"/>
    <mergeCell ref="A3:P3"/>
    <mergeCell ref="A4:P4"/>
    <mergeCell ref="A5:P5"/>
    <mergeCell ref="A8:A9"/>
    <mergeCell ref="A10:A11"/>
    <mergeCell ref="A24:A25"/>
    <mergeCell ref="A26:A27"/>
    <mergeCell ref="A12:A13"/>
    <mergeCell ref="A14:A15"/>
    <mergeCell ref="A16:A17"/>
    <mergeCell ref="A18:A19"/>
    <mergeCell ref="A20:A21"/>
    <mergeCell ref="A22:A23"/>
  </mergeCells>
  <printOptions/>
  <pageMargins left="0.1701388888888889" right="0.20972222222222223" top="0.1701388888888889" bottom="0.1597222222222222" header="0.5118055555555555" footer="0.511805555555555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25"/>
  <sheetViews>
    <sheetView zoomScale="115" zoomScaleNormal="115" zoomScalePageLayoutView="0" workbookViewId="0" topLeftCell="A1">
      <selection activeCell="B3" sqref="B3:K3"/>
    </sheetView>
  </sheetViews>
  <sheetFormatPr defaultColWidth="9.125" defaultRowHeight="27" customHeight="1"/>
  <cols>
    <col min="1" max="1" width="9.125" style="7" customWidth="1"/>
    <col min="2" max="2" width="4.875" style="7" customWidth="1"/>
    <col min="3" max="3" width="13.375" style="7" customWidth="1"/>
    <col min="4" max="4" width="10.625" style="5" customWidth="1"/>
    <col min="5" max="5" width="4.625" style="7" customWidth="1"/>
    <col min="6" max="6" width="7.125" style="7" customWidth="1"/>
    <col min="7" max="9" width="5.875" style="12" customWidth="1"/>
    <col min="10" max="10" width="6.375" style="13" customWidth="1"/>
    <col min="11" max="16384" width="9.125" style="7" customWidth="1"/>
  </cols>
  <sheetData>
    <row r="2" spans="2:11" ht="24" customHeight="1">
      <c r="B2" s="79" t="s">
        <v>113</v>
      </c>
      <c r="C2" s="79"/>
      <c r="D2" s="79"/>
      <c r="E2" s="79"/>
      <c r="F2" s="79"/>
      <c r="G2" s="79"/>
      <c r="H2" s="79"/>
      <c r="I2" s="79"/>
      <c r="J2" s="79"/>
      <c r="K2" s="79"/>
    </row>
    <row r="3" spans="2:11" ht="14.25" customHeight="1"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2:11" ht="18" customHeight="1">
      <c r="B4" s="81" t="s">
        <v>28</v>
      </c>
      <c r="C4" s="81"/>
      <c r="D4" s="81"/>
      <c r="E4" s="81"/>
      <c r="F4" s="81"/>
      <c r="G4" s="81"/>
      <c r="H4" s="81"/>
      <c r="I4" s="81"/>
      <c r="J4" s="81"/>
      <c r="K4" s="81"/>
    </row>
    <row r="5" spans="2:11" ht="27" customHeight="1"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2:11" ht="27" customHeight="1">
      <c r="B6" s="15"/>
      <c r="C6" s="16"/>
      <c r="D6" s="17"/>
      <c r="E6" s="15"/>
      <c r="F6" s="18"/>
      <c r="G6" s="19"/>
      <c r="H6" s="19"/>
      <c r="I6" s="19"/>
      <c r="J6" s="20"/>
      <c r="K6" s="54" t="s">
        <v>21</v>
      </c>
    </row>
    <row r="7" spans="2:11" ht="27" customHeight="1" thickBot="1">
      <c r="B7" s="112" t="s">
        <v>2</v>
      </c>
      <c r="C7" s="23" t="s">
        <v>22</v>
      </c>
      <c r="D7" s="23"/>
      <c r="E7" s="22" t="s">
        <v>23</v>
      </c>
      <c r="F7" s="24"/>
      <c r="G7" s="55" t="s">
        <v>24</v>
      </c>
      <c r="H7" s="55" t="s">
        <v>25</v>
      </c>
      <c r="I7" s="55"/>
      <c r="J7" s="56" t="s">
        <v>26</v>
      </c>
      <c r="K7" s="57"/>
    </row>
    <row r="8" spans="2:13" ht="27" customHeight="1" thickBot="1">
      <c r="B8" s="113" t="s">
        <v>3</v>
      </c>
      <c r="C8" s="86" t="s">
        <v>38</v>
      </c>
      <c r="D8" s="87" t="s">
        <v>39</v>
      </c>
      <c r="E8" s="90" t="s">
        <v>34</v>
      </c>
      <c r="F8" s="33"/>
      <c r="G8" s="68">
        <v>5.4</v>
      </c>
      <c r="H8" s="68">
        <v>8.05</v>
      </c>
      <c r="I8" s="47"/>
      <c r="J8" s="49">
        <f>G8+H8-I8</f>
        <v>13.450000000000001</v>
      </c>
      <c r="K8" s="58"/>
      <c r="L8" s="39"/>
      <c r="M8" s="39"/>
    </row>
    <row r="9" spans="2:13" ht="27" customHeight="1" thickBot="1">
      <c r="B9" s="114"/>
      <c r="C9" s="84" t="s">
        <v>40</v>
      </c>
      <c r="D9" s="85" t="s">
        <v>41</v>
      </c>
      <c r="E9" s="89" t="s">
        <v>35</v>
      </c>
      <c r="F9" s="40"/>
      <c r="G9" s="111" t="s">
        <v>80</v>
      </c>
      <c r="H9" s="111" t="s">
        <v>98</v>
      </c>
      <c r="I9" s="50"/>
      <c r="J9" s="45">
        <v>13.625</v>
      </c>
      <c r="K9" s="59">
        <f>J8+J9</f>
        <v>27.075000000000003</v>
      </c>
      <c r="L9" s="39"/>
      <c r="M9" s="39"/>
    </row>
    <row r="10" spans="2:13" ht="27" customHeight="1" thickBot="1">
      <c r="B10" s="114" t="s">
        <v>4</v>
      </c>
      <c r="C10" s="86" t="s">
        <v>62</v>
      </c>
      <c r="D10" s="87" t="s">
        <v>63</v>
      </c>
      <c r="E10" s="90" t="s">
        <v>34</v>
      </c>
      <c r="F10" s="33"/>
      <c r="G10" s="68" t="s">
        <v>99</v>
      </c>
      <c r="H10" s="68" t="s">
        <v>100</v>
      </c>
      <c r="I10" s="47"/>
      <c r="J10" s="49">
        <v>13.775</v>
      </c>
      <c r="K10" s="58"/>
      <c r="L10" s="39"/>
      <c r="M10" s="39"/>
    </row>
    <row r="11" spans="2:13" ht="27" customHeight="1">
      <c r="B11" s="114"/>
      <c r="C11" s="84" t="s">
        <v>64</v>
      </c>
      <c r="D11" s="85" t="s">
        <v>77</v>
      </c>
      <c r="E11" s="89" t="s">
        <v>78</v>
      </c>
      <c r="F11" s="40"/>
      <c r="G11" s="50">
        <v>4.5</v>
      </c>
      <c r="H11" s="50">
        <v>8.65</v>
      </c>
      <c r="I11" s="50"/>
      <c r="J11" s="45">
        <f>G11+H11-I11</f>
        <v>13.15</v>
      </c>
      <c r="K11" s="59">
        <f>J10+J11</f>
        <v>26.925</v>
      </c>
      <c r="L11" s="39"/>
      <c r="M11" s="39"/>
    </row>
    <row r="12" spans="2:13" ht="27" customHeight="1">
      <c r="B12" s="114" t="s">
        <v>7</v>
      </c>
      <c r="C12" s="86" t="s">
        <v>56</v>
      </c>
      <c r="D12" s="87" t="s">
        <v>57</v>
      </c>
      <c r="E12" s="90" t="s">
        <v>58</v>
      </c>
      <c r="F12" s="33"/>
      <c r="G12" s="47" t="s">
        <v>94</v>
      </c>
      <c r="H12" s="47" t="s">
        <v>95</v>
      </c>
      <c r="I12" s="47"/>
      <c r="J12" s="49">
        <v>13.1</v>
      </c>
      <c r="K12" s="58"/>
      <c r="L12" s="39"/>
      <c r="M12" s="39"/>
    </row>
    <row r="13" spans="2:13" ht="27" customHeight="1">
      <c r="B13" s="114"/>
      <c r="C13" s="84" t="s">
        <v>30</v>
      </c>
      <c r="D13" s="85" t="s">
        <v>31</v>
      </c>
      <c r="E13" s="89" t="s">
        <v>58</v>
      </c>
      <c r="F13" s="40"/>
      <c r="G13" s="50">
        <v>5.5</v>
      </c>
      <c r="H13" s="50">
        <v>7.75</v>
      </c>
      <c r="I13" s="50"/>
      <c r="J13" s="45">
        <f>G13+H13-I13</f>
        <v>13.25</v>
      </c>
      <c r="K13" s="59">
        <f>J12+J13</f>
        <v>26.35</v>
      </c>
      <c r="L13" s="39"/>
      <c r="M13" s="39"/>
    </row>
    <row r="14" spans="2:13" ht="27" customHeight="1" thickBot="1">
      <c r="B14" s="114" t="s">
        <v>8</v>
      </c>
      <c r="C14" s="86" t="s">
        <v>59</v>
      </c>
      <c r="D14" s="87" t="s">
        <v>60</v>
      </c>
      <c r="E14" s="90" t="s">
        <v>10</v>
      </c>
      <c r="F14" s="33"/>
      <c r="G14" s="68">
        <v>4.9</v>
      </c>
      <c r="H14" s="68">
        <v>7.15</v>
      </c>
      <c r="I14" s="47"/>
      <c r="J14" s="49">
        <f>G14+H14-I14</f>
        <v>12.05</v>
      </c>
      <c r="K14" s="58"/>
      <c r="L14" s="39"/>
      <c r="M14" s="39"/>
    </row>
    <row r="15" spans="2:13" ht="27" customHeight="1" thickBot="1">
      <c r="B15" s="114"/>
      <c r="C15" s="84" t="s">
        <v>61</v>
      </c>
      <c r="D15" s="85" t="s">
        <v>5</v>
      </c>
      <c r="E15" s="89" t="s">
        <v>10</v>
      </c>
      <c r="F15" s="40"/>
      <c r="G15" s="116">
        <v>4.9</v>
      </c>
      <c r="H15" s="116">
        <v>8.55</v>
      </c>
      <c r="I15" s="41"/>
      <c r="J15" s="45">
        <f>G15+H15-I15</f>
        <v>13.450000000000001</v>
      </c>
      <c r="K15" s="59">
        <f>J14+J15</f>
        <v>25.5</v>
      </c>
      <c r="L15" s="39"/>
      <c r="M15" s="39"/>
    </row>
    <row r="16" spans="2:13" ht="27" customHeight="1" thickBot="1">
      <c r="B16" s="114" t="s">
        <v>11</v>
      </c>
      <c r="C16" s="86" t="s">
        <v>51</v>
      </c>
      <c r="D16" s="87" t="s">
        <v>52</v>
      </c>
      <c r="E16" s="90" t="s">
        <v>53</v>
      </c>
      <c r="F16" s="33"/>
      <c r="G16" s="68">
        <v>4.2</v>
      </c>
      <c r="H16" s="68">
        <v>6.7</v>
      </c>
      <c r="I16" s="47">
        <v>0.1</v>
      </c>
      <c r="J16" s="49">
        <f>G16+H16-I16</f>
        <v>10.8</v>
      </c>
      <c r="K16" s="58"/>
      <c r="L16" s="39"/>
      <c r="M16" s="39"/>
    </row>
    <row r="17" spans="2:13" ht="27" customHeight="1" thickBot="1">
      <c r="B17" s="114"/>
      <c r="C17" s="84" t="s">
        <v>54</v>
      </c>
      <c r="D17" s="85" t="s">
        <v>55</v>
      </c>
      <c r="E17" s="89" t="s">
        <v>53</v>
      </c>
      <c r="F17" s="40"/>
      <c r="G17" s="111" t="s">
        <v>37</v>
      </c>
      <c r="H17" s="111" t="s">
        <v>96</v>
      </c>
      <c r="I17" s="37" t="s">
        <v>97</v>
      </c>
      <c r="J17" s="45">
        <v>13.375</v>
      </c>
      <c r="K17" s="59">
        <f>J16+J17</f>
        <v>24.175</v>
      </c>
      <c r="L17" s="39"/>
      <c r="M17" s="39"/>
    </row>
    <row r="18" spans="2:13" ht="27" customHeight="1" thickBot="1">
      <c r="B18" s="114" t="s">
        <v>13</v>
      </c>
      <c r="C18" s="86" t="s">
        <v>44</v>
      </c>
      <c r="D18" s="87" t="s">
        <v>14</v>
      </c>
      <c r="E18" s="91" t="s">
        <v>15</v>
      </c>
      <c r="F18" s="33"/>
      <c r="G18" s="72">
        <v>4.5</v>
      </c>
      <c r="H18" s="72">
        <v>6</v>
      </c>
      <c r="I18" s="34"/>
      <c r="J18" s="49">
        <f>G18+H18-I18</f>
        <v>10.5</v>
      </c>
      <c r="K18" s="58"/>
      <c r="L18" s="39"/>
      <c r="M18" s="39"/>
    </row>
    <row r="19" spans="2:13" ht="27" customHeight="1" thickBot="1">
      <c r="B19" s="115"/>
      <c r="C19" s="84" t="s">
        <v>45</v>
      </c>
      <c r="D19" s="85" t="s">
        <v>46</v>
      </c>
      <c r="E19" s="88" t="s">
        <v>15</v>
      </c>
      <c r="F19" s="40"/>
      <c r="G19" s="50" t="s">
        <v>101</v>
      </c>
      <c r="H19" s="50" t="s">
        <v>102</v>
      </c>
      <c r="I19" s="41">
        <v>0.3</v>
      </c>
      <c r="J19" s="45">
        <v>13.6</v>
      </c>
      <c r="K19" s="59">
        <f>J18+J19</f>
        <v>24.1</v>
      </c>
      <c r="L19" s="39"/>
      <c r="M19" s="39"/>
    </row>
    <row r="20" ht="27" customHeight="1">
      <c r="D20" s="7"/>
    </row>
    <row r="23" spans="3:11" ht="27" customHeight="1">
      <c r="C23" s="5"/>
      <c r="E23" s="5"/>
      <c r="F23" s="5"/>
      <c r="G23" s="52"/>
      <c r="H23" s="52"/>
      <c r="I23" s="52"/>
      <c r="K23" s="5"/>
    </row>
    <row r="25" spans="3:11" ht="27" customHeight="1">
      <c r="C25" s="5"/>
      <c r="E25" s="5"/>
      <c r="F25" s="5"/>
      <c r="G25" s="52"/>
      <c r="H25" s="52"/>
      <c r="I25" s="52"/>
      <c r="K25" s="5"/>
    </row>
  </sheetData>
  <sheetProtection selectLockedCells="1" selectUnlockedCells="1"/>
  <mergeCells count="10">
    <mergeCell ref="B2:K2"/>
    <mergeCell ref="B3:K3"/>
    <mergeCell ref="B4:K4"/>
    <mergeCell ref="B5:K5"/>
    <mergeCell ref="B8:B9"/>
    <mergeCell ref="B10:B11"/>
    <mergeCell ref="B12:B13"/>
    <mergeCell ref="B14:B15"/>
    <mergeCell ref="B16:B17"/>
    <mergeCell ref="B18:B19"/>
  </mergeCells>
  <printOptions/>
  <pageMargins left="0.1701388888888889" right="0.20972222222222223" top="0.1701388888888889" bottom="0.1597222222222222" header="0.5118055555555555" footer="0.511805555555555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23"/>
  <sheetViews>
    <sheetView tabSelected="1" zoomScale="115" zoomScaleNormal="115" zoomScalePageLayoutView="0" workbookViewId="0" topLeftCell="A1">
      <selection activeCell="B2" sqref="B2:K2"/>
    </sheetView>
  </sheetViews>
  <sheetFormatPr defaultColWidth="9.125" defaultRowHeight="27" customHeight="1"/>
  <cols>
    <col min="1" max="1" width="9.125" style="7" customWidth="1"/>
    <col min="2" max="2" width="4.875" style="7" customWidth="1"/>
    <col min="3" max="3" width="13.375" style="7" customWidth="1"/>
    <col min="4" max="4" width="11.125" style="5" customWidth="1"/>
    <col min="5" max="5" width="7.50390625" style="7" customWidth="1"/>
    <col min="6" max="6" width="7.125" style="7" customWidth="1"/>
    <col min="7" max="9" width="5.875" style="12" customWidth="1"/>
    <col min="10" max="10" width="6.375" style="13" customWidth="1"/>
    <col min="11" max="13" width="9.125" style="7" customWidth="1"/>
    <col min="14" max="14" width="14.50390625" style="7" customWidth="1"/>
    <col min="15" max="15" width="16.50390625" style="7" customWidth="1"/>
    <col min="16" max="16384" width="9.125" style="7" customWidth="1"/>
  </cols>
  <sheetData>
    <row r="1" spans="2:11" ht="24" customHeight="1">
      <c r="B1" s="79" t="s">
        <v>113</v>
      </c>
      <c r="C1" s="79"/>
      <c r="D1" s="79"/>
      <c r="E1" s="79"/>
      <c r="F1" s="79"/>
      <c r="G1" s="79"/>
      <c r="H1" s="79"/>
      <c r="I1" s="79"/>
      <c r="J1" s="79"/>
      <c r="K1" s="79"/>
    </row>
    <row r="2" spans="2:11" ht="14.25" customHeight="1"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2:11" ht="18" customHeight="1">
      <c r="B3" s="81" t="s">
        <v>29</v>
      </c>
      <c r="C3" s="81"/>
      <c r="D3" s="81"/>
      <c r="E3" s="81"/>
      <c r="F3" s="81"/>
      <c r="G3" s="81"/>
      <c r="H3" s="81"/>
      <c r="I3" s="81"/>
      <c r="J3" s="81"/>
      <c r="K3" s="81"/>
    </row>
    <row r="4" spans="2:11" ht="27" customHeight="1"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2:11" ht="27" customHeight="1">
      <c r="B5" s="15"/>
      <c r="C5" s="16"/>
      <c r="D5" s="17"/>
      <c r="E5" s="15"/>
      <c r="F5" s="18"/>
      <c r="G5" s="19"/>
      <c r="H5" s="19"/>
      <c r="I5" s="19"/>
      <c r="J5" s="20"/>
      <c r="K5" s="54" t="s">
        <v>21</v>
      </c>
    </row>
    <row r="6" spans="2:11" ht="27" customHeight="1" thickBot="1">
      <c r="B6" s="112" t="s">
        <v>2</v>
      </c>
      <c r="C6" s="110" t="s">
        <v>22</v>
      </c>
      <c r="D6" s="110"/>
      <c r="E6" s="22" t="s">
        <v>23</v>
      </c>
      <c r="F6" s="24"/>
      <c r="G6" s="55" t="s">
        <v>24</v>
      </c>
      <c r="H6" s="55" t="s">
        <v>25</v>
      </c>
      <c r="I6" s="55"/>
      <c r="J6" s="56" t="s">
        <v>26</v>
      </c>
      <c r="K6" s="57"/>
    </row>
    <row r="7" spans="2:12" ht="30.75" customHeight="1" thickBot="1">
      <c r="B7" s="113" t="s">
        <v>3</v>
      </c>
      <c r="C7" s="119" t="s">
        <v>62</v>
      </c>
      <c r="D7" s="120" t="s">
        <v>63</v>
      </c>
      <c r="E7" s="90" t="s">
        <v>34</v>
      </c>
      <c r="F7" s="33"/>
      <c r="G7" s="47" t="s">
        <v>99</v>
      </c>
      <c r="H7" s="47" t="s">
        <v>108</v>
      </c>
      <c r="I7" s="47"/>
      <c r="J7" s="61">
        <v>13.725</v>
      </c>
      <c r="K7" s="58"/>
      <c r="L7" s="62"/>
    </row>
    <row r="8" spans="2:12" ht="30.75" customHeight="1" thickBot="1">
      <c r="B8" s="114"/>
      <c r="C8" s="121" t="s">
        <v>64</v>
      </c>
      <c r="D8" s="122" t="s">
        <v>77</v>
      </c>
      <c r="E8" s="89" t="s">
        <v>78</v>
      </c>
      <c r="F8" s="40"/>
      <c r="G8" s="50">
        <v>5.6</v>
      </c>
      <c r="H8" s="50">
        <v>8.5</v>
      </c>
      <c r="I8" s="50"/>
      <c r="J8" s="63">
        <f>G8+H8-I8</f>
        <v>14.1</v>
      </c>
      <c r="K8" s="59">
        <f>J7+J8</f>
        <v>27.825</v>
      </c>
      <c r="L8" s="39"/>
    </row>
    <row r="9" spans="2:13" ht="30.75" customHeight="1" thickBot="1">
      <c r="B9" s="114" t="s">
        <v>4</v>
      </c>
      <c r="C9" s="123" t="s">
        <v>38</v>
      </c>
      <c r="D9" s="124" t="s">
        <v>39</v>
      </c>
      <c r="E9" s="90" t="s">
        <v>34</v>
      </c>
      <c r="F9" s="33"/>
      <c r="G9" s="47">
        <v>5.4</v>
      </c>
      <c r="H9" s="47">
        <v>8.15</v>
      </c>
      <c r="I9" s="47"/>
      <c r="J9" s="61">
        <f>G9+H9-I9</f>
        <v>13.55</v>
      </c>
      <c r="K9" s="58"/>
      <c r="L9" s="62"/>
      <c r="M9" s="39"/>
    </row>
    <row r="10" spans="2:13" ht="30.75" customHeight="1" thickBot="1">
      <c r="B10" s="114"/>
      <c r="C10" s="121" t="s">
        <v>40</v>
      </c>
      <c r="D10" s="122" t="s">
        <v>41</v>
      </c>
      <c r="E10" s="89" t="s">
        <v>35</v>
      </c>
      <c r="F10" s="40"/>
      <c r="G10" s="41">
        <v>5.7</v>
      </c>
      <c r="H10" s="41">
        <v>8.55</v>
      </c>
      <c r="I10" s="41"/>
      <c r="J10" s="63">
        <f>G10+H10-I10</f>
        <v>14.25</v>
      </c>
      <c r="K10" s="59">
        <f>J9+J10</f>
        <v>27.8</v>
      </c>
      <c r="L10" s="39"/>
      <c r="M10" s="39"/>
    </row>
    <row r="11" spans="2:13" ht="30.75" customHeight="1" thickBot="1">
      <c r="B11" s="114" t="s">
        <v>7</v>
      </c>
      <c r="C11" s="123" t="s">
        <v>59</v>
      </c>
      <c r="D11" s="124" t="s">
        <v>60</v>
      </c>
      <c r="E11" s="90" t="s">
        <v>10</v>
      </c>
      <c r="F11" s="33"/>
      <c r="G11" s="47" t="s">
        <v>88</v>
      </c>
      <c r="H11" s="47" t="s">
        <v>106</v>
      </c>
      <c r="I11" s="47"/>
      <c r="J11" s="61">
        <v>13.7</v>
      </c>
      <c r="K11" s="58"/>
      <c r="L11" s="62"/>
      <c r="M11" s="39"/>
    </row>
    <row r="12" spans="2:13" ht="30.75" customHeight="1" thickBot="1">
      <c r="B12" s="114"/>
      <c r="C12" s="121" t="s">
        <v>61</v>
      </c>
      <c r="D12" s="122" t="s">
        <v>5</v>
      </c>
      <c r="E12" s="89" t="s">
        <v>10</v>
      </c>
      <c r="F12" s="40"/>
      <c r="G12" s="111" t="s">
        <v>80</v>
      </c>
      <c r="H12" s="111" t="s">
        <v>107</v>
      </c>
      <c r="I12" s="41"/>
      <c r="J12" s="63">
        <v>13.9</v>
      </c>
      <c r="K12" s="59">
        <f>J11+J12</f>
        <v>27.6</v>
      </c>
      <c r="L12" s="39"/>
      <c r="M12" s="39"/>
    </row>
    <row r="13" spans="2:13" ht="30.75" customHeight="1" thickBot="1">
      <c r="B13" s="114" t="s">
        <v>8</v>
      </c>
      <c r="C13" s="123" t="s">
        <v>56</v>
      </c>
      <c r="D13" s="124" t="s">
        <v>57</v>
      </c>
      <c r="E13" s="90" t="s">
        <v>58</v>
      </c>
      <c r="F13" s="33"/>
      <c r="G13" s="47" t="s">
        <v>109</v>
      </c>
      <c r="H13" s="47" t="s">
        <v>110</v>
      </c>
      <c r="I13" s="47"/>
      <c r="J13" s="61">
        <v>13</v>
      </c>
      <c r="K13" s="58"/>
      <c r="L13" s="62"/>
      <c r="M13" s="39"/>
    </row>
    <row r="14" spans="2:13" ht="30.75" customHeight="1" thickBot="1">
      <c r="B14" s="115"/>
      <c r="C14" s="121" t="s">
        <v>30</v>
      </c>
      <c r="D14" s="122" t="s">
        <v>31</v>
      </c>
      <c r="E14" s="89" t="s">
        <v>58</v>
      </c>
      <c r="F14" s="40"/>
      <c r="G14" s="111" t="s">
        <v>111</v>
      </c>
      <c r="H14" s="111" t="s">
        <v>112</v>
      </c>
      <c r="I14" s="41">
        <v>0.1</v>
      </c>
      <c r="J14" s="63">
        <v>13.25</v>
      </c>
      <c r="K14" s="59">
        <f>J13+J14</f>
        <v>26.25</v>
      </c>
      <c r="L14" s="39"/>
      <c r="M14" s="39"/>
    </row>
    <row r="15" spans="12:13" s="5" customFormat="1" ht="27" customHeight="1">
      <c r="L15" s="7"/>
      <c r="M15" s="39"/>
    </row>
    <row r="16" spans="7:13" ht="27" customHeight="1">
      <c r="G16" s="13"/>
      <c r="H16" s="13"/>
      <c r="I16" s="13"/>
      <c r="M16" s="39"/>
    </row>
    <row r="17" spans="3:13" ht="27" customHeight="1">
      <c r="C17" s="5"/>
      <c r="E17" s="5"/>
      <c r="F17" s="5"/>
      <c r="G17" s="52"/>
      <c r="H17" s="52"/>
      <c r="I17" s="52"/>
      <c r="K17" s="5"/>
      <c r="L17" s="60"/>
      <c r="M17" s="5"/>
    </row>
    <row r="18" ht="27" customHeight="1">
      <c r="D18" s="7"/>
    </row>
    <row r="21" spans="3:11" ht="27" customHeight="1">
      <c r="C21" s="5"/>
      <c r="E21" s="5"/>
      <c r="F21" s="5"/>
      <c r="G21" s="52"/>
      <c r="H21" s="52"/>
      <c r="I21" s="52"/>
      <c r="K21" s="5"/>
    </row>
    <row r="23" spans="3:11" ht="27" customHeight="1">
      <c r="C23" s="5"/>
      <c r="E23" s="5"/>
      <c r="F23" s="5"/>
      <c r="G23" s="52"/>
      <c r="H23" s="52"/>
      <c r="I23" s="52"/>
      <c r="K23" s="5"/>
    </row>
  </sheetData>
  <sheetProtection selectLockedCells="1" selectUnlockedCells="1"/>
  <mergeCells count="8">
    <mergeCell ref="B11:B12"/>
    <mergeCell ref="B13:B14"/>
    <mergeCell ref="B1:K1"/>
    <mergeCell ref="B2:K2"/>
    <mergeCell ref="B3:K3"/>
    <mergeCell ref="B4:K4"/>
    <mergeCell ref="B7:B8"/>
    <mergeCell ref="B9:B10"/>
  </mergeCells>
  <printOptions/>
  <pageMargins left="0.1701388888888889" right="0.20972222222222223" top="0.1701388888888889" bottom="0.1597222222222222" header="0.5118055555555555" footer="0.511805555555555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Verunka</dc:creator>
  <cp:keywords/>
  <dc:description/>
  <cp:lastModifiedBy>Verunka</cp:lastModifiedBy>
  <cp:lastPrinted>2018-11-24T18:44:48Z</cp:lastPrinted>
  <dcterms:created xsi:type="dcterms:W3CDTF">2016-11-24T19:56:51Z</dcterms:created>
  <dcterms:modified xsi:type="dcterms:W3CDTF">2018-11-24T18:53:52Z</dcterms:modified>
  <cp:category/>
  <cp:version/>
  <cp:contentType/>
  <cp:contentStatus/>
</cp:coreProperties>
</file>