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00" windowWidth="20730" windowHeight="11760"/>
  </bookViews>
  <sheets>
    <sheet name="1801_VS 1" sheetId="1" r:id="rId1"/>
    <sheet name="1802_VS 2 mladsi" sheetId="2" r:id="rId2"/>
    <sheet name="1803_VS 2 starsi" sheetId="3" r:id="rId3"/>
    <sheet name="1804_VS 3" sheetId="4" r:id="rId4"/>
    <sheet name="1805_VS 4" sheetId="5" r:id="rId5"/>
    <sheet name="rozhodci" sheetId="6" r:id="rId6"/>
    <sheet name="poznamky" sheetId="7" r:id="rId7"/>
  </sheets>
  <calcPr calcId="145621"/>
</workbook>
</file>

<file path=xl/calcChain.xml><?xml version="1.0" encoding="utf-8"?>
<calcChain xmlns="http://schemas.openxmlformats.org/spreadsheetml/2006/main">
  <c r="S24" i="1" l="1"/>
  <c r="O17" i="1"/>
  <c r="AE11" i="5" l="1"/>
  <c r="AA11" i="5"/>
  <c r="W11" i="5"/>
  <c r="S11" i="5"/>
  <c r="O11" i="5"/>
  <c r="K11" i="5"/>
  <c r="AE12" i="5"/>
  <c r="AA12" i="5"/>
  <c r="W12" i="5"/>
  <c r="S12" i="5"/>
  <c r="O12" i="5"/>
  <c r="K12" i="5"/>
  <c r="AE9" i="5"/>
  <c r="AA9" i="5"/>
  <c r="W9" i="5"/>
  <c r="S9" i="5"/>
  <c r="O9" i="5"/>
  <c r="K9" i="5"/>
  <c r="AE7" i="5"/>
  <c r="AA7" i="5"/>
  <c r="W7" i="5"/>
  <c r="S7" i="5"/>
  <c r="O7" i="5"/>
  <c r="K7" i="5"/>
  <c r="AE8" i="5"/>
  <c r="AA8" i="5"/>
  <c r="W8" i="5"/>
  <c r="S8" i="5"/>
  <c r="O8" i="5"/>
  <c r="K8" i="5"/>
  <c r="AE13" i="5"/>
  <c r="AA13" i="5"/>
  <c r="W13" i="5"/>
  <c r="S13" i="5"/>
  <c r="O13" i="5"/>
  <c r="K13" i="5"/>
  <c r="AE10" i="5"/>
  <c r="AA10" i="5"/>
  <c r="W10" i="5"/>
  <c r="S10" i="5"/>
  <c r="O10" i="5"/>
  <c r="K10" i="5"/>
  <c r="AE10" i="4"/>
  <c r="AA10" i="4"/>
  <c r="W10" i="4"/>
  <c r="S10" i="4"/>
  <c r="O10" i="4"/>
  <c r="K10" i="4"/>
  <c r="AE11" i="4"/>
  <c r="AA11" i="4"/>
  <c r="W11" i="4"/>
  <c r="S11" i="4"/>
  <c r="O11" i="4"/>
  <c r="K11" i="4"/>
  <c r="AE9" i="4"/>
  <c r="AA9" i="4"/>
  <c r="W9" i="4"/>
  <c r="S9" i="4"/>
  <c r="O9" i="4"/>
  <c r="K9" i="4"/>
  <c r="AE7" i="4"/>
  <c r="AA7" i="4"/>
  <c r="W7" i="4"/>
  <c r="S7" i="4"/>
  <c r="O7" i="4"/>
  <c r="K7" i="4"/>
  <c r="AE8" i="4"/>
  <c r="AA8" i="4"/>
  <c r="W8" i="4"/>
  <c r="S8" i="4"/>
  <c r="O8" i="4"/>
  <c r="K8" i="4"/>
  <c r="AE7" i="3"/>
  <c r="AA7" i="3"/>
  <c r="W7" i="3"/>
  <c r="S7" i="3"/>
  <c r="O7" i="3"/>
  <c r="K7" i="3"/>
  <c r="AE12" i="2"/>
  <c r="AA12" i="2"/>
  <c r="W12" i="2"/>
  <c r="S12" i="2"/>
  <c r="O12" i="2"/>
  <c r="K12" i="2"/>
  <c r="AE11" i="2"/>
  <c r="AA11" i="2"/>
  <c r="W11" i="2"/>
  <c r="S11" i="2"/>
  <c r="O11" i="2"/>
  <c r="K11" i="2"/>
  <c r="AE9" i="2"/>
  <c r="AA9" i="2"/>
  <c r="W9" i="2"/>
  <c r="S9" i="2"/>
  <c r="O9" i="2"/>
  <c r="K9" i="2"/>
  <c r="AE13" i="2"/>
  <c r="AA13" i="2"/>
  <c r="W13" i="2"/>
  <c r="S13" i="2"/>
  <c r="O13" i="2"/>
  <c r="K13" i="2"/>
  <c r="AE14" i="2"/>
  <c r="AA14" i="2"/>
  <c r="W14" i="2"/>
  <c r="S14" i="2"/>
  <c r="O14" i="2"/>
  <c r="K14" i="2"/>
  <c r="AE7" i="2"/>
  <c r="AA7" i="2"/>
  <c r="W7" i="2"/>
  <c r="S7" i="2"/>
  <c r="O7" i="2"/>
  <c r="K7" i="2"/>
  <c r="AE8" i="2"/>
  <c r="AA8" i="2"/>
  <c r="W8" i="2"/>
  <c r="S8" i="2"/>
  <c r="O8" i="2"/>
  <c r="K8" i="2"/>
  <c r="AE10" i="2"/>
  <c r="AA10" i="2"/>
  <c r="W10" i="2"/>
  <c r="S10" i="2"/>
  <c r="O10" i="2"/>
  <c r="K10" i="2"/>
  <c r="AE14" i="1"/>
  <c r="AA14" i="1"/>
  <c r="W14" i="1"/>
  <c r="S14" i="1"/>
  <c r="O14" i="1"/>
  <c r="K14" i="1"/>
  <c r="AE10" i="1"/>
  <c r="AA10" i="1"/>
  <c r="W10" i="1"/>
  <c r="S10" i="1"/>
  <c r="O10" i="1"/>
  <c r="K10" i="1"/>
  <c r="AE17" i="1"/>
  <c r="AA17" i="1"/>
  <c r="W17" i="1"/>
  <c r="S17" i="1"/>
  <c r="K17" i="1"/>
  <c r="AE7" i="1"/>
  <c r="AA7" i="1"/>
  <c r="W7" i="1"/>
  <c r="S7" i="1"/>
  <c r="K7" i="1"/>
  <c r="AE12" i="1"/>
  <c r="AA12" i="1"/>
  <c r="W12" i="1"/>
  <c r="S12" i="1"/>
  <c r="K12" i="1"/>
  <c r="AE15" i="1"/>
  <c r="AA15" i="1"/>
  <c r="W15" i="1"/>
  <c r="S15" i="1"/>
  <c r="K15" i="1"/>
  <c r="AE23" i="1"/>
  <c r="AA23" i="1"/>
  <c r="W23" i="1"/>
  <c r="S23" i="1"/>
  <c r="O23" i="1"/>
  <c r="K23" i="1"/>
  <c r="AE22" i="1"/>
  <c r="AA22" i="1"/>
  <c r="W22" i="1"/>
  <c r="S22" i="1"/>
  <c r="O22" i="1"/>
  <c r="K22" i="1"/>
  <c r="AE20" i="1"/>
  <c r="AA20" i="1"/>
  <c r="W20" i="1"/>
  <c r="S20" i="1"/>
  <c r="O20" i="1"/>
  <c r="K20" i="1"/>
  <c r="AE9" i="1"/>
  <c r="AA9" i="1"/>
  <c r="W9" i="1"/>
  <c r="S9" i="1"/>
  <c r="O9" i="1"/>
  <c r="K9" i="1"/>
  <c r="AE21" i="1"/>
  <c r="AA21" i="1"/>
  <c r="W21" i="1"/>
  <c r="S21" i="1"/>
  <c r="O21" i="1"/>
  <c r="K21" i="1"/>
  <c r="AE24" i="1"/>
  <c r="AA24" i="1"/>
  <c r="W24" i="1"/>
  <c r="O24" i="1"/>
  <c r="K24" i="1"/>
  <c r="AE16" i="1"/>
  <c r="AA16" i="1"/>
  <c r="W16" i="1"/>
  <c r="S16" i="1"/>
  <c r="O16" i="1"/>
  <c r="K16" i="1"/>
  <c r="AE19" i="1"/>
  <c r="AA19" i="1"/>
  <c r="W19" i="1"/>
  <c r="S19" i="1"/>
  <c r="O19" i="1"/>
  <c r="AE8" i="1"/>
  <c r="AA8" i="1"/>
  <c r="W8" i="1"/>
  <c r="S8" i="1"/>
  <c r="O8" i="1"/>
  <c r="K8" i="1"/>
  <c r="AE18" i="1"/>
  <c r="AA18" i="1"/>
  <c r="W18" i="1"/>
  <c r="S18" i="1"/>
  <c r="O18" i="1"/>
  <c r="K18" i="1"/>
  <c r="AE11" i="1"/>
  <c r="AA11" i="1"/>
  <c r="W11" i="1"/>
  <c r="S11" i="1"/>
  <c r="O11" i="1"/>
  <c r="K11" i="1"/>
  <c r="AE13" i="1"/>
  <c r="AA13" i="1"/>
  <c r="W13" i="1"/>
  <c r="S13" i="1"/>
  <c r="K13" i="1"/>
  <c r="AF13" i="5" l="1"/>
  <c r="AF7" i="1"/>
  <c r="AF15" i="1"/>
  <c r="AF12" i="1"/>
  <c r="AF23" i="1"/>
  <c r="AF20" i="1"/>
  <c r="AF21" i="1"/>
  <c r="AF16" i="1"/>
  <c r="AF9" i="5"/>
  <c r="AF10" i="4"/>
  <c r="AF19" i="1"/>
  <c r="AF18" i="1"/>
  <c r="AF10" i="5"/>
  <c r="AF11" i="5"/>
  <c r="AF7" i="5"/>
  <c r="AF8" i="5"/>
  <c r="AF11" i="4"/>
  <c r="AF7" i="4"/>
  <c r="AF8" i="4"/>
  <c r="AF7" i="3"/>
  <c r="AF12" i="2"/>
  <c r="AF11" i="2"/>
  <c r="AF14" i="2"/>
  <c r="AF7" i="2"/>
  <c r="AF10" i="2"/>
  <c r="AF8" i="2"/>
  <c r="AF13" i="2"/>
  <c r="AF9" i="4"/>
  <c r="AF9" i="2"/>
  <c r="AF12" i="5"/>
  <c r="AF13" i="1"/>
  <c r="AF14" i="1"/>
  <c r="AF8" i="1"/>
  <c r="AF9" i="1"/>
  <c r="AF10" i="1"/>
  <c r="AF11" i="1"/>
  <c r="AF24" i="1"/>
  <c r="AF22" i="1"/>
  <c r="AF17" i="1"/>
</calcChain>
</file>

<file path=xl/sharedStrings.xml><?xml version="1.0" encoding="utf-8"?>
<sst xmlns="http://schemas.openxmlformats.org/spreadsheetml/2006/main" count="325" uniqueCount="89">
  <si>
    <t>SGM Přebor Středočeského kraje</t>
  </si>
  <si>
    <t>22.11.2017</t>
  </si>
  <si>
    <t>VS 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</si>
  <si>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</si>
  <si>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</si>
  <si>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</si>
  <si>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</si>
  <si>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</si>
  <si>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</si>
  <si>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</si>
  <si>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</si>
  <si>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</si>
  <si>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</si>
  <si>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</si>
  <si>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</si>
  <si>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</si>
  <si>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</si>
  <si>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</si>
  <si>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</si>
  <si>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</si>
  <si>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</si>
  <si>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</si>
  <si>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Mach Ondřej</t>
  </si>
  <si>
    <t>Smékal</t>
  </si>
  <si>
    <t>hostování pro Sokol Kolín</t>
  </si>
  <si>
    <t>Šulc Marek</t>
  </si>
  <si>
    <t>TJ Sokol Kladno</t>
  </si>
  <si>
    <t>Podpěra, Pavlíčková</t>
  </si>
  <si>
    <t>Šturm Jaromír</t>
  </si>
  <si>
    <t>Pavlíčková</t>
  </si>
  <si>
    <t>Šmolík Matěj</t>
  </si>
  <si>
    <t>Šindler Alexandr</t>
  </si>
  <si>
    <t>Strkula Daniel</t>
  </si>
  <si>
    <t>Skočdopole Matěj</t>
  </si>
  <si>
    <t>Pavlíček Štěpán</t>
  </si>
  <si>
    <t>Lokvenc Tobiáš</t>
  </si>
  <si>
    <t>Havlík Richard</t>
  </si>
  <si>
    <t>Kratochvíl Jan</t>
  </si>
  <si>
    <t>Srnec Filip</t>
  </si>
  <si>
    <t>Dvořák Prokop</t>
  </si>
  <si>
    <t>TJ Sokol Kolín</t>
  </si>
  <si>
    <t>Bareš Václav</t>
  </si>
  <si>
    <t>Čermák Radek</t>
  </si>
  <si>
    <t>Sauer Lukáš</t>
  </si>
  <si>
    <t>Taftl Martin</t>
  </si>
  <si>
    <t>Sixta Radim</t>
  </si>
  <si>
    <t>Větrovský Matěj</t>
  </si>
  <si>
    <t>TJ Sokol Poděbrady</t>
  </si>
  <si>
    <t>Zmeškal, Smejkal</t>
  </si>
  <si>
    <t>Toman Josef</t>
  </si>
  <si>
    <t>VS 2 mladší</t>
  </si>
  <si>
    <t>Trousil Tadeáš</t>
  </si>
  <si>
    <t>Podpěra</t>
  </si>
  <si>
    <t>Šmolík Jakub</t>
  </si>
  <si>
    <t>Kusák Jan</t>
  </si>
  <si>
    <t>Knop Karel</t>
  </si>
  <si>
    <t>Hammadi Azíz</t>
  </si>
  <si>
    <t>Lukeš Jan</t>
  </si>
  <si>
    <t>Taftl M.</t>
  </si>
  <si>
    <t>Pecha Radek</t>
  </si>
  <si>
    <t>Trešl Matěj</t>
  </si>
  <si>
    <t>VS 2 starší</t>
  </si>
  <si>
    <t>Fárka Filip</t>
  </si>
  <si>
    <t>VS 3</t>
  </si>
  <si>
    <t>Neumann Antonín</t>
  </si>
  <si>
    <t>Vogl Štěpán</t>
  </si>
  <si>
    <t>Bělohlávek Adam</t>
  </si>
  <si>
    <t>Hubálek Jan</t>
  </si>
  <si>
    <t>Scholz Tobiáš</t>
  </si>
  <si>
    <t>VS 4</t>
  </si>
  <si>
    <t>Malec Zbyněk</t>
  </si>
  <si>
    <t>Bega David</t>
  </si>
  <si>
    <t>Žoha M. Taftl M.</t>
  </si>
  <si>
    <t>Hejný Jakub</t>
  </si>
  <si>
    <t>Žoha M., Taftl M.</t>
  </si>
  <si>
    <t>Smetana Sebastián</t>
  </si>
  <si>
    <t>Szabó Daniel</t>
  </si>
  <si>
    <t>Mihál Mario</t>
  </si>
  <si>
    <t>Pulda Štěpán</t>
  </si>
  <si>
    <t>poznámka</t>
  </si>
  <si>
    <t>oddil</t>
  </si>
  <si>
    <t>Přibyl Simon</t>
  </si>
  <si>
    <t>III.</t>
  </si>
  <si>
    <t>Kusák Pavel</t>
  </si>
  <si>
    <t>Kocián Vilém</t>
  </si>
  <si>
    <t>Radovesnický Daniel</t>
  </si>
  <si>
    <t>GK Šumperk, z.s.</t>
  </si>
  <si>
    <t>Vopelka Michal</t>
  </si>
  <si>
    <t>Křena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</si>
</sst>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2" fontId="5" fillId="0" borderId="0" xfId="0" applyNumberFormat="1" applyFont="1"/>
    <xf numFmtId="2" fontId="6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6" zoomScale="140" zoomScaleNormal="140" workbookViewId="0">
      <selection activeCell="L26" sqref="L26"/>
    </sheetView>
  </sheetViews>
  <sheetFormatPr defaultRowHeight="15" x14ac:dyDescent="0.25"/>
  <cols>
    <col min="1" max="1" width="2.7109375" customWidth="1"/>
    <col min="2" max="3" width="10" hidden="1" customWidth="1"/>
    <col min="4" max="4" width="11.28515625" customWidth="1"/>
    <col min="5" max="5" width="3.42578125" customWidth="1"/>
    <col min="6" max="6" width="11.140625" customWidth="1"/>
    <col min="7" max="7" width="23.28515625" hidden="1" customWidth="1"/>
    <col min="8" max="8" width="3.42578125" customWidth="1"/>
    <col min="9" max="32" width="3.7109375" customWidth="1"/>
    <col min="33" max="33" width="7.85546875" hidden="1" customWidth="1"/>
    <col min="34" max="34" width="12" hidden="1" customWidth="1"/>
    <col min="35" max="35" width="3.42578125" customWidth="1"/>
  </cols>
  <sheetData>
    <row r="1" spans="1:35" ht="18.75" x14ac:dyDescent="0.3">
      <c r="D1" s="1" t="s">
        <v>0</v>
      </c>
    </row>
    <row r="2" spans="1:35" ht="18.75" x14ac:dyDescent="0.3">
      <c r="D2" s="1" t="s">
        <v>1</v>
      </c>
    </row>
    <row r="3" spans="1:35" ht="18.75" x14ac:dyDescent="0.3">
      <c r="D3" s="1" t="s">
        <v>2</v>
      </c>
    </row>
    <row r="6" spans="1:3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10</v>
      </c>
      <c r="Q6" s="4" t="s">
        <v>11</v>
      </c>
      <c r="R6" s="4" t="s">
        <v>12</v>
      </c>
      <c r="S6" s="4" t="s">
        <v>15</v>
      </c>
      <c r="T6" s="4" t="s">
        <v>10</v>
      </c>
      <c r="U6" s="4" t="s">
        <v>11</v>
      </c>
      <c r="V6" s="4" t="s">
        <v>12</v>
      </c>
      <c r="W6" s="4" t="s">
        <v>16</v>
      </c>
      <c r="X6" s="4" t="s">
        <v>10</v>
      </c>
      <c r="Y6" s="4" t="s">
        <v>11</v>
      </c>
      <c r="Z6" s="4" t="s">
        <v>12</v>
      </c>
      <c r="AA6" s="4" t="s">
        <v>17</v>
      </c>
      <c r="AB6" s="4" t="s">
        <v>10</v>
      </c>
      <c r="AC6" s="4" t="s">
        <v>11</v>
      </c>
      <c r="AD6" s="4" t="s">
        <v>12</v>
      </c>
      <c r="AE6" s="4" t="s">
        <v>18</v>
      </c>
      <c r="AF6" s="4" t="s">
        <v>19</v>
      </c>
      <c r="AG6" s="4" t="s">
        <v>20</v>
      </c>
      <c r="AH6" s="4" t="s">
        <v>21</v>
      </c>
      <c r="AI6" s="3"/>
    </row>
    <row r="7" spans="1:35" x14ac:dyDescent="0.25">
      <c r="A7" s="5">
        <v>1</v>
      </c>
      <c r="B7">
        <v>676129</v>
      </c>
      <c r="C7">
        <v>9879</v>
      </c>
      <c r="D7" s="5" t="s">
        <v>43</v>
      </c>
      <c r="E7" s="5">
        <v>2008</v>
      </c>
      <c r="F7" s="5" t="s">
        <v>40</v>
      </c>
      <c r="G7" s="5" t="s">
        <v>44</v>
      </c>
      <c r="H7" s="6">
        <v>0.5</v>
      </c>
      <c r="I7" s="6">
        <v>9.5</v>
      </c>
      <c r="J7" s="6">
        <v>0</v>
      </c>
      <c r="K7" s="7">
        <f t="shared" ref="K7:K24" si="0">H7+I7-J7</f>
        <v>10</v>
      </c>
      <c r="L7" s="6">
        <v>0.5</v>
      </c>
      <c r="M7" s="6">
        <v>9.1</v>
      </c>
      <c r="N7" s="6">
        <v>0</v>
      </c>
      <c r="O7" s="7">
        <v>9.1</v>
      </c>
      <c r="P7" s="6">
        <v>0</v>
      </c>
      <c r="Q7" s="6">
        <v>9.3000000000000007</v>
      </c>
      <c r="R7" s="6">
        <v>0</v>
      </c>
      <c r="S7" s="7">
        <f t="shared" ref="S7:S24" si="1">P7+Q7-R7</f>
        <v>9.3000000000000007</v>
      </c>
      <c r="T7" s="6">
        <v>0</v>
      </c>
      <c r="U7" s="6">
        <v>9.3000000000000007</v>
      </c>
      <c r="V7" s="6">
        <v>0</v>
      </c>
      <c r="W7" s="7">
        <f t="shared" ref="W7:W24" si="2">T7+U7-V7</f>
        <v>9.3000000000000007</v>
      </c>
      <c r="X7" s="6">
        <v>0</v>
      </c>
      <c r="Y7" s="6">
        <v>9.6999999999999993</v>
      </c>
      <c r="Z7" s="6">
        <v>0</v>
      </c>
      <c r="AA7" s="7">
        <f t="shared" ref="AA7:AA24" si="3">X7+Y7-Z7</f>
        <v>9.6999999999999993</v>
      </c>
      <c r="AB7" s="6">
        <v>0.5</v>
      </c>
      <c r="AC7" s="6">
        <v>9.5</v>
      </c>
      <c r="AD7" s="6">
        <v>0</v>
      </c>
      <c r="AE7" s="7">
        <f t="shared" ref="AE7:AE24" si="4">AB7+AC7-AD7</f>
        <v>10</v>
      </c>
      <c r="AF7" s="7">
        <f t="shared" ref="AF7:AF24" si="5">K7+O7+S7+W7+AA7+AE7</f>
        <v>57.400000000000006</v>
      </c>
    </row>
    <row r="8" spans="1:35" x14ac:dyDescent="0.25">
      <c r="A8" s="5">
        <v>2</v>
      </c>
      <c r="B8">
        <v>354042</v>
      </c>
      <c r="C8">
        <v>9879</v>
      </c>
      <c r="D8" s="5" t="s">
        <v>30</v>
      </c>
      <c r="E8" s="5">
        <v>2009</v>
      </c>
      <c r="F8" s="5" t="s">
        <v>26</v>
      </c>
      <c r="G8" s="5" t="s">
        <v>27</v>
      </c>
      <c r="H8" s="6">
        <v>0.5</v>
      </c>
      <c r="I8" s="6">
        <v>9.1999999999999993</v>
      </c>
      <c r="J8" s="6">
        <v>0</v>
      </c>
      <c r="K8" s="7">
        <f t="shared" si="0"/>
        <v>9.6999999999999993</v>
      </c>
      <c r="L8" s="6">
        <v>0</v>
      </c>
      <c r="M8" s="6">
        <v>9.1999999999999993</v>
      </c>
      <c r="N8" s="6">
        <v>0</v>
      </c>
      <c r="O8" s="7">
        <f>L8+M8-N8</f>
        <v>9.1999999999999993</v>
      </c>
      <c r="P8" s="6">
        <v>0</v>
      </c>
      <c r="Q8" s="6">
        <v>9</v>
      </c>
      <c r="R8" s="6">
        <v>0</v>
      </c>
      <c r="S8" s="7">
        <f t="shared" si="1"/>
        <v>9</v>
      </c>
      <c r="T8" s="6">
        <v>0</v>
      </c>
      <c r="U8" s="6">
        <v>9.75</v>
      </c>
      <c r="V8" s="6">
        <v>0</v>
      </c>
      <c r="W8" s="7">
        <f t="shared" si="2"/>
        <v>9.75</v>
      </c>
      <c r="X8" s="6">
        <v>0</v>
      </c>
      <c r="Y8" s="6">
        <v>8.9499999999999993</v>
      </c>
      <c r="Z8" s="6">
        <v>0.5</v>
      </c>
      <c r="AA8" s="7">
        <f t="shared" si="3"/>
        <v>8.4499999999999993</v>
      </c>
      <c r="AB8" s="6">
        <v>0</v>
      </c>
      <c r="AC8" s="6">
        <v>9.5</v>
      </c>
      <c r="AD8" s="6">
        <v>0</v>
      </c>
      <c r="AE8" s="7">
        <f t="shared" si="4"/>
        <v>9.5</v>
      </c>
      <c r="AF8" s="7">
        <f t="shared" si="5"/>
        <v>55.599999999999994</v>
      </c>
    </row>
    <row r="9" spans="1:35" x14ac:dyDescent="0.25">
      <c r="A9" s="5">
        <v>3</v>
      </c>
      <c r="B9">
        <v>149934</v>
      </c>
      <c r="C9">
        <v>9879</v>
      </c>
      <c r="D9" s="5" t="s">
        <v>35</v>
      </c>
      <c r="E9" s="5">
        <v>2009</v>
      </c>
      <c r="F9" s="5" t="s">
        <v>26</v>
      </c>
      <c r="G9" s="5" t="s">
        <v>27</v>
      </c>
      <c r="H9" s="6">
        <v>0.5</v>
      </c>
      <c r="I9" s="6">
        <v>9.0500000000000007</v>
      </c>
      <c r="J9" s="6">
        <v>0.5</v>
      </c>
      <c r="K9" s="7">
        <f t="shared" si="0"/>
        <v>9.0500000000000007</v>
      </c>
      <c r="L9" s="6">
        <v>0</v>
      </c>
      <c r="M9" s="6">
        <v>9.15</v>
      </c>
      <c r="N9" s="6">
        <v>0</v>
      </c>
      <c r="O9" s="7">
        <f>L9+M9-N9</f>
        <v>9.15</v>
      </c>
      <c r="P9" s="6">
        <v>0</v>
      </c>
      <c r="Q9" s="6">
        <v>9.1999999999999993</v>
      </c>
      <c r="R9" s="6">
        <v>0</v>
      </c>
      <c r="S9" s="7">
        <f t="shared" si="1"/>
        <v>9.1999999999999993</v>
      </c>
      <c r="T9" s="6">
        <v>0</v>
      </c>
      <c r="U9" s="6">
        <v>9.3000000000000007</v>
      </c>
      <c r="V9" s="6">
        <v>0</v>
      </c>
      <c r="W9" s="7">
        <f t="shared" si="2"/>
        <v>9.3000000000000007</v>
      </c>
      <c r="X9" s="6">
        <v>0</v>
      </c>
      <c r="Y9" s="6">
        <v>9.25</v>
      </c>
      <c r="Z9" s="6">
        <v>0</v>
      </c>
      <c r="AA9" s="7">
        <f t="shared" si="3"/>
        <v>9.25</v>
      </c>
      <c r="AB9" s="6">
        <v>0</v>
      </c>
      <c r="AC9" s="6">
        <v>9.6</v>
      </c>
      <c r="AD9" s="6">
        <v>0</v>
      </c>
      <c r="AE9" s="7">
        <f t="shared" si="4"/>
        <v>9.6</v>
      </c>
      <c r="AF9" s="7">
        <f t="shared" si="5"/>
        <v>55.550000000000004</v>
      </c>
    </row>
    <row r="10" spans="1:35" x14ac:dyDescent="0.25">
      <c r="A10" s="5">
        <v>4</v>
      </c>
      <c r="B10">
        <v>796990</v>
      </c>
      <c r="C10">
        <v>9879</v>
      </c>
      <c r="D10" s="5" t="s">
        <v>46</v>
      </c>
      <c r="E10" s="5">
        <v>2008</v>
      </c>
      <c r="F10" s="5" t="s">
        <v>47</v>
      </c>
      <c r="G10" s="5" t="s">
        <v>48</v>
      </c>
      <c r="H10" s="6">
        <v>0</v>
      </c>
      <c r="I10" s="6">
        <v>9.1</v>
      </c>
      <c r="J10" s="6">
        <v>0</v>
      </c>
      <c r="K10" s="7">
        <f t="shared" si="0"/>
        <v>9.1</v>
      </c>
      <c r="L10" s="6">
        <v>0.5</v>
      </c>
      <c r="M10" s="6">
        <v>8.3000000000000007</v>
      </c>
      <c r="N10" s="6">
        <v>0</v>
      </c>
      <c r="O10" s="7">
        <f>L10+M10-N10</f>
        <v>8.8000000000000007</v>
      </c>
      <c r="P10" s="6">
        <v>0</v>
      </c>
      <c r="Q10" s="6">
        <v>9</v>
      </c>
      <c r="R10" s="6">
        <v>0</v>
      </c>
      <c r="S10" s="7">
        <f t="shared" si="1"/>
        <v>9</v>
      </c>
      <c r="T10" s="6">
        <v>0</v>
      </c>
      <c r="U10" s="6">
        <v>9.4499999999999993</v>
      </c>
      <c r="V10" s="6">
        <v>0</v>
      </c>
      <c r="W10" s="7">
        <f t="shared" si="2"/>
        <v>9.4499999999999993</v>
      </c>
      <c r="X10" s="6">
        <v>0</v>
      </c>
      <c r="Y10" s="6">
        <v>9.25</v>
      </c>
      <c r="Z10" s="6">
        <v>0</v>
      </c>
      <c r="AA10" s="7">
        <f t="shared" si="3"/>
        <v>9.25</v>
      </c>
      <c r="AB10" s="6">
        <v>0</v>
      </c>
      <c r="AC10" s="6">
        <v>9.1999999999999993</v>
      </c>
      <c r="AD10" s="6">
        <v>0</v>
      </c>
      <c r="AE10" s="7">
        <f t="shared" si="4"/>
        <v>9.1999999999999993</v>
      </c>
      <c r="AF10" s="7">
        <f t="shared" si="5"/>
        <v>54.8</v>
      </c>
    </row>
    <row r="11" spans="1:35" x14ac:dyDescent="0.25">
      <c r="A11" s="5">
        <v>5</v>
      </c>
      <c r="B11">
        <v>805503</v>
      </c>
      <c r="C11">
        <v>9879</v>
      </c>
      <c r="D11" s="5" t="s">
        <v>25</v>
      </c>
      <c r="E11" s="5">
        <v>2009</v>
      </c>
      <c r="F11" s="5" t="s">
        <v>26</v>
      </c>
      <c r="G11" s="5" t="s">
        <v>27</v>
      </c>
      <c r="H11" s="6">
        <v>0</v>
      </c>
      <c r="I11" s="6">
        <v>8.4</v>
      </c>
      <c r="J11" s="6">
        <v>0</v>
      </c>
      <c r="K11" s="7">
        <f t="shared" si="0"/>
        <v>8.4</v>
      </c>
      <c r="L11" s="6">
        <v>0</v>
      </c>
      <c r="M11" s="6">
        <v>9.1</v>
      </c>
      <c r="N11" s="6">
        <v>0</v>
      </c>
      <c r="O11" s="7">
        <f>L11+M11-N11</f>
        <v>9.1</v>
      </c>
      <c r="P11" s="6">
        <v>0</v>
      </c>
      <c r="Q11" s="6">
        <v>9.1</v>
      </c>
      <c r="R11" s="6">
        <v>0</v>
      </c>
      <c r="S11" s="7">
        <f t="shared" si="1"/>
        <v>9.1</v>
      </c>
      <c r="T11" s="6">
        <v>0</v>
      </c>
      <c r="U11" s="6">
        <v>9.3000000000000007</v>
      </c>
      <c r="V11" s="6">
        <v>0</v>
      </c>
      <c r="W11" s="7">
        <f t="shared" si="2"/>
        <v>9.3000000000000007</v>
      </c>
      <c r="X11" s="6">
        <v>0</v>
      </c>
      <c r="Y11" s="6">
        <v>9</v>
      </c>
      <c r="Z11" s="6">
        <v>0</v>
      </c>
      <c r="AA11" s="7">
        <f t="shared" si="3"/>
        <v>9</v>
      </c>
      <c r="AB11" s="6">
        <v>0</v>
      </c>
      <c r="AC11" s="6">
        <v>9.4</v>
      </c>
      <c r="AD11" s="6">
        <v>0</v>
      </c>
      <c r="AE11" s="7">
        <f t="shared" si="4"/>
        <v>9.4</v>
      </c>
      <c r="AF11" s="7">
        <f t="shared" si="5"/>
        <v>54.300000000000004</v>
      </c>
    </row>
    <row r="12" spans="1:35" x14ac:dyDescent="0.25">
      <c r="A12" s="5">
        <v>6</v>
      </c>
      <c r="B12">
        <v>176841</v>
      </c>
      <c r="C12">
        <v>9879</v>
      </c>
      <c r="D12" s="5" t="s">
        <v>42</v>
      </c>
      <c r="E12" s="5">
        <v>2010</v>
      </c>
      <c r="F12" s="5" t="s">
        <v>40</v>
      </c>
      <c r="G12" s="5" t="s">
        <v>41</v>
      </c>
      <c r="H12" s="6">
        <v>0.5</v>
      </c>
      <c r="I12" s="6">
        <v>9.15</v>
      </c>
      <c r="J12" s="6">
        <v>0.5</v>
      </c>
      <c r="K12" s="7">
        <f t="shared" si="0"/>
        <v>9.15</v>
      </c>
      <c r="L12" s="6">
        <v>0</v>
      </c>
      <c r="M12" s="6">
        <v>8.15</v>
      </c>
      <c r="N12" s="6">
        <v>0</v>
      </c>
      <c r="O12" s="7">
        <v>8.15</v>
      </c>
      <c r="P12" s="6">
        <v>0</v>
      </c>
      <c r="Q12" s="6">
        <v>8.8000000000000007</v>
      </c>
      <c r="R12" s="6">
        <v>0</v>
      </c>
      <c r="S12" s="7">
        <f t="shared" si="1"/>
        <v>8.8000000000000007</v>
      </c>
      <c r="T12" s="6">
        <v>0</v>
      </c>
      <c r="U12" s="6">
        <v>9.6999999999999993</v>
      </c>
      <c r="V12" s="6">
        <v>0</v>
      </c>
      <c r="W12" s="7">
        <f t="shared" si="2"/>
        <v>9.6999999999999993</v>
      </c>
      <c r="X12" s="6">
        <v>0</v>
      </c>
      <c r="Y12" s="6">
        <v>9.3000000000000007</v>
      </c>
      <c r="Z12" s="6">
        <v>0</v>
      </c>
      <c r="AA12" s="7">
        <f t="shared" si="3"/>
        <v>9.3000000000000007</v>
      </c>
      <c r="AB12" s="6">
        <v>0</v>
      </c>
      <c r="AC12" s="6">
        <v>9</v>
      </c>
      <c r="AD12" s="6">
        <v>0</v>
      </c>
      <c r="AE12" s="7">
        <f t="shared" si="4"/>
        <v>9</v>
      </c>
      <c r="AF12" s="7">
        <f t="shared" si="5"/>
        <v>54.099999999999994</v>
      </c>
    </row>
    <row r="13" spans="1:35" x14ac:dyDescent="0.25">
      <c r="A13" s="5">
        <v>7</v>
      </c>
      <c r="B13">
        <v>827899</v>
      </c>
      <c r="C13">
        <v>9879</v>
      </c>
      <c r="D13" s="5" t="s">
        <v>22</v>
      </c>
      <c r="E13" s="5">
        <v>2009</v>
      </c>
      <c r="F13" s="5" t="s">
        <v>86</v>
      </c>
      <c r="G13" s="5" t="s">
        <v>23</v>
      </c>
      <c r="H13" s="6">
        <v>0.5</v>
      </c>
      <c r="I13" s="6">
        <v>8.4</v>
      </c>
      <c r="J13" s="6">
        <v>0</v>
      </c>
      <c r="K13" s="7">
        <f t="shared" si="0"/>
        <v>8.9</v>
      </c>
      <c r="L13" s="6">
        <v>0</v>
      </c>
      <c r="M13" s="6">
        <v>7.8</v>
      </c>
      <c r="N13" s="6">
        <v>0</v>
      </c>
      <c r="O13" s="7">
        <v>7.8</v>
      </c>
      <c r="P13" s="6">
        <v>0</v>
      </c>
      <c r="Q13" s="6">
        <v>8.6999999999999993</v>
      </c>
      <c r="R13" s="6">
        <v>0</v>
      </c>
      <c r="S13" s="7">
        <f t="shared" si="1"/>
        <v>8.6999999999999993</v>
      </c>
      <c r="T13" s="6">
        <v>0</v>
      </c>
      <c r="U13" s="6">
        <v>9.6</v>
      </c>
      <c r="V13" s="6">
        <v>0</v>
      </c>
      <c r="W13" s="7">
        <f t="shared" si="2"/>
        <v>9.6</v>
      </c>
      <c r="X13" s="6">
        <v>0</v>
      </c>
      <c r="Y13" s="6">
        <v>9.3000000000000007</v>
      </c>
      <c r="Z13" s="6">
        <v>0</v>
      </c>
      <c r="AA13" s="7">
        <f t="shared" si="3"/>
        <v>9.3000000000000007</v>
      </c>
      <c r="AB13" s="6">
        <v>0</v>
      </c>
      <c r="AC13" s="6">
        <v>9.1999999999999993</v>
      </c>
      <c r="AD13" s="6">
        <v>0</v>
      </c>
      <c r="AE13" s="7">
        <f t="shared" si="4"/>
        <v>9.1999999999999993</v>
      </c>
      <c r="AF13" s="7">
        <f t="shared" si="5"/>
        <v>53.5</v>
      </c>
    </row>
    <row r="14" spans="1:35" x14ac:dyDescent="0.25">
      <c r="A14" s="5">
        <v>8</v>
      </c>
      <c r="B14">
        <v>511315</v>
      </c>
      <c r="C14">
        <v>9879</v>
      </c>
      <c r="D14" s="5" t="s">
        <v>49</v>
      </c>
      <c r="E14" s="5">
        <v>2009</v>
      </c>
      <c r="F14" s="5" t="s">
        <v>47</v>
      </c>
      <c r="G14" s="5" t="s">
        <v>48</v>
      </c>
      <c r="H14" s="6">
        <v>0</v>
      </c>
      <c r="I14" s="6">
        <v>8.8000000000000007</v>
      </c>
      <c r="J14" s="6">
        <v>0</v>
      </c>
      <c r="K14" s="7">
        <f t="shared" si="0"/>
        <v>8.8000000000000007</v>
      </c>
      <c r="L14" s="6">
        <v>0.5</v>
      </c>
      <c r="M14" s="6">
        <v>7.4</v>
      </c>
      <c r="N14" s="6">
        <v>0</v>
      </c>
      <c r="O14" s="7">
        <f>L14+M14-N14</f>
        <v>7.9</v>
      </c>
      <c r="P14" s="6">
        <v>0</v>
      </c>
      <c r="Q14" s="6">
        <v>9.1</v>
      </c>
      <c r="R14" s="6">
        <v>0</v>
      </c>
      <c r="S14" s="7">
        <f t="shared" si="1"/>
        <v>9.1</v>
      </c>
      <c r="T14" s="6">
        <v>0</v>
      </c>
      <c r="U14" s="6">
        <v>9.6</v>
      </c>
      <c r="V14" s="6">
        <v>0</v>
      </c>
      <c r="W14" s="7">
        <f t="shared" si="2"/>
        <v>9.6</v>
      </c>
      <c r="X14" s="6">
        <v>0</v>
      </c>
      <c r="Y14" s="6">
        <v>8.8000000000000007</v>
      </c>
      <c r="Z14" s="6">
        <v>0</v>
      </c>
      <c r="AA14" s="7">
        <f t="shared" si="3"/>
        <v>8.8000000000000007</v>
      </c>
      <c r="AB14" s="6">
        <v>0</v>
      </c>
      <c r="AC14" s="6">
        <v>9</v>
      </c>
      <c r="AD14" s="6">
        <v>0</v>
      </c>
      <c r="AE14" s="7">
        <f t="shared" si="4"/>
        <v>9</v>
      </c>
      <c r="AF14" s="7">
        <f t="shared" si="5"/>
        <v>53.2</v>
      </c>
    </row>
    <row r="15" spans="1:35" x14ac:dyDescent="0.25">
      <c r="A15" s="5">
        <v>9</v>
      </c>
      <c r="B15">
        <v>961227</v>
      </c>
      <c r="C15">
        <v>9879</v>
      </c>
      <c r="D15" s="5" t="s">
        <v>39</v>
      </c>
      <c r="E15" s="5">
        <v>2009</v>
      </c>
      <c r="F15" s="5" t="s">
        <v>40</v>
      </c>
      <c r="G15" s="5" t="s">
        <v>41</v>
      </c>
      <c r="H15" s="6">
        <v>0</v>
      </c>
      <c r="I15" s="6">
        <v>8.8000000000000007</v>
      </c>
      <c r="J15" s="6">
        <v>0.5</v>
      </c>
      <c r="K15" s="7">
        <f t="shared" si="0"/>
        <v>8.3000000000000007</v>
      </c>
      <c r="L15" s="6">
        <v>0</v>
      </c>
      <c r="M15" s="6">
        <v>8.5500000000000007</v>
      </c>
      <c r="N15" s="6">
        <v>0</v>
      </c>
      <c r="O15" s="7">
        <v>8.5500000000000007</v>
      </c>
      <c r="P15" s="6">
        <v>0</v>
      </c>
      <c r="Q15" s="6">
        <v>7.6</v>
      </c>
      <c r="R15" s="6">
        <v>0</v>
      </c>
      <c r="S15" s="7">
        <f t="shared" si="1"/>
        <v>7.6</v>
      </c>
      <c r="T15" s="6">
        <v>0</v>
      </c>
      <c r="U15" s="6">
        <v>9.5</v>
      </c>
      <c r="V15" s="6">
        <v>0</v>
      </c>
      <c r="W15" s="7">
        <f t="shared" si="2"/>
        <v>9.5</v>
      </c>
      <c r="X15" s="6">
        <v>0</v>
      </c>
      <c r="Y15" s="6">
        <v>9.0500000000000007</v>
      </c>
      <c r="Z15" s="6">
        <v>0</v>
      </c>
      <c r="AA15" s="7">
        <f t="shared" si="3"/>
        <v>9.0500000000000007</v>
      </c>
      <c r="AB15" s="6">
        <v>0</v>
      </c>
      <c r="AC15" s="6">
        <v>8.6</v>
      </c>
      <c r="AD15" s="6">
        <v>0</v>
      </c>
      <c r="AE15" s="7">
        <f t="shared" si="4"/>
        <v>8.6</v>
      </c>
      <c r="AF15" s="7">
        <f t="shared" si="5"/>
        <v>51.6</v>
      </c>
    </row>
    <row r="16" spans="1:35" x14ac:dyDescent="0.25">
      <c r="A16" s="5">
        <v>10</v>
      </c>
      <c r="B16">
        <v>991121</v>
      </c>
      <c r="C16">
        <v>9879</v>
      </c>
      <c r="D16" s="5" t="s">
        <v>32</v>
      </c>
      <c r="E16" s="5">
        <v>2009</v>
      </c>
      <c r="F16" s="5" t="s">
        <v>26</v>
      </c>
      <c r="G16" s="5" t="s">
        <v>29</v>
      </c>
      <c r="H16" s="6">
        <v>0</v>
      </c>
      <c r="I16" s="6">
        <v>8.9</v>
      </c>
      <c r="J16" s="6">
        <v>0</v>
      </c>
      <c r="K16" s="7">
        <f t="shared" si="0"/>
        <v>8.9</v>
      </c>
      <c r="L16" s="6">
        <v>0</v>
      </c>
      <c r="M16" s="6">
        <v>7.7</v>
      </c>
      <c r="N16" s="6">
        <v>0</v>
      </c>
      <c r="O16" s="7">
        <f t="shared" ref="O16:O24" si="6">L16+M16-N16</f>
        <v>7.7</v>
      </c>
      <c r="P16" s="6">
        <v>0</v>
      </c>
      <c r="Q16" s="6">
        <v>8.5</v>
      </c>
      <c r="R16" s="6">
        <v>0</v>
      </c>
      <c r="S16" s="7">
        <f t="shared" si="1"/>
        <v>8.5</v>
      </c>
      <c r="T16" s="6">
        <v>0</v>
      </c>
      <c r="U16" s="6">
        <v>8.3000000000000007</v>
      </c>
      <c r="V16" s="6">
        <v>0</v>
      </c>
      <c r="W16" s="7">
        <f t="shared" si="2"/>
        <v>8.3000000000000007</v>
      </c>
      <c r="X16" s="6">
        <v>0</v>
      </c>
      <c r="Y16" s="6">
        <v>8.5500000000000007</v>
      </c>
      <c r="Z16" s="6">
        <v>0</v>
      </c>
      <c r="AA16" s="7">
        <f t="shared" si="3"/>
        <v>8.5500000000000007</v>
      </c>
      <c r="AB16" s="6">
        <v>0</v>
      </c>
      <c r="AC16" s="6">
        <v>8.8000000000000007</v>
      </c>
      <c r="AD16" s="6">
        <v>0</v>
      </c>
      <c r="AE16" s="7">
        <f t="shared" si="4"/>
        <v>8.8000000000000007</v>
      </c>
      <c r="AF16" s="7">
        <f t="shared" si="5"/>
        <v>50.75</v>
      </c>
    </row>
    <row r="17" spans="1:33" x14ac:dyDescent="0.25">
      <c r="A17" s="5">
        <v>11</v>
      </c>
      <c r="B17">
        <v>370650</v>
      </c>
      <c r="C17">
        <v>9879</v>
      </c>
      <c r="D17" s="5" t="s">
        <v>45</v>
      </c>
      <c r="E17" s="5">
        <v>2010</v>
      </c>
      <c r="F17" s="5" t="s">
        <v>40</v>
      </c>
      <c r="G17" s="5" t="s">
        <v>41</v>
      </c>
      <c r="H17" s="6">
        <v>0</v>
      </c>
      <c r="I17" s="6">
        <v>8.25</v>
      </c>
      <c r="J17" s="6">
        <v>0</v>
      </c>
      <c r="K17" s="7">
        <f t="shared" si="0"/>
        <v>8.25</v>
      </c>
      <c r="L17" s="6">
        <v>0</v>
      </c>
      <c r="M17" s="6">
        <v>8.9</v>
      </c>
      <c r="N17" s="6">
        <v>0</v>
      </c>
      <c r="O17" s="7">
        <f t="shared" si="6"/>
        <v>8.9</v>
      </c>
      <c r="P17" s="6">
        <v>0</v>
      </c>
      <c r="Q17" s="6">
        <v>7.6</v>
      </c>
      <c r="R17" s="6">
        <v>0</v>
      </c>
      <c r="S17" s="7">
        <f t="shared" si="1"/>
        <v>7.6</v>
      </c>
      <c r="T17" s="6">
        <v>0</v>
      </c>
      <c r="U17" s="6">
        <v>9</v>
      </c>
      <c r="V17" s="6">
        <v>0</v>
      </c>
      <c r="W17" s="7">
        <f t="shared" si="2"/>
        <v>9</v>
      </c>
      <c r="X17" s="6">
        <v>0</v>
      </c>
      <c r="Y17" s="6">
        <v>7.8</v>
      </c>
      <c r="Z17" s="6">
        <v>0</v>
      </c>
      <c r="AA17" s="7">
        <f t="shared" si="3"/>
        <v>7.8</v>
      </c>
      <c r="AB17" s="6">
        <v>0</v>
      </c>
      <c r="AC17" s="6">
        <v>7.8</v>
      </c>
      <c r="AD17" s="6">
        <v>0</v>
      </c>
      <c r="AE17" s="7">
        <f t="shared" si="4"/>
        <v>7.8</v>
      </c>
      <c r="AF17" s="7">
        <f t="shared" si="5"/>
        <v>49.349999999999994</v>
      </c>
    </row>
    <row r="18" spans="1:33" x14ac:dyDescent="0.25">
      <c r="A18" s="5">
        <v>12</v>
      </c>
      <c r="B18">
        <v>594364</v>
      </c>
      <c r="C18">
        <v>8116</v>
      </c>
      <c r="D18" s="5" t="s">
        <v>28</v>
      </c>
      <c r="E18" s="5">
        <v>2009</v>
      </c>
      <c r="F18" s="5" t="s">
        <v>26</v>
      </c>
      <c r="G18" s="5" t="s">
        <v>29</v>
      </c>
      <c r="H18" s="6">
        <v>0</v>
      </c>
      <c r="I18" s="6">
        <v>8.9</v>
      </c>
      <c r="J18" s="6">
        <v>0.5</v>
      </c>
      <c r="K18" s="7">
        <f t="shared" si="0"/>
        <v>8.4</v>
      </c>
      <c r="L18" s="6">
        <v>0</v>
      </c>
      <c r="M18" s="6">
        <v>7.35</v>
      </c>
      <c r="N18" s="6">
        <v>0</v>
      </c>
      <c r="O18" s="7">
        <f t="shared" si="6"/>
        <v>7.35</v>
      </c>
      <c r="P18" s="6">
        <v>0</v>
      </c>
      <c r="Q18" s="6">
        <v>8.9</v>
      </c>
      <c r="R18" s="6">
        <v>0</v>
      </c>
      <c r="S18" s="7">
        <f t="shared" si="1"/>
        <v>8.9</v>
      </c>
      <c r="T18" s="6">
        <v>0</v>
      </c>
      <c r="U18" s="6">
        <v>7.6</v>
      </c>
      <c r="V18" s="6">
        <v>0</v>
      </c>
      <c r="W18" s="7">
        <f t="shared" si="2"/>
        <v>7.6</v>
      </c>
      <c r="X18" s="6">
        <v>0</v>
      </c>
      <c r="Y18" s="6">
        <v>8.5</v>
      </c>
      <c r="Z18" s="6">
        <v>0</v>
      </c>
      <c r="AA18" s="7">
        <f t="shared" si="3"/>
        <v>8.5</v>
      </c>
      <c r="AB18" s="6">
        <v>0</v>
      </c>
      <c r="AC18" s="6">
        <v>8.1999999999999993</v>
      </c>
      <c r="AD18" s="6">
        <v>0</v>
      </c>
      <c r="AE18" s="7">
        <f t="shared" si="4"/>
        <v>8.1999999999999993</v>
      </c>
      <c r="AF18" s="7">
        <f t="shared" si="5"/>
        <v>48.95</v>
      </c>
      <c r="AG18" t="s">
        <v>24</v>
      </c>
    </row>
    <row r="19" spans="1:33" x14ac:dyDescent="0.25">
      <c r="A19" s="5">
        <v>13</v>
      </c>
      <c r="B19">
        <v>924505</v>
      </c>
      <c r="C19">
        <v>3980</v>
      </c>
      <c r="D19" s="5" t="s">
        <v>31</v>
      </c>
      <c r="E19" s="5">
        <v>2010</v>
      </c>
      <c r="F19" s="5" t="s">
        <v>26</v>
      </c>
      <c r="G19" s="5" t="s">
        <v>29</v>
      </c>
      <c r="H19" s="6">
        <v>0</v>
      </c>
      <c r="I19" s="6">
        <v>7.3</v>
      </c>
      <c r="J19" s="6">
        <v>0.5</v>
      </c>
      <c r="K19" s="7">
        <v>7.2</v>
      </c>
      <c r="L19" s="6">
        <v>0</v>
      </c>
      <c r="M19" s="6">
        <v>7.6</v>
      </c>
      <c r="N19" s="6">
        <v>0</v>
      </c>
      <c r="O19" s="7">
        <f t="shared" si="6"/>
        <v>7.6</v>
      </c>
      <c r="P19" s="6">
        <v>0</v>
      </c>
      <c r="Q19" s="6">
        <v>8.3000000000000007</v>
      </c>
      <c r="R19" s="6">
        <v>0</v>
      </c>
      <c r="S19" s="7">
        <f t="shared" si="1"/>
        <v>8.3000000000000007</v>
      </c>
      <c r="T19" s="6">
        <v>0</v>
      </c>
      <c r="U19" s="6">
        <v>8.9499999999999993</v>
      </c>
      <c r="V19" s="6">
        <v>0</v>
      </c>
      <c r="W19" s="7">
        <f t="shared" si="2"/>
        <v>8.9499999999999993</v>
      </c>
      <c r="X19" s="6">
        <v>0</v>
      </c>
      <c r="Y19" s="6">
        <v>7.8</v>
      </c>
      <c r="Z19" s="6">
        <v>0</v>
      </c>
      <c r="AA19" s="7">
        <f t="shared" si="3"/>
        <v>7.8</v>
      </c>
      <c r="AB19" s="6">
        <v>0</v>
      </c>
      <c r="AC19" s="6">
        <v>8.3000000000000007</v>
      </c>
      <c r="AD19" s="6">
        <v>0</v>
      </c>
      <c r="AE19" s="7">
        <f t="shared" si="4"/>
        <v>8.3000000000000007</v>
      </c>
      <c r="AF19" s="7">
        <f t="shared" si="5"/>
        <v>48.149999999999991</v>
      </c>
    </row>
    <row r="20" spans="1:33" x14ac:dyDescent="0.25">
      <c r="A20" s="5">
        <v>14</v>
      </c>
      <c r="B20">
        <v>657923</v>
      </c>
      <c r="C20">
        <v>3980</v>
      </c>
      <c r="D20" s="5" t="s">
        <v>36</v>
      </c>
      <c r="E20" s="5">
        <v>2009</v>
      </c>
      <c r="F20" s="5" t="s">
        <v>26</v>
      </c>
      <c r="G20" s="5" t="s">
        <v>29</v>
      </c>
      <c r="H20" s="6">
        <v>0</v>
      </c>
      <c r="I20" s="6">
        <v>7.95</v>
      </c>
      <c r="J20" s="6">
        <v>0</v>
      </c>
      <c r="K20" s="7">
        <f t="shared" si="0"/>
        <v>7.95</v>
      </c>
      <c r="L20" s="6">
        <v>0</v>
      </c>
      <c r="M20" s="6">
        <v>6.95</v>
      </c>
      <c r="N20" s="6">
        <v>0</v>
      </c>
      <c r="O20" s="7">
        <f t="shared" si="6"/>
        <v>6.95</v>
      </c>
      <c r="P20" s="6">
        <v>0</v>
      </c>
      <c r="Q20" s="6">
        <v>7.5</v>
      </c>
      <c r="R20" s="6">
        <v>0</v>
      </c>
      <c r="S20" s="7">
        <f t="shared" si="1"/>
        <v>7.5</v>
      </c>
      <c r="T20" s="6">
        <v>0</v>
      </c>
      <c r="U20" s="6">
        <v>8.0500000000000007</v>
      </c>
      <c r="V20" s="6">
        <v>0</v>
      </c>
      <c r="W20" s="7">
        <f t="shared" si="2"/>
        <v>8.0500000000000007</v>
      </c>
      <c r="X20" s="6">
        <v>0</v>
      </c>
      <c r="Y20" s="6">
        <v>8.1999999999999993</v>
      </c>
      <c r="Z20" s="6">
        <v>0</v>
      </c>
      <c r="AA20" s="7">
        <f t="shared" si="3"/>
        <v>8.1999999999999993</v>
      </c>
      <c r="AB20" s="6">
        <v>0</v>
      </c>
      <c r="AC20" s="6">
        <v>8.5</v>
      </c>
      <c r="AD20" s="6">
        <v>0</v>
      </c>
      <c r="AE20" s="7">
        <f t="shared" si="4"/>
        <v>8.5</v>
      </c>
      <c r="AF20" s="7">
        <f t="shared" si="5"/>
        <v>47.15</v>
      </c>
    </row>
    <row r="21" spans="1:33" x14ac:dyDescent="0.25">
      <c r="A21" s="5">
        <v>15</v>
      </c>
      <c r="B21">
        <v>286040</v>
      </c>
      <c r="C21">
        <v>3980</v>
      </c>
      <c r="D21" s="5" t="s">
        <v>34</v>
      </c>
      <c r="E21" s="5">
        <v>2009</v>
      </c>
      <c r="F21" s="5" t="s">
        <v>26</v>
      </c>
      <c r="G21" s="5" t="s">
        <v>29</v>
      </c>
      <c r="H21" s="6">
        <v>0</v>
      </c>
      <c r="I21" s="6">
        <v>8.1</v>
      </c>
      <c r="J21" s="6">
        <v>0</v>
      </c>
      <c r="K21" s="7">
        <f t="shared" si="0"/>
        <v>8.1</v>
      </c>
      <c r="L21" s="6">
        <v>0</v>
      </c>
      <c r="M21" s="6">
        <v>7.55</v>
      </c>
      <c r="N21" s="6">
        <v>0</v>
      </c>
      <c r="O21" s="7">
        <f t="shared" si="6"/>
        <v>7.55</v>
      </c>
      <c r="P21" s="6">
        <v>0</v>
      </c>
      <c r="Q21" s="6">
        <v>6.5</v>
      </c>
      <c r="R21" s="6">
        <v>0</v>
      </c>
      <c r="S21" s="7">
        <f t="shared" si="1"/>
        <v>6.5</v>
      </c>
      <c r="T21" s="6">
        <v>0</v>
      </c>
      <c r="U21" s="6">
        <v>8</v>
      </c>
      <c r="V21" s="6">
        <v>0</v>
      </c>
      <c r="W21" s="7">
        <f t="shared" si="2"/>
        <v>8</v>
      </c>
      <c r="X21" s="6">
        <v>0</v>
      </c>
      <c r="Y21" s="6">
        <v>7.65</v>
      </c>
      <c r="Z21" s="6">
        <v>0</v>
      </c>
      <c r="AA21" s="7">
        <f t="shared" si="3"/>
        <v>7.65</v>
      </c>
      <c r="AB21" s="6">
        <v>0</v>
      </c>
      <c r="AC21" s="6">
        <v>7</v>
      </c>
      <c r="AD21" s="6">
        <v>1</v>
      </c>
      <c r="AE21" s="7">
        <f t="shared" si="4"/>
        <v>6</v>
      </c>
      <c r="AF21" s="7">
        <f t="shared" si="5"/>
        <v>43.8</v>
      </c>
    </row>
    <row r="22" spans="1:33" x14ac:dyDescent="0.25">
      <c r="A22" s="5">
        <v>16</v>
      </c>
      <c r="B22">
        <v>600601</v>
      </c>
      <c r="C22">
        <v>3980</v>
      </c>
      <c r="D22" s="5" t="s">
        <v>37</v>
      </c>
      <c r="E22" s="5">
        <v>2010</v>
      </c>
      <c r="F22" s="5" t="s">
        <v>26</v>
      </c>
      <c r="G22" s="5" t="s">
        <v>29</v>
      </c>
      <c r="H22" s="6">
        <v>0</v>
      </c>
      <c r="I22" s="6">
        <v>6.5</v>
      </c>
      <c r="J22" s="6">
        <v>0</v>
      </c>
      <c r="K22" s="7">
        <f t="shared" si="0"/>
        <v>6.5</v>
      </c>
      <c r="L22" s="6">
        <v>0</v>
      </c>
      <c r="M22" s="6">
        <v>6.5</v>
      </c>
      <c r="N22" s="6">
        <v>0</v>
      </c>
      <c r="O22" s="7">
        <f t="shared" si="6"/>
        <v>6.5</v>
      </c>
      <c r="P22" s="6">
        <v>0</v>
      </c>
      <c r="Q22" s="6">
        <v>7.7</v>
      </c>
      <c r="R22" s="6">
        <v>0.5</v>
      </c>
      <c r="S22" s="7">
        <f t="shared" si="1"/>
        <v>7.2</v>
      </c>
      <c r="T22" s="6">
        <v>0</v>
      </c>
      <c r="U22" s="6">
        <v>7.1</v>
      </c>
      <c r="V22" s="6">
        <v>0</v>
      </c>
      <c r="W22" s="7">
        <f t="shared" si="2"/>
        <v>7.1</v>
      </c>
      <c r="X22" s="6">
        <v>0</v>
      </c>
      <c r="Y22" s="6">
        <v>8.3000000000000007</v>
      </c>
      <c r="Z22" s="6">
        <v>0</v>
      </c>
      <c r="AA22" s="7">
        <f t="shared" si="3"/>
        <v>8.3000000000000007</v>
      </c>
      <c r="AB22" s="6">
        <v>0</v>
      </c>
      <c r="AC22" s="6">
        <v>7.9</v>
      </c>
      <c r="AD22" s="6">
        <v>0</v>
      </c>
      <c r="AE22" s="7">
        <f t="shared" si="4"/>
        <v>7.9</v>
      </c>
      <c r="AF22" s="7">
        <f t="shared" si="5"/>
        <v>43.499999999999993</v>
      </c>
    </row>
    <row r="23" spans="1:33" x14ac:dyDescent="0.25">
      <c r="A23" s="5">
        <v>17</v>
      </c>
      <c r="B23">
        <v>588804</v>
      </c>
      <c r="C23">
        <v>8916</v>
      </c>
      <c r="D23" s="5" t="s">
        <v>38</v>
      </c>
      <c r="E23" s="5">
        <v>2010</v>
      </c>
      <c r="F23" s="5" t="s">
        <v>26</v>
      </c>
      <c r="G23" s="5" t="s">
        <v>29</v>
      </c>
      <c r="H23" s="6">
        <v>0</v>
      </c>
      <c r="I23" s="6">
        <v>6.3</v>
      </c>
      <c r="J23" s="6">
        <v>0.5</v>
      </c>
      <c r="K23" s="7">
        <f t="shared" si="0"/>
        <v>5.8</v>
      </c>
      <c r="L23" s="6">
        <v>0</v>
      </c>
      <c r="M23" s="6">
        <v>6.6</v>
      </c>
      <c r="N23" s="6">
        <v>0</v>
      </c>
      <c r="O23" s="7">
        <f t="shared" si="6"/>
        <v>6.6</v>
      </c>
      <c r="P23" s="6">
        <v>0</v>
      </c>
      <c r="Q23" s="6">
        <v>8.1999999999999993</v>
      </c>
      <c r="R23" s="6">
        <v>0.5</v>
      </c>
      <c r="S23" s="7">
        <f t="shared" si="1"/>
        <v>7.6999999999999993</v>
      </c>
      <c r="T23" s="6">
        <v>0</v>
      </c>
      <c r="U23" s="6">
        <v>7.3</v>
      </c>
      <c r="V23" s="6">
        <v>0</v>
      </c>
      <c r="W23" s="7">
        <f t="shared" si="2"/>
        <v>7.3</v>
      </c>
      <c r="X23" s="6">
        <v>0</v>
      </c>
      <c r="Y23" s="6">
        <v>8</v>
      </c>
      <c r="Z23" s="6">
        <v>0.5</v>
      </c>
      <c r="AA23" s="7">
        <f t="shared" si="3"/>
        <v>7.5</v>
      </c>
      <c r="AB23" s="6">
        <v>0</v>
      </c>
      <c r="AC23" s="6">
        <v>7.4</v>
      </c>
      <c r="AD23" s="6">
        <v>1</v>
      </c>
      <c r="AE23" s="7">
        <f t="shared" si="4"/>
        <v>6.4</v>
      </c>
      <c r="AF23" s="7">
        <f t="shared" si="5"/>
        <v>41.3</v>
      </c>
    </row>
    <row r="24" spans="1:33" x14ac:dyDescent="0.25">
      <c r="A24" s="5">
        <v>18</v>
      </c>
      <c r="B24">
        <v>459691</v>
      </c>
      <c r="C24">
        <v>8916</v>
      </c>
      <c r="D24" s="5" t="s">
        <v>33</v>
      </c>
      <c r="E24" s="5">
        <v>2010</v>
      </c>
      <c r="F24" s="5" t="s">
        <v>26</v>
      </c>
      <c r="G24" s="5" t="s">
        <v>29</v>
      </c>
      <c r="H24" s="6">
        <v>0</v>
      </c>
      <c r="I24" s="6">
        <v>7.5</v>
      </c>
      <c r="J24" s="6">
        <v>0</v>
      </c>
      <c r="K24" s="7">
        <f t="shared" si="0"/>
        <v>7.5</v>
      </c>
      <c r="L24" s="6">
        <v>0</v>
      </c>
      <c r="M24" s="6">
        <v>7.4</v>
      </c>
      <c r="N24" s="6">
        <v>0</v>
      </c>
      <c r="O24" s="7">
        <f t="shared" si="6"/>
        <v>7.4</v>
      </c>
      <c r="P24" s="6">
        <v>0</v>
      </c>
      <c r="Q24" s="6">
        <v>8.1</v>
      </c>
      <c r="R24" s="6">
        <v>0</v>
      </c>
      <c r="S24" s="7">
        <f t="shared" si="1"/>
        <v>8.1</v>
      </c>
      <c r="T24" s="6">
        <v>0</v>
      </c>
      <c r="U24" s="6">
        <v>0</v>
      </c>
      <c r="V24" s="6">
        <v>0</v>
      </c>
      <c r="W24" s="7">
        <f t="shared" si="2"/>
        <v>0</v>
      </c>
      <c r="X24" s="6">
        <v>0</v>
      </c>
      <c r="Y24" s="6">
        <v>8.1</v>
      </c>
      <c r="Z24" s="6">
        <v>0</v>
      </c>
      <c r="AA24" s="7">
        <f t="shared" si="3"/>
        <v>8.1</v>
      </c>
      <c r="AB24" s="6">
        <v>0</v>
      </c>
      <c r="AC24" s="6">
        <v>7.9</v>
      </c>
      <c r="AD24" s="6">
        <v>0</v>
      </c>
      <c r="AE24" s="7">
        <f t="shared" si="4"/>
        <v>7.9</v>
      </c>
      <c r="AF24" s="7">
        <f t="shared" si="5"/>
        <v>39</v>
      </c>
    </row>
  </sheetData>
  <sheetProtection formatCells="0" formatColumns="0" formatRows="0" insertColumns="0" insertRows="0" insertHyperlinks="0" deleteColumns="0" deleteRows="0" sort="0" autoFilter="0" pivotTables="0"/>
  <sortState ref="D7:AF24">
    <sortCondition descending="1" ref="AF7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A2" zoomScale="145" zoomScaleNormal="145" workbookViewId="0">
      <selection activeCell="AE10" sqref="AE10"/>
    </sheetView>
  </sheetViews>
  <sheetFormatPr defaultRowHeight="15" x14ac:dyDescent="0.25"/>
  <cols>
    <col min="1" max="1" width="3.5703125" customWidth="1"/>
    <col min="2" max="3" width="10" hidden="1" customWidth="1"/>
    <col min="4" max="4" width="8.85546875" customWidth="1"/>
    <col min="5" max="5" width="3.5703125" customWidth="1"/>
    <col min="6" max="6" width="9" customWidth="1"/>
    <col min="7" max="7" width="30" hidden="1" customWidth="1"/>
    <col min="8" max="14" width="3.7109375" customWidth="1"/>
    <col min="15" max="15" width="3.5703125" customWidth="1"/>
    <col min="16" max="32" width="3.7109375" customWidth="1"/>
    <col min="33" max="33" width="30" hidden="1" customWidth="1"/>
    <col min="34" max="34" width="3.42578125" hidden="1" customWidth="1"/>
    <col min="35" max="35" width="4.7109375" hidden="1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50</v>
      </c>
    </row>
    <row r="6" spans="1:34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10</v>
      </c>
      <c r="Q6" s="4" t="s">
        <v>11</v>
      </c>
      <c r="R6" s="4" t="s">
        <v>12</v>
      </c>
      <c r="S6" s="4" t="s">
        <v>15</v>
      </c>
      <c r="T6" s="4" t="s">
        <v>10</v>
      </c>
      <c r="U6" s="4" t="s">
        <v>11</v>
      </c>
      <c r="V6" s="4" t="s">
        <v>12</v>
      </c>
      <c r="W6" s="4" t="s">
        <v>16</v>
      </c>
      <c r="X6" s="4" t="s">
        <v>10</v>
      </c>
      <c r="Y6" s="4" t="s">
        <v>11</v>
      </c>
      <c r="Z6" s="4" t="s">
        <v>12</v>
      </c>
      <c r="AA6" s="4" t="s">
        <v>17</v>
      </c>
      <c r="AB6" s="4" t="s">
        <v>10</v>
      </c>
      <c r="AC6" s="4" t="s">
        <v>11</v>
      </c>
      <c r="AD6" s="4" t="s">
        <v>12</v>
      </c>
      <c r="AE6" s="4" t="s">
        <v>18</v>
      </c>
      <c r="AF6" s="4" t="s">
        <v>19</v>
      </c>
      <c r="AG6" s="4" t="s">
        <v>20</v>
      </c>
      <c r="AH6" s="2" t="s">
        <v>21</v>
      </c>
    </row>
    <row r="7" spans="1:34" x14ac:dyDescent="0.25">
      <c r="A7" s="5">
        <v>1</v>
      </c>
      <c r="B7" s="3">
        <v>923134</v>
      </c>
      <c r="C7" s="3">
        <v>9879</v>
      </c>
      <c r="D7" s="5" t="s">
        <v>54</v>
      </c>
      <c r="E7" s="5">
        <v>2007</v>
      </c>
      <c r="F7" s="5" t="s">
        <v>26</v>
      </c>
      <c r="G7" s="5" t="s">
        <v>52</v>
      </c>
      <c r="H7" s="6">
        <v>0.5</v>
      </c>
      <c r="I7" s="6">
        <v>9.5</v>
      </c>
      <c r="J7" s="6">
        <v>0</v>
      </c>
      <c r="K7" s="7">
        <f t="shared" ref="K7:K14" si="0">H7+I7-J7</f>
        <v>10</v>
      </c>
      <c r="L7" s="6">
        <v>0</v>
      </c>
      <c r="M7" s="6">
        <v>9.6999999999999993</v>
      </c>
      <c r="N7" s="6">
        <v>0</v>
      </c>
      <c r="O7" s="7">
        <f t="shared" ref="O7:O14" si="1">L7+M7-N7</f>
        <v>9.6999999999999993</v>
      </c>
      <c r="P7" s="6">
        <v>0</v>
      </c>
      <c r="Q7" s="6">
        <v>9.6</v>
      </c>
      <c r="R7" s="6">
        <v>0</v>
      </c>
      <c r="S7" s="7">
        <f t="shared" ref="S7:S14" si="2">P7+Q7-R7</f>
        <v>9.6</v>
      </c>
      <c r="T7" s="6">
        <v>1.6</v>
      </c>
      <c r="U7" s="6">
        <v>9.6999999999999993</v>
      </c>
      <c r="V7" s="6">
        <v>0</v>
      </c>
      <c r="W7" s="7">
        <f t="shared" ref="W7:W14" si="3">T7+U7-V7</f>
        <v>11.299999999999999</v>
      </c>
      <c r="X7" s="6">
        <v>0</v>
      </c>
      <c r="Y7" s="6">
        <v>9.5500000000000007</v>
      </c>
      <c r="Z7" s="6">
        <v>0</v>
      </c>
      <c r="AA7" s="7">
        <f t="shared" ref="AA7:AA14" si="4">X7+Y7-Z7</f>
        <v>9.5500000000000007</v>
      </c>
      <c r="AB7" s="6">
        <v>0</v>
      </c>
      <c r="AC7" s="6">
        <v>9</v>
      </c>
      <c r="AD7" s="6">
        <v>0</v>
      </c>
      <c r="AE7" s="7">
        <f t="shared" ref="AE7:AE14" si="5">AB7+AC7-AD7</f>
        <v>9</v>
      </c>
      <c r="AF7" s="7">
        <f t="shared" ref="AF7:AF14" si="6">K7+O7+S7+W7+AA7+AE7</f>
        <v>59.149999999999991</v>
      </c>
      <c r="AG7" s="3"/>
    </row>
    <row r="8" spans="1:34" x14ac:dyDescent="0.25">
      <c r="A8" s="5">
        <v>2</v>
      </c>
      <c r="B8" s="3">
        <v>529576</v>
      </c>
      <c r="C8" s="3">
        <v>9879</v>
      </c>
      <c r="D8" s="5" t="s">
        <v>53</v>
      </c>
      <c r="E8" s="5">
        <v>2007</v>
      </c>
      <c r="F8" s="5" t="s">
        <v>26</v>
      </c>
      <c r="G8" s="5" t="s">
        <v>52</v>
      </c>
      <c r="H8" s="6">
        <v>0.5</v>
      </c>
      <c r="I8" s="6">
        <v>9.3000000000000007</v>
      </c>
      <c r="J8" s="6">
        <v>0</v>
      </c>
      <c r="K8" s="7">
        <f t="shared" si="0"/>
        <v>9.8000000000000007</v>
      </c>
      <c r="L8" s="6">
        <v>0</v>
      </c>
      <c r="M8" s="6">
        <v>9.6</v>
      </c>
      <c r="N8" s="6">
        <v>0</v>
      </c>
      <c r="O8" s="7">
        <f t="shared" si="1"/>
        <v>9.6</v>
      </c>
      <c r="P8" s="6">
        <v>0</v>
      </c>
      <c r="Q8" s="6">
        <v>9.3000000000000007</v>
      </c>
      <c r="R8" s="6">
        <v>0</v>
      </c>
      <c r="S8" s="7">
        <f t="shared" si="2"/>
        <v>9.3000000000000007</v>
      </c>
      <c r="T8" s="6">
        <v>1.6</v>
      </c>
      <c r="U8" s="6">
        <v>9.8000000000000007</v>
      </c>
      <c r="V8" s="6">
        <v>0</v>
      </c>
      <c r="W8" s="7">
        <f t="shared" si="3"/>
        <v>11.4</v>
      </c>
      <c r="X8" s="6">
        <v>0</v>
      </c>
      <c r="Y8" s="6">
        <v>9.3000000000000007</v>
      </c>
      <c r="Z8" s="6">
        <v>0</v>
      </c>
      <c r="AA8" s="7">
        <f t="shared" si="4"/>
        <v>9.3000000000000007</v>
      </c>
      <c r="AB8" s="6">
        <v>0</v>
      </c>
      <c r="AC8" s="6">
        <v>9.1</v>
      </c>
      <c r="AD8" s="6">
        <v>0</v>
      </c>
      <c r="AE8" s="7">
        <f t="shared" si="5"/>
        <v>9.1</v>
      </c>
      <c r="AF8" s="7">
        <f t="shared" si="6"/>
        <v>58.500000000000007</v>
      </c>
      <c r="AG8" s="3"/>
    </row>
    <row r="9" spans="1:34" x14ac:dyDescent="0.25">
      <c r="A9" s="5">
        <v>3</v>
      </c>
      <c r="B9" s="3">
        <v>451582</v>
      </c>
      <c r="C9" s="3">
        <v>9879</v>
      </c>
      <c r="D9" s="5" t="s">
        <v>57</v>
      </c>
      <c r="E9" s="5">
        <v>2006</v>
      </c>
      <c r="F9" s="5" t="s">
        <v>40</v>
      </c>
      <c r="G9" s="5" t="s">
        <v>58</v>
      </c>
      <c r="H9" s="6">
        <v>0.5</v>
      </c>
      <c r="I9" s="6">
        <v>9</v>
      </c>
      <c r="J9" s="6">
        <v>0</v>
      </c>
      <c r="K9" s="7">
        <f t="shared" si="0"/>
        <v>9.5</v>
      </c>
      <c r="L9" s="6">
        <v>0</v>
      </c>
      <c r="M9" s="6">
        <v>9.1999999999999993</v>
      </c>
      <c r="N9" s="6">
        <v>0</v>
      </c>
      <c r="O9" s="7">
        <f t="shared" si="1"/>
        <v>9.1999999999999993</v>
      </c>
      <c r="P9" s="6">
        <v>0</v>
      </c>
      <c r="Q9" s="6">
        <v>9.1999999999999993</v>
      </c>
      <c r="R9" s="6">
        <v>0</v>
      </c>
      <c r="S9" s="7">
        <f t="shared" si="2"/>
        <v>9.1999999999999993</v>
      </c>
      <c r="T9" s="6">
        <v>1.6</v>
      </c>
      <c r="U9" s="6">
        <v>9.6999999999999993</v>
      </c>
      <c r="V9" s="6">
        <v>0</v>
      </c>
      <c r="W9" s="7">
        <f t="shared" si="3"/>
        <v>11.299999999999999</v>
      </c>
      <c r="X9" s="6">
        <v>0</v>
      </c>
      <c r="Y9" s="6">
        <v>9.4</v>
      </c>
      <c r="Z9" s="6">
        <v>0</v>
      </c>
      <c r="AA9" s="7">
        <f t="shared" si="4"/>
        <v>9.4</v>
      </c>
      <c r="AB9" s="6">
        <v>0</v>
      </c>
      <c r="AC9" s="6">
        <v>9</v>
      </c>
      <c r="AD9" s="6">
        <v>0</v>
      </c>
      <c r="AE9" s="7">
        <f t="shared" si="5"/>
        <v>9</v>
      </c>
      <c r="AF9" s="7">
        <f t="shared" si="6"/>
        <v>57.599999999999994</v>
      </c>
      <c r="AG9" s="3"/>
    </row>
    <row r="10" spans="1:34" x14ac:dyDescent="0.25">
      <c r="A10" s="5">
        <v>4</v>
      </c>
      <c r="B10" s="3">
        <v>560748</v>
      </c>
      <c r="C10" s="3">
        <v>9879</v>
      </c>
      <c r="D10" s="5" t="s">
        <v>51</v>
      </c>
      <c r="E10" s="5">
        <v>2006</v>
      </c>
      <c r="F10" s="5" t="s">
        <v>26</v>
      </c>
      <c r="G10" s="5" t="s">
        <v>52</v>
      </c>
      <c r="H10" s="6">
        <v>0.5</v>
      </c>
      <c r="I10" s="6">
        <v>8.4</v>
      </c>
      <c r="J10" s="6">
        <v>0</v>
      </c>
      <c r="K10" s="7">
        <f t="shared" si="0"/>
        <v>8.9</v>
      </c>
      <c r="L10" s="6">
        <v>0</v>
      </c>
      <c r="M10" s="6">
        <v>9.6</v>
      </c>
      <c r="N10" s="6">
        <v>0</v>
      </c>
      <c r="O10" s="7">
        <f t="shared" si="1"/>
        <v>9.6</v>
      </c>
      <c r="P10" s="6">
        <v>0</v>
      </c>
      <c r="Q10" s="6">
        <v>9.1999999999999993</v>
      </c>
      <c r="R10" s="6">
        <v>0</v>
      </c>
      <c r="S10" s="7">
        <f t="shared" si="2"/>
        <v>9.1999999999999993</v>
      </c>
      <c r="T10" s="6">
        <v>1.6</v>
      </c>
      <c r="U10" s="6">
        <v>9.6999999999999993</v>
      </c>
      <c r="V10" s="6">
        <v>0</v>
      </c>
      <c r="W10" s="7">
        <f t="shared" si="3"/>
        <v>11.299999999999999</v>
      </c>
      <c r="X10" s="6">
        <v>0</v>
      </c>
      <c r="Y10" s="6">
        <v>9</v>
      </c>
      <c r="Z10" s="6">
        <v>0.5</v>
      </c>
      <c r="AA10" s="7">
        <f t="shared" si="4"/>
        <v>8.5</v>
      </c>
      <c r="AB10" s="6">
        <v>0</v>
      </c>
      <c r="AC10" s="6">
        <v>8.4</v>
      </c>
      <c r="AD10" s="6">
        <v>0</v>
      </c>
      <c r="AE10" s="7">
        <f t="shared" si="5"/>
        <v>8.4</v>
      </c>
      <c r="AF10" s="7">
        <f t="shared" si="6"/>
        <v>55.9</v>
      </c>
      <c r="AG10" s="3"/>
    </row>
    <row r="11" spans="1:34" x14ac:dyDescent="0.25">
      <c r="A11" s="5">
        <v>5</v>
      </c>
      <c r="B11" s="3">
        <v>410475</v>
      </c>
      <c r="C11" s="3">
        <v>9879</v>
      </c>
      <c r="D11" s="5" t="s">
        <v>59</v>
      </c>
      <c r="E11" s="5">
        <v>2007</v>
      </c>
      <c r="F11" s="5" t="s">
        <v>40</v>
      </c>
      <c r="G11" s="5" t="s">
        <v>44</v>
      </c>
      <c r="H11" s="6">
        <v>0.5</v>
      </c>
      <c r="I11" s="6">
        <v>8.1</v>
      </c>
      <c r="J11" s="6">
        <v>0</v>
      </c>
      <c r="K11" s="7">
        <f t="shared" si="0"/>
        <v>8.6</v>
      </c>
      <c r="L11" s="6">
        <v>0</v>
      </c>
      <c r="M11" s="6">
        <v>9.4499999999999993</v>
      </c>
      <c r="N11" s="6">
        <v>0</v>
      </c>
      <c r="O11" s="7">
        <f t="shared" si="1"/>
        <v>9.4499999999999993</v>
      </c>
      <c r="P11" s="6">
        <v>0</v>
      </c>
      <c r="Q11" s="6">
        <v>9</v>
      </c>
      <c r="R11" s="6">
        <v>0</v>
      </c>
      <c r="S11" s="7">
        <f t="shared" si="2"/>
        <v>9</v>
      </c>
      <c r="T11" s="6">
        <v>1.6</v>
      </c>
      <c r="U11" s="6">
        <v>9.6999999999999993</v>
      </c>
      <c r="V11" s="6">
        <v>0</v>
      </c>
      <c r="W11" s="7">
        <f t="shared" si="3"/>
        <v>11.299999999999999</v>
      </c>
      <c r="X11" s="6">
        <v>0</v>
      </c>
      <c r="Y11" s="6">
        <v>9</v>
      </c>
      <c r="Z11" s="6">
        <v>0</v>
      </c>
      <c r="AA11" s="7">
        <f t="shared" si="4"/>
        <v>9</v>
      </c>
      <c r="AB11" s="6">
        <v>0</v>
      </c>
      <c r="AC11" s="6">
        <v>7.6</v>
      </c>
      <c r="AD11" s="6">
        <v>0</v>
      </c>
      <c r="AE11" s="7">
        <f t="shared" si="5"/>
        <v>7.6</v>
      </c>
      <c r="AF11" s="7">
        <f t="shared" si="6"/>
        <v>54.949999999999996</v>
      </c>
      <c r="AG11" s="3"/>
    </row>
    <row r="12" spans="1:34" x14ac:dyDescent="0.25">
      <c r="A12" s="5">
        <v>6</v>
      </c>
      <c r="B12" s="3">
        <v>807674</v>
      </c>
      <c r="C12" s="3">
        <v>3980</v>
      </c>
      <c r="D12" s="5" t="s">
        <v>60</v>
      </c>
      <c r="E12" s="5">
        <v>2007</v>
      </c>
      <c r="F12" s="5" t="s">
        <v>40</v>
      </c>
      <c r="G12" s="5" t="s">
        <v>44</v>
      </c>
      <c r="H12" s="6">
        <v>0.5</v>
      </c>
      <c r="I12" s="6">
        <v>8.8000000000000007</v>
      </c>
      <c r="J12" s="6">
        <v>0.5</v>
      </c>
      <c r="K12" s="7">
        <f t="shared" si="0"/>
        <v>8.8000000000000007</v>
      </c>
      <c r="L12" s="6">
        <v>0</v>
      </c>
      <c r="M12" s="6">
        <v>9.1999999999999993</v>
      </c>
      <c r="N12" s="6">
        <v>0</v>
      </c>
      <c r="O12" s="7">
        <f t="shared" si="1"/>
        <v>9.1999999999999993</v>
      </c>
      <c r="P12" s="6">
        <v>0</v>
      </c>
      <c r="Q12" s="6">
        <v>8.9</v>
      </c>
      <c r="R12" s="6">
        <v>0</v>
      </c>
      <c r="S12" s="7">
        <f t="shared" si="2"/>
        <v>8.9</v>
      </c>
      <c r="T12" s="6">
        <v>1.6</v>
      </c>
      <c r="U12" s="6">
        <v>9.65</v>
      </c>
      <c r="V12" s="6">
        <v>0</v>
      </c>
      <c r="W12" s="7">
        <f t="shared" si="3"/>
        <v>11.25</v>
      </c>
      <c r="X12" s="6">
        <v>0</v>
      </c>
      <c r="Y12" s="6">
        <v>8.1</v>
      </c>
      <c r="Z12" s="6">
        <v>0</v>
      </c>
      <c r="AA12" s="7">
        <f t="shared" si="4"/>
        <v>8.1</v>
      </c>
      <c r="AB12" s="6">
        <v>0</v>
      </c>
      <c r="AC12" s="6">
        <v>8.5</v>
      </c>
      <c r="AD12" s="6">
        <v>0</v>
      </c>
      <c r="AE12" s="7">
        <f t="shared" si="5"/>
        <v>8.5</v>
      </c>
      <c r="AF12" s="7">
        <f t="shared" si="6"/>
        <v>54.75</v>
      </c>
      <c r="AG12" s="3"/>
    </row>
    <row r="13" spans="1:34" x14ac:dyDescent="0.25">
      <c r="A13" s="5">
        <v>7</v>
      </c>
      <c r="B13" s="3">
        <v>335137</v>
      </c>
      <c r="C13" s="3">
        <v>3980</v>
      </c>
      <c r="D13" s="5" t="s">
        <v>56</v>
      </c>
      <c r="E13" s="5">
        <v>2006</v>
      </c>
      <c r="F13" s="5" t="s">
        <v>26</v>
      </c>
      <c r="G13" s="5" t="s">
        <v>52</v>
      </c>
      <c r="H13" s="6">
        <v>0.5</v>
      </c>
      <c r="I13" s="6">
        <v>8.15</v>
      </c>
      <c r="J13" s="6">
        <v>0.5</v>
      </c>
      <c r="K13" s="7">
        <f t="shared" si="0"/>
        <v>8.15</v>
      </c>
      <c r="L13" s="6">
        <v>0</v>
      </c>
      <c r="M13" s="6">
        <v>8.0500000000000007</v>
      </c>
      <c r="N13" s="6">
        <v>0</v>
      </c>
      <c r="O13" s="7">
        <f t="shared" si="1"/>
        <v>8.0500000000000007</v>
      </c>
      <c r="P13" s="6">
        <v>0</v>
      </c>
      <c r="Q13" s="6">
        <v>8.9</v>
      </c>
      <c r="R13" s="6">
        <v>0</v>
      </c>
      <c r="S13" s="7">
        <f t="shared" si="2"/>
        <v>8.9</v>
      </c>
      <c r="T13" s="6">
        <v>1.6</v>
      </c>
      <c r="U13" s="6">
        <v>9.5500000000000007</v>
      </c>
      <c r="V13" s="6">
        <v>0</v>
      </c>
      <c r="W13" s="7">
        <f t="shared" si="3"/>
        <v>11.15</v>
      </c>
      <c r="X13" s="6">
        <v>0</v>
      </c>
      <c r="Y13" s="6">
        <v>9</v>
      </c>
      <c r="Z13" s="6">
        <v>0</v>
      </c>
      <c r="AA13" s="7">
        <f t="shared" si="4"/>
        <v>9</v>
      </c>
      <c r="AB13" s="6">
        <v>0</v>
      </c>
      <c r="AC13" s="6">
        <v>8.5</v>
      </c>
      <c r="AD13" s="6">
        <v>0</v>
      </c>
      <c r="AE13" s="7">
        <f t="shared" si="5"/>
        <v>8.5</v>
      </c>
      <c r="AF13" s="7">
        <f t="shared" si="6"/>
        <v>53.75</v>
      </c>
      <c r="AG13" s="3"/>
    </row>
    <row r="14" spans="1:34" x14ac:dyDescent="0.25">
      <c r="A14" s="5">
        <v>8</v>
      </c>
      <c r="B14" s="3">
        <v>834451</v>
      </c>
      <c r="C14" s="3">
        <v>3980</v>
      </c>
      <c r="D14" s="5" t="s">
        <v>55</v>
      </c>
      <c r="E14" s="5">
        <v>2007</v>
      </c>
      <c r="F14" s="5" t="s">
        <v>26</v>
      </c>
      <c r="G14" s="5" t="s">
        <v>52</v>
      </c>
      <c r="H14" s="6">
        <v>0</v>
      </c>
      <c r="I14" s="6">
        <v>8.8000000000000007</v>
      </c>
      <c r="J14" s="6">
        <v>0.5</v>
      </c>
      <c r="K14" s="7">
        <f t="shared" si="0"/>
        <v>8.3000000000000007</v>
      </c>
      <c r="L14" s="6">
        <v>0</v>
      </c>
      <c r="M14" s="6">
        <v>5.5</v>
      </c>
      <c r="N14" s="6">
        <v>0</v>
      </c>
      <c r="O14" s="7">
        <f t="shared" si="1"/>
        <v>5.5</v>
      </c>
      <c r="P14" s="6">
        <v>0</v>
      </c>
      <c r="Q14" s="6">
        <v>8</v>
      </c>
      <c r="R14" s="6">
        <v>0</v>
      </c>
      <c r="S14" s="7">
        <f t="shared" si="2"/>
        <v>8</v>
      </c>
      <c r="T14" s="6">
        <v>1.6</v>
      </c>
      <c r="U14" s="6">
        <v>9.4</v>
      </c>
      <c r="V14" s="6">
        <v>0</v>
      </c>
      <c r="W14" s="7">
        <f t="shared" si="3"/>
        <v>11</v>
      </c>
      <c r="X14" s="6">
        <v>0</v>
      </c>
      <c r="Y14" s="6">
        <v>7.9</v>
      </c>
      <c r="Z14" s="6">
        <v>1.5</v>
      </c>
      <c r="AA14" s="7">
        <f t="shared" si="4"/>
        <v>6.4</v>
      </c>
      <c r="AB14" s="6">
        <v>0</v>
      </c>
      <c r="AC14" s="6">
        <v>7.9</v>
      </c>
      <c r="AD14" s="6">
        <v>0</v>
      </c>
      <c r="AE14" s="7">
        <f t="shared" si="5"/>
        <v>7.9</v>
      </c>
      <c r="AF14" s="7">
        <f t="shared" si="6"/>
        <v>47.099999999999994</v>
      </c>
      <c r="AG14" s="3"/>
    </row>
  </sheetData>
  <sheetProtection formatCells="0" formatColumns="0" formatRows="0" insertColumns="0" insertRows="0" insertHyperlinks="0" deleteColumns="0" deleteRows="0" sort="0" autoFilter="0" pivotTables="0"/>
  <sortState ref="D7:AF14">
    <sortCondition descending="1" ref="AF7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zoomScale="145" zoomScaleNormal="145" workbookViewId="0">
      <selection activeCell="AF2" sqref="AF2"/>
    </sheetView>
  </sheetViews>
  <sheetFormatPr defaultRowHeight="15" x14ac:dyDescent="0.25"/>
  <cols>
    <col min="1" max="1" width="1.7109375" customWidth="1"/>
    <col min="2" max="3" width="10" hidden="1" customWidth="1"/>
    <col min="4" max="4" width="6.7109375" customWidth="1"/>
    <col min="5" max="5" width="3.7109375" customWidth="1"/>
    <col min="6" max="6" width="11.28515625" customWidth="1"/>
    <col min="7" max="7" width="30" hidden="1" customWidth="1"/>
    <col min="8" max="30" width="3.85546875" customWidth="1"/>
    <col min="31" max="31" width="5.42578125" customWidth="1"/>
    <col min="32" max="32" width="4.7109375" customWidth="1"/>
    <col min="33" max="33" width="30" hidden="1" customWidth="1"/>
    <col min="34" max="34" width="11.28515625" hidden="1" customWidth="1"/>
    <col min="35" max="35" width="3.42578125" customWidth="1"/>
    <col min="36" max="36" width="3.710937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61</v>
      </c>
    </row>
    <row r="6" spans="1:34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10</v>
      </c>
      <c r="Q6" s="4" t="s">
        <v>11</v>
      </c>
      <c r="R6" s="4" t="s">
        <v>12</v>
      </c>
      <c r="S6" s="4" t="s">
        <v>15</v>
      </c>
      <c r="T6" s="4" t="s">
        <v>10</v>
      </c>
      <c r="U6" s="4" t="s">
        <v>11</v>
      </c>
      <c r="V6" s="4" t="s">
        <v>12</v>
      </c>
      <c r="W6" s="4" t="s">
        <v>16</v>
      </c>
      <c r="X6" s="4" t="s">
        <v>10</v>
      </c>
      <c r="Y6" s="4" t="s">
        <v>11</v>
      </c>
      <c r="Z6" s="4" t="s">
        <v>12</v>
      </c>
      <c r="AA6" s="4" t="s">
        <v>17</v>
      </c>
      <c r="AB6" s="4" t="s">
        <v>10</v>
      </c>
      <c r="AC6" s="4" t="s">
        <v>11</v>
      </c>
      <c r="AD6" s="4" t="s">
        <v>12</v>
      </c>
      <c r="AE6" s="4" t="s">
        <v>18</v>
      </c>
      <c r="AF6" s="4" t="s">
        <v>19</v>
      </c>
      <c r="AG6" s="4" t="s">
        <v>20</v>
      </c>
      <c r="AH6" s="4" t="s">
        <v>21</v>
      </c>
    </row>
    <row r="7" spans="1:34" x14ac:dyDescent="0.25">
      <c r="A7" s="5">
        <v>1</v>
      </c>
      <c r="B7" s="5">
        <v>446318</v>
      </c>
      <c r="C7" s="5">
        <v>8916</v>
      </c>
      <c r="D7" s="5" t="s">
        <v>62</v>
      </c>
      <c r="E7" s="5">
        <v>2005</v>
      </c>
      <c r="F7" s="5" t="s">
        <v>47</v>
      </c>
      <c r="G7" s="5" t="s">
        <v>48</v>
      </c>
      <c r="H7" s="6">
        <v>0</v>
      </c>
      <c r="I7" s="6">
        <v>8.3000000000000007</v>
      </c>
      <c r="J7" s="6">
        <v>0.5</v>
      </c>
      <c r="K7" s="7">
        <f>H7+I7-J7</f>
        <v>7.8000000000000007</v>
      </c>
      <c r="L7" s="6">
        <v>0</v>
      </c>
      <c r="M7" s="6">
        <v>9.4</v>
      </c>
      <c r="N7" s="6">
        <v>0</v>
      </c>
      <c r="O7" s="7">
        <f>L7+M7-N7</f>
        <v>9.4</v>
      </c>
      <c r="P7" s="6">
        <v>0</v>
      </c>
      <c r="Q7" s="6">
        <v>8</v>
      </c>
      <c r="R7" s="6">
        <v>0</v>
      </c>
      <c r="S7" s="7">
        <f>P7+Q7-R7</f>
        <v>8</v>
      </c>
      <c r="T7" s="6">
        <v>1.6</v>
      </c>
      <c r="U7" s="6">
        <v>9.4</v>
      </c>
      <c r="V7" s="6">
        <v>0</v>
      </c>
      <c r="W7" s="7">
        <f>T7+U7-V7</f>
        <v>11</v>
      </c>
      <c r="X7" s="6">
        <v>0</v>
      </c>
      <c r="Y7" s="6">
        <v>8.1999999999999993</v>
      </c>
      <c r="Z7" s="6">
        <v>0.5</v>
      </c>
      <c r="AA7" s="7">
        <f>X7+Y7-Z7</f>
        <v>7.6999999999999993</v>
      </c>
      <c r="AB7" s="6">
        <v>0</v>
      </c>
      <c r="AC7" s="6">
        <v>8.5</v>
      </c>
      <c r="AD7" s="6">
        <v>0</v>
      </c>
      <c r="AE7" s="7">
        <f>AB7+AC7-AD7</f>
        <v>8.5</v>
      </c>
      <c r="AF7" s="7">
        <f>K7+O7+S7+W7+AA7+AE7</f>
        <v>52.400000000000006</v>
      </c>
      <c r="AG7" s="3"/>
      <c r="AH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A4" zoomScale="145" zoomScaleNormal="145" workbookViewId="0">
      <selection activeCell="F13" sqref="F13"/>
    </sheetView>
  </sheetViews>
  <sheetFormatPr defaultRowHeight="15" x14ac:dyDescent="0.25"/>
  <cols>
    <col min="1" max="1" width="2.28515625" customWidth="1"/>
    <col min="2" max="3" width="10" hidden="1" customWidth="1"/>
    <col min="4" max="4" width="10.5703125" customWidth="1"/>
    <col min="5" max="5" width="3.42578125" customWidth="1"/>
    <col min="6" max="6" width="11.140625" customWidth="1"/>
    <col min="7" max="7" width="30" hidden="1" customWidth="1"/>
    <col min="8" max="8" width="3.85546875" customWidth="1"/>
    <col min="9" max="10" width="3.42578125" customWidth="1"/>
    <col min="11" max="11" width="4.140625" customWidth="1"/>
    <col min="12" max="12" width="3.85546875" customWidth="1"/>
    <col min="13" max="14" width="3.42578125" customWidth="1"/>
    <col min="15" max="15" width="4.140625" customWidth="1"/>
    <col min="16" max="16" width="3.85546875" customWidth="1"/>
    <col min="17" max="18" width="3.42578125" customWidth="1"/>
    <col min="19" max="19" width="4.140625" customWidth="1"/>
    <col min="20" max="20" width="3.85546875" customWidth="1"/>
    <col min="21" max="22" width="3.42578125" customWidth="1"/>
    <col min="23" max="23" width="4.140625" customWidth="1"/>
    <col min="24" max="24" width="3.85546875" customWidth="1"/>
    <col min="25" max="26" width="3.42578125" customWidth="1"/>
    <col min="27" max="27" width="4.140625" customWidth="1"/>
    <col min="28" max="28" width="3.85546875" customWidth="1"/>
    <col min="29" max="30" width="3.42578125" customWidth="1"/>
    <col min="31" max="31" width="4.140625" customWidth="1"/>
    <col min="32" max="32" width="4.42578125" customWidth="1"/>
    <col min="33" max="34" width="30" hidden="1" customWidth="1"/>
    <col min="35" max="35" width="5.5703125" customWidth="1"/>
  </cols>
  <sheetData>
    <row r="1" spans="1:35" ht="18.75" x14ac:dyDescent="0.3">
      <c r="D1" s="1" t="s">
        <v>0</v>
      </c>
    </row>
    <row r="2" spans="1:35" ht="18.75" x14ac:dyDescent="0.3">
      <c r="D2" s="1" t="s">
        <v>1</v>
      </c>
    </row>
    <row r="3" spans="1:35" ht="18.75" x14ac:dyDescent="0.3">
      <c r="D3" s="1" t="s">
        <v>63</v>
      </c>
    </row>
    <row r="6" spans="1:3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10</v>
      </c>
      <c r="Q6" s="4" t="s">
        <v>11</v>
      </c>
      <c r="R6" s="4" t="s">
        <v>12</v>
      </c>
      <c r="S6" s="4" t="s">
        <v>15</v>
      </c>
      <c r="T6" s="4" t="s">
        <v>10</v>
      </c>
      <c r="U6" s="4" t="s">
        <v>11</v>
      </c>
      <c r="V6" s="4" t="s">
        <v>12</v>
      </c>
      <c r="W6" s="4" t="s">
        <v>16</v>
      </c>
      <c r="X6" s="4" t="s">
        <v>10</v>
      </c>
      <c r="Y6" s="4" t="s">
        <v>11</v>
      </c>
      <c r="Z6" s="4" t="s">
        <v>12</v>
      </c>
      <c r="AA6" s="4" t="s">
        <v>17</v>
      </c>
      <c r="AB6" s="4" t="s">
        <v>10</v>
      </c>
      <c r="AC6" s="4" t="s">
        <v>11</v>
      </c>
      <c r="AD6" s="4" t="s">
        <v>12</v>
      </c>
      <c r="AE6" s="4" t="s">
        <v>18</v>
      </c>
      <c r="AF6" s="4" t="s">
        <v>19</v>
      </c>
      <c r="AG6" s="4" t="s">
        <v>20</v>
      </c>
      <c r="AH6" s="4" t="s">
        <v>21</v>
      </c>
      <c r="AI6" s="3"/>
    </row>
    <row r="7" spans="1:35" x14ac:dyDescent="0.25">
      <c r="A7" s="5">
        <v>1</v>
      </c>
      <c r="B7" s="3">
        <v>416479</v>
      </c>
      <c r="C7" s="3">
        <v>3980</v>
      </c>
      <c r="D7" s="5" t="s">
        <v>65</v>
      </c>
      <c r="E7" s="5">
        <v>2002</v>
      </c>
      <c r="F7" s="5" t="s">
        <v>40</v>
      </c>
      <c r="G7" s="5" t="s">
        <v>44</v>
      </c>
      <c r="H7" s="6">
        <v>3</v>
      </c>
      <c r="I7" s="6">
        <v>8.3000000000000007</v>
      </c>
      <c r="J7" s="6">
        <v>0</v>
      </c>
      <c r="K7" s="7">
        <f>H7+I7-J7</f>
        <v>11.3</v>
      </c>
      <c r="L7" s="6">
        <v>2.5</v>
      </c>
      <c r="M7" s="6">
        <v>8.8000000000000007</v>
      </c>
      <c r="N7" s="6">
        <v>0</v>
      </c>
      <c r="O7" s="7">
        <f>L7+M7-N7</f>
        <v>11.3</v>
      </c>
      <c r="P7" s="6">
        <v>1.6</v>
      </c>
      <c r="Q7" s="6">
        <v>9</v>
      </c>
      <c r="R7" s="6">
        <v>0</v>
      </c>
      <c r="S7" s="7">
        <f>P7+Q7-R7</f>
        <v>10.6</v>
      </c>
      <c r="T7" s="6">
        <v>2.2000000000000002</v>
      </c>
      <c r="U7" s="6">
        <v>8.9</v>
      </c>
      <c r="V7" s="6">
        <v>0</v>
      </c>
      <c r="W7" s="7">
        <f>T7+U7-V7</f>
        <v>11.100000000000001</v>
      </c>
      <c r="X7" s="6">
        <v>2.4</v>
      </c>
      <c r="Y7" s="6">
        <v>9.4</v>
      </c>
      <c r="Z7" s="6">
        <v>0</v>
      </c>
      <c r="AA7" s="7">
        <f>X7+Y7-Z7</f>
        <v>11.8</v>
      </c>
      <c r="AB7" s="6">
        <v>1.9</v>
      </c>
      <c r="AC7" s="6">
        <v>7.8</v>
      </c>
      <c r="AD7" s="6">
        <v>0</v>
      </c>
      <c r="AE7" s="7">
        <f>AB7+AC7-AD7</f>
        <v>9.6999999999999993</v>
      </c>
      <c r="AF7" s="7">
        <f>K7+O7+S7+W7+AA7+AE7</f>
        <v>65.800000000000011</v>
      </c>
      <c r="AG7" s="3"/>
      <c r="AH7" s="3"/>
      <c r="AI7" s="3"/>
    </row>
    <row r="8" spans="1:35" x14ac:dyDescent="0.25">
      <c r="A8" s="5">
        <v>2</v>
      </c>
      <c r="B8" s="3">
        <v>382884</v>
      </c>
      <c r="C8" s="3">
        <v>3980</v>
      </c>
      <c r="D8" s="5" t="s">
        <v>64</v>
      </c>
      <c r="E8" s="5">
        <v>2002</v>
      </c>
      <c r="F8" s="5" t="s">
        <v>40</v>
      </c>
      <c r="G8" s="5" t="s">
        <v>44</v>
      </c>
      <c r="H8" s="6">
        <v>3.7</v>
      </c>
      <c r="I8" s="6">
        <v>8.6</v>
      </c>
      <c r="J8" s="6">
        <v>0</v>
      </c>
      <c r="K8" s="7">
        <f>H8+I8-J8</f>
        <v>12.3</v>
      </c>
      <c r="L8" s="6">
        <v>2.1</v>
      </c>
      <c r="M8" s="6">
        <v>7.9</v>
      </c>
      <c r="N8" s="6">
        <v>0</v>
      </c>
      <c r="O8" s="7">
        <f>L8+M8-N8</f>
        <v>10</v>
      </c>
      <c r="P8" s="6">
        <v>3.5</v>
      </c>
      <c r="Q8" s="6">
        <v>8.1999999999999993</v>
      </c>
      <c r="R8" s="6">
        <v>0</v>
      </c>
      <c r="S8" s="7">
        <f>P8+Q8-R8</f>
        <v>11.7</v>
      </c>
      <c r="T8" s="6">
        <v>2.2000000000000002</v>
      </c>
      <c r="U8" s="6">
        <v>8.6999999999999993</v>
      </c>
      <c r="V8" s="6">
        <v>0</v>
      </c>
      <c r="W8" s="7">
        <f>T8+U8-V8</f>
        <v>10.899999999999999</v>
      </c>
      <c r="X8" s="6">
        <v>1.6</v>
      </c>
      <c r="Y8" s="6">
        <v>9.1</v>
      </c>
      <c r="Z8" s="6">
        <v>0.5</v>
      </c>
      <c r="AA8" s="7">
        <f>X8+Y8-Z8</f>
        <v>10.199999999999999</v>
      </c>
      <c r="AB8" s="6">
        <v>1.6</v>
      </c>
      <c r="AC8" s="6">
        <v>8.3000000000000007</v>
      </c>
      <c r="AD8" s="6">
        <v>0</v>
      </c>
      <c r="AE8" s="7">
        <f>AB8+AC8-AD8</f>
        <v>9.9</v>
      </c>
      <c r="AF8" s="7">
        <f>K8+O8+S8+W8+AA8+AE8</f>
        <v>65</v>
      </c>
      <c r="AG8" s="3"/>
      <c r="AH8" s="3"/>
      <c r="AI8" s="3"/>
    </row>
    <row r="9" spans="1:35" x14ac:dyDescent="0.25">
      <c r="A9" s="5">
        <v>3</v>
      </c>
      <c r="B9" s="3">
        <v>617522</v>
      </c>
      <c r="C9" s="3">
        <v>8916</v>
      </c>
      <c r="D9" s="5" t="s">
        <v>66</v>
      </c>
      <c r="E9" s="5">
        <v>2002</v>
      </c>
      <c r="F9" s="5" t="s">
        <v>47</v>
      </c>
      <c r="G9" s="5" t="s">
        <v>48</v>
      </c>
      <c r="H9" s="6">
        <v>2.5</v>
      </c>
      <c r="I9" s="6">
        <v>8.5</v>
      </c>
      <c r="J9" s="6">
        <v>0</v>
      </c>
      <c r="K9" s="7">
        <f>H9+I9-J9</f>
        <v>11</v>
      </c>
      <c r="L9" s="6">
        <v>1.4</v>
      </c>
      <c r="M9" s="6">
        <v>8.3000000000000007</v>
      </c>
      <c r="N9" s="6">
        <v>0</v>
      </c>
      <c r="O9" s="7">
        <f>L9+M9-N9</f>
        <v>9.7000000000000011</v>
      </c>
      <c r="P9" s="6">
        <v>2.5</v>
      </c>
      <c r="Q9" s="6">
        <v>8.4</v>
      </c>
      <c r="R9" s="6">
        <v>0</v>
      </c>
      <c r="S9" s="7">
        <f>P9+Q9-R9</f>
        <v>10.9</v>
      </c>
      <c r="T9" s="6">
        <v>1.6</v>
      </c>
      <c r="U9" s="6">
        <v>9.1</v>
      </c>
      <c r="V9" s="6">
        <v>0</v>
      </c>
      <c r="W9" s="7">
        <f>T9+U9-V9</f>
        <v>10.7</v>
      </c>
      <c r="X9" s="6">
        <v>2.2999999999999998</v>
      </c>
      <c r="Y9" s="6">
        <v>7.8</v>
      </c>
      <c r="Z9" s="6">
        <v>0</v>
      </c>
      <c r="AA9" s="7">
        <f>X9+Y9-Z9</f>
        <v>10.1</v>
      </c>
      <c r="AB9" s="6">
        <v>0.9</v>
      </c>
      <c r="AC9" s="6">
        <v>8.6</v>
      </c>
      <c r="AD9" s="6">
        <v>0.5</v>
      </c>
      <c r="AE9" s="7">
        <f>AB9+AC9-AD9</f>
        <v>9</v>
      </c>
      <c r="AF9" s="7">
        <f>K9+O9+S9+W9+AA9+AE9</f>
        <v>61.4</v>
      </c>
      <c r="AG9" s="3"/>
      <c r="AH9" s="3"/>
      <c r="AI9" s="3"/>
    </row>
    <row r="10" spans="1:35" x14ac:dyDescent="0.25">
      <c r="A10" s="5">
        <v>4</v>
      </c>
      <c r="B10" s="3">
        <v>467482</v>
      </c>
      <c r="C10" s="3">
        <v>8916</v>
      </c>
      <c r="D10" s="5" t="s">
        <v>68</v>
      </c>
      <c r="E10" s="5">
        <v>2003</v>
      </c>
      <c r="F10" s="5" t="s">
        <v>47</v>
      </c>
      <c r="G10" s="5" t="s">
        <v>48</v>
      </c>
      <c r="H10" s="6">
        <v>2.7</v>
      </c>
      <c r="I10" s="6">
        <v>9</v>
      </c>
      <c r="J10" s="6">
        <v>0</v>
      </c>
      <c r="K10" s="7">
        <f>H10+I10-J10</f>
        <v>11.7</v>
      </c>
      <c r="L10" s="6">
        <v>1.6</v>
      </c>
      <c r="M10" s="6">
        <v>7.6</v>
      </c>
      <c r="N10" s="6">
        <v>0</v>
      </c>
      <c r="O10" s="7">
        <f>L10+M10-N10</f>
        <v>9.1999999999999993</v>
      </c>
      <c r="P10" s="6">
        <v>2.4</v>
      </c>
      <c r="Q10" s="6">
        <v>7.6</v>
      </c>
      <c r="R10" s="6">
        <v>0</v>
      </c>
      <c r="S10" s="7">
        <f>P10+Q10-R10</f>
        <v>10</v>
      </c>
      <c r="T10" s="6">
        <v>1.6</v>
      </c>
      <c r="U10" s="6">
        <v>9.4</v>
      </c>
      <c r="V10" s="6">
        <v>0</v>
      </c>
      <c r="W10" s="7">
        <f>T10+U10-V10</f>
        <v>11</v>
      </c>
      <c r="X10" s="6">
        <v>2.2000000000000002</v>
      </c>
      <c r="Y10" s="6">
        <v>7.4</v>
      </c>
      <c r="Z10" s="6">
        <v>0</v>
      </c>
      <c r="AA10" s="7">
        <f>X10+Y10-Z10</f>
        <v>9.6000000000000014</v>
      </c>
      <c r="AB10" s="6">
        <v>1.2</v>
      </c>
      <c r="AC10" s="6">
        <v>8</v>
      </c>
      <c r="AD10" s="6">
        <v>1</v>
      </c>
      <c r="AE10" s="7">
        <f>AB10+AC10-AD10</f>
        <v>8.1999999999999993</v>
      </c>
      <c r="AF10" s="7">
        <f>K10+O10+S10+W10+AA10+AE10</f>
        <v>59.7</v>
      </c>
      <c r="AG10" s="3"/>
      <c r="AH10" s="3"/>
      <c r="AI10" s="3"/>
    </row>
    <row r="11" spans="1:35" x14ac:dyDescent="0.25">
      <c r="A11" s="5">
        <v>5</v>
      </c>
      <c r="B11" s="3">
        <v>231296</v>
      </c>
      <c r="C11" s="3">
        <v>8916</v>
      </c>
      <c r="D11" s="5" t="s">
        <v>67</v>
      </c>
      <c r="E11" s="5">
        <v>2002</v>
      </c>
      <c r="F11" s="5" t="s">
        <v>47</v>
      </c>
      <c r="G11" s="5" t="s">
        <v>48</v>
      </c>
      <c r="H11" s="6">
        <v>2.8</v>
      </c>
      <c r="I11" s="6">
        <v>8.4</v>
      </c>
      <c r="J11" s="6">
        <v>0</v>
      </c>
      <c r="K11" s="7">
        <f>H11+I11-J11</f>
        <v>11.2</v>
      </c>
      <c r="L11" s="6">
        <v>1.5</v>
      </c>
      <c r="M11" s="6">
        <v>6.4</v>
      </c>
      <c r="N11" s="6">
        <v>0</v>
      </c>
      <c r="O11" s="7">
        <f>L11+M11-N11</f>
        <v>7.9</v>
      </c>
      <c r="P11" s="6">
        <v>2.4</v>
      </c>
      <c r="Q11" s="6">
        <v>8.1999999999999993</v>
      </c>
      <c r="R11" s="6">
        <v>0</v>
      </c>
      <c r="S11" s="7">
        <f>P11+Q11-R11</f>
        <v>10.6</v>
      </c>
      <c r="T11" s="6">
        <v>1.6</v>
      </c>
      <c r="U11" s="6">
        <v>9.8000000000000007</v>
      </c>
      <c r="V11" s="6">
        <v>0</v>
      </c>
      <c r="W11" s="7">
        <f>T11+U11-V11</f>
        <v>11.4</v>
      </c>
      <c r="X11" s="6">
        <v>2.5</v>
      </c>
      <c r="Y11" s="6">
        <v>7.6</v>
      </c>
      <c r="Z11" s="6">
        <v>0</v>
      </c>
      <c r="AA11" s="7">
        <f>X11+Y11-Z11</f>
        <v>10.1</v>
      </c>
      <c r="AB11" s="6">
        <v>1.6</v>
      </c>
      <c r="AC11" s="6">
        <v>6</v>
      </c>
      <c r="AD11" s="6">
        <v>0</v>
      </c>
      <c r="AE11" s="7">
        <f>AB11+AC11-AD11</f>
        <v>7.6</v>
      </c>
      <c r="AF11" s="7">
        <f>K11+O11+S11+W11+AA11+AE11</f>
        <v>58.800000000000004</v>
      </c>
      <c r="AG11" s="3"/>
      <c r="AH11" s="3"/>
      <c r="AI11" s="3"/>
    </row>
    <row r="12" spans="1:3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</sheetData>
  <sheetProtection formatCells="0" formatColumns="0" formatRows="0" insertColumns="0" insertRows="0" insertHyperlinks="0" deleteColumns="0" deleteRows="0" sort="0" autoFilter="0" pivotTables="0"/>
  <sortState ref="D7:AF11">
    <sortCondition descending="1" ref="AF7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zoomScale="155" zoomScaleNormal="155" workbookViewId="0">
      <selection activeCell="AC14" sqref="AC14"/>
    </sheetView>
  </sheetViews>
  <sheetFormatPr defaultRowHeight="15" x14ac:dyDescent="0.25"/>
  <cols>
    <col min="1" max="1" width="2.7109375" customWidth="1"/>
    <col min="2" max="3" width="10" hidden="1" customWidth="1"/>
    <col min="4" max="4" width="11.28515625" customWidth="1"/>
    <col min="5" max="5" width="3" customWidth="1"/>
    <col min="6" max="6" width="11" customWidth="1"/>
    <col min="7" max="7" width="11.42578125" hidden="1" customWidth="1"/>
    <col min="8" max="10" width="3.42578125" customWidth="1"/>
    <col min="11" max="11" width="4.42578125" customWidth="1"/>
    <col min="12" max="14" width="3.42578125" customWidth="1"/>
    <col min="15" max="15" width="4.42578125" customWidth="1"/>
    <col min="16" max="18" width="3.42578125" customWidth="1"/>
    <col min="19" max="19" width="4.42578125" customWidth="1"/>
    <col min="20" max="22" width="3.42578125" customWidth="1"/>
    <col min="23" max="23" width="4.42578125" customWidth="1"/>
    <col min="24" max="26" width="3.42578125" customWidth="1"/>
    <col min="27" max="27" width="4.42578125" customWidth="1"/>
    <col min="28" max="30" width="3.42578125" customWidth="1"/>
    <col min="31" max="32" width="4.42578125" customWidth="1"/>
    <col min="33" max="34" width="30" hidden="1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69</v>
      </c>
    </row>
    <row r="6" spans="1:34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10</v>
      </c>
      <c r="M6" s="4" t="s">
        <v>11</v>
      </c>
      <c r="N6" s="4" t="s">
        <v>12</v>
      </c>
      <c r="O6" s="4" t="s">
        <v>14</v>
      </c>
      <c r="P6" s="4" t="s">
        <v>10</v>
      </c>
      <c r="Q6" s="4" t="s">
        <v>11</v>
      </c>
      <c r="R6" s="4" t="s">
        <v>12</v>
      </c>
      <c r="S6" s="4" t="s">
        <v>15</v>
      </c>
      <c r="T6" s="4" t="s">
        <v>10</v>
      </c>
      <c r="U6" s="4" t="s">
        <v>11</v>
      </c>
      <c r="V6" s="4" t="s">
        <v>12</v>
      </c>
      <c r="W6" s="4" t="s">
        <v>16</v>
      </c>
      <c r="X6" s="4" t="s">
        <v>10</v>
      </c>
      <c r="Y6" s="4" t="s">
        <v>11</v>
      </c>
      <c r="Z6" s="4" t="s">
        <v>12</v>
      </c>
      <c r="AA6" s="4" t="s">
        <v>17</v>
      </c>
      <c r="AB6" s="4" t="s">
        <v>10</v>
      </c>
      <c r="AC6" s="4" t="s">
        <v>11</v>
      </c>
      <c r="AD6" s="4" t="s">
        <v>12</v>
      </c>
      <c r="AE6" s="4" t="s">
        <v>18</v>
      </c>
      <c r="AF6" s="4" t="s">
        <v>19</v>
      </c>
      <c r="AG6" s="4" t="s">
        <v>20</v>
      </c>
      <c r="AH6" s="4" t="s">
        <v>21</v>
      </c>
    </row>
    <row r="7" spans="1:34" x14ac:dyDescent="0.25">
      <c r="A7" s="5">
        <v>1</v>
      </c>
      <c r="B7" s="5">
        <v>976790</v>
      </c>
      <c r="C7" s="5">
        <v>9879</v>
      </c>
      <c r="D7" s="5" t="s">
        <v>75</v>
      </c>
      <c r="E7" s="5">
        <v>2001</v>
      </c>
      <c r="F7" s="5" t="s">
        <v>40</v>
      </c>
      <c r="G7" s="5" t="s">
        <v>74</v>
      </c>
      <c r="H7" s="6">
        <v>3</v>
      </c>
      <c r="I7" s="6">
        <v>8</v>
      </c>
      <c r="J7" s="6">
        <v>0</v>
      </c>
      <c r="K7" s="7">
        <f t="shared" ref="K7:K13" si="0">H7+I7-J7</f>
        <v>11</v>
      </c>
      <c r="L7" s="6">
        <v>2.2000000000000002</v>
      </c>
      <c r="M7" s="6">
        <v>8.3000000000000007</v>
      </c>
      <c r="N7" s="6">
        <v>0</v>
      </c>
      <c r="O7" s="7">
        <f t="shared" ref="O7:O13" si="1">L7+M7-N7</f>
        <v>10.5</v>
      </c>
      <c r="P7" s="6">
        <v>3.3</v>
      </c>
      <c r="Q7" s="6">
        <v>8.3000000000000007</v>
      </c>
      <c r="R7" s="6">
        <v>0</v>
      </c>
      <c r="S7" s="7">
        <f t="shared" ref="S7:S13" si="2">P7+Q7-R7</f>
        <v>11.600000000000001</v>
      </c>
      <c r="T7" s="6">
        <v>3.2</v>
      </c>
      <c r="U7" s="6">
        <v>8.5</v>
      </c>
      <c r="V7" s="6">
        <v>0</v>
      </c>
      <c r="W7" s="7">
        <f t="shared" ref="W7:W13" si="3">T7+U7-V7</f>
        <v>11.7</v>
      </c>
      <c r="X7" s="6">
        <v>2.5</v>
      </c>
      <c r="Y7" s="6">
        <v>9.3000000000000007</v>
      </c>
      <c r="Z7" s="6">
        <v>0</v>
      </c>
      <c r="AA7" s="7">
        <f t="shared" ref="AA7:AA13" si="4">X7+Y7-Z7</f>
        <v>11.8</v>
      </c>
      <c r="AB7" s="6">
        <v>2.2999999999999998</v>
      </c>
      <c r="AC7" s="6">
        <v>8.9</v>
      </c>
      <c r="AD7" s="6">
        <v>0</v>
      </c>
      <c r="AE7" s="7">
        <f t="shared" ref="AE7:AE13" si="5">AB7+AC7-AD7</f>
        <v>11.2</v>
      </c>
      <c r="AF7" s="7">
        <f t="shared" ref="AF7:AF13" si="6">K7+O7+S7+W7+AA7+AE7</f>
        <v>67.8</v>
      </c>
      <c r="AG7" s="3"/>
      <c r="AH7" s="3"/>
    </row>
    <row r="8" spans="1:34" x14ac:dyDescent="0.25">
      <c r="A8" s="5">
        <v>2</v>
      </c>
      <c r="B8" s="5">
        <v>226327</v>
      </c>
      <c r="C8" s="5">
        <v>3980</v>
      </c>
      <c r="D8" s="5" t="s">
        <v>73</v>
      </c>
      <c r="E8" s="5">
        <v>2001</v>
      </c>
      <c r="F8" s="5" t="s">
        <v>40</v>
      </c>
      <c r="G8" s="5" t="s">
        <v>74</v>
      </c>
      <c r="H8" s="6">
        <v>3</v>
      </c>
      <c r="I8" s="6">
        <v>8.3000000000000007</v>
      </c>
      <c r="J8" s="6">
        <v>0</v>
      </c>
      <c r="K8" s="7">
        <f t="shared" si="0"/>
        <v>11.3</v>
      </c>
      <c r="L8" s="6">
        <v>2.1</v>
      </c>
      <c r="M8" s="6">
        <v>8.1</v>
      </c>
      <c r="N8" s="6">
        <v>0</v>
      </c>
      <c r="O8" s="7">
        <f t="shared" si="1"/>
        <v>10.199999999999999</v>
      </c>
      <c r="P8" s="6">
        <v>1.6</v>
      </c>
      <c r="Q8" s="6">
        <v>8.1999999999999993</v>
      </c>
      <c r="R8" s="6">
        <v>0</v>
      </c>
      <c r="S8" s="7">
        <f t="shared" si="2"/>
        <v>9.7999999999999989</v>
      </c>
      <c r="T8" s="6">
        <v>2.2000000000000002</v>
      </c>
      <c r="U8" s="6">
        <v>9.1999999999999993</v>
      </c>
      <c r="V8" s="6">
        <v>0</v>
      </c>
      <c r="W8" s="7">
        <f t="shared" si="3"/>
        <v>11.399999999999999</v>
      </c>
      <c r="X8" s="6">
        <v>2.2000000000000002</v>
      </c>
      <c r="Y8" s="6">
        <v>9</v>
      </c>
      <c r="Z8" s="6">
        <v>0</v>
      </c>
      <c r="AA8" s="7">
        <f t="shared" si="4"/>
        <v>11.2</v>
      </c>
      <c r="AB8" s="6">
        <v>1.6</v>
      </c>
      <c r="AC8" s="6">
        <v>8.5</v>
      </c>
      <c r="AD8" s="6">
        <v>0</v>
      </c>
      <c r="AE8" s="7">
        <f t="shared" si="5"/>
        <v>10.1</v>
      </c>
      <c r="AF8" s="7">
        <f t="shared" si="6"/>
        <v>63.999999999999993</v>
      </c>
      <c r="AG8" s="3"/>
      <c r="AH8" s="3"/>
    </row>
    <row r="9" spans="1:34" x14ac:dyDescent="0.25">
      <c r="A9" s="5">
        <v>3</v>
      </c>
      <c r="B9" s="5">
        <v>909607</v>
      </c>
      <c r="C9" s="5">
        <v>3980</v>
      </c>
      <c r="D9" s="5" t="s">
        <v>76</v>
      </c>
      <c r="E9" s="5">
        <v>2001</v>
      </c>
      <c r="F9" s="5" t="s">
        <v>40</v>
      </c>
      <c r="G9" s="5" t="s">
        <v>74</v>
      </c>
      <c r="H9" s="6">
        <v>2.9</v>
      </c>
      <c r="I9" s="6">
        <v>8.9</v>
      </c>
      <c r="J9" s="6">
        <v>0</v>
      </c>
      <c r="K9" s="7">
        <f t="shared" si="0"/>
        <v>11.8</v>
      </c>
      <c r="L9" s="6">
        <v>2.1</v>
      </c>
      <c r="M9" s="6">
        <v>7.2</v>
      </c>
      <c r="N9" s="6">
        <v>0</v>
      </c>
      <c r="O9" s="7">
        <f t="shared" si="1"/>
        <v>9.3000000000000007</v>
      </c>
      <c r="P9" s="6">
        <v>1.7</v>
      </c>
      <c r="Q9" s="6">
        <v>8</v>
      </c>
      <c r="R9" s="6">
        <v>0</v>
      </c>
      <c r="S9" s="7">
        <f t="shared" si="2"/>
        <v>9.6999999999999993</v>
      </c>
      <c r="T9" s="6">
        <v>2.2000000000000002</v>
      </c>
      <c r="U9" s="6">
        <v>9.4499999999999993</v>
      </c>
      <c r="V9" s="6">
        <v>0</v>
      </c>
      <c r="W9" s="7">
        <f t="shared" si="3"/>
        <v>11.649999999999999</v>
      </c>
      <c r="X9" s="6">
        <v>2.5</v>
      </c>
      <c r="Y9" s="6">
        <v>8.6999999999999993</v>
      </c>
      <c r="Z9" s="6">
        <v>0</v>
      </c>
      <c r="AA9" s="7">
        <f t="shared" si="4"/>
        <v>11.2</v>
      </c>
      <c r="AB9" s="6">
        <v>1.8</v>
      </c>
      <c r="AC9" s="6">
        <v>8.4</v>
      </c>
      <c r="AD9" s="6">
        <v>0</v>
      </c>
      <c r="AE9" s="7">
        <f t="shared" si="5"/>
        <v>10.200000000000001</v>
      </c>
      <c r="AF9" s="7">
        <f t="shared" si="6"/>
        <v>63.850000000000009</v>
      </c>
      <c r="AG9" s="3"/>
      <c r="AH9" s="3"/>
    </row>
    <row r="10" spans="1:34" x14ac:dyDescent="0.25">
      <c r="A10" s="5">
        <v>4</v>
      </c>
      <c r="B10" s="5">
        <v>579654</v>
      </c>
      <c r="C10" s="5">
        <v>3980</v>
      </c>
      <c r="D10" s="5" t="s">
        <v>70</v>
      </c>
      <c r="E10" s="5">
        <v>2000</v>
      </c>
      <c r="F10" s="5" t="s">
        <v>26</v>
      </c>
      <c r="G10" s="5" t="s">
        <v>52</v>
      </c>
      <c r="H10" s="6">
        <v>3.1</v>
      </c>
      <c r="I10" s="6">
        <v>8.5</v>
      </c>
      <c r="J10" s="6">
        <v>0</v>
      </c>
      <c r="K10" s="7">
        <f t="shared" si="0"/>
        <v>11.6</v>
      </c>
      <c r="L10" s="6">
        <v>2.2000000000000002</v>
      </c>
      <c r="M10" s="6">
        <v>8.1999999999999993</v>
      </c>
      <c r="N10" s="6">
        <v>0</v>
      </c>
      <c r="O10" s="7">
        <f t="shared" si="1"/>
        <v>10.399999999999999</v>
      </c>
      <c r="P10" s="6">
        <v>2</v>
      </c>
      <c r="Q10" s="6">
        <v>8.5</v>
      </c>
      <c r="R10" s="6">
        <v>0</v>
      </c>
      <c r="S10" s="7">
        <f t="shared" si="2"/>
        <v>10.5</v>
      </c>
      <c r="T10" s="6">
        <v>1.6</v>
      </c>
      <c r="U10" s="6">
        <v>9.4</v>
      </c>
      <c r="V10" s="6">
        <v>0</v>
      </c>
      <c r="W10" s="7">
        <f t="shared" si="3"/>
        <v>11</v>
      </c>
      <c r="X10" s="6">
        <v>2.1</v>
      </c>
      <c r="Y10" s="6">
        <v>8</v>
      </c>
      <c r="Z10" s="6">
        <v>0</v>
      </c>
      <c r="AA10" s="7">
        <f t="shared" si="4"/>
        <v>10.1</v>
      </c>
      <c r="AB10" s="6">
        <v>1.5</v>
      </c>
      <c r="AC10" s="6">
        <v>7.1</v>
      </c>
      <c r="AD10" s="6">
        <v>1</v>
      </c>
      <c r="AE10" s="7">
        <f t="shared" si="5"/>
        <v>7.6</v>
      </c>
      <c r="AF10" s="7">
        <f t="shared" si="6"/>
        <v>61.2</v>
      </c>
      <c r="AG10" s="3"/>
      <c r="AH10" s="3"/>
    </row>
    <row r="11" spans="1:34" x14ac:dyDescent="0.25">
      <c r="A11" s="5">
        <v>5</v>
      </c>
      <c r="B11" s="5">
        <v>392638</v>
      </c>
      <c r="C11" s="5">
        <v>3980</v>
      </c>
      <c r="D11" s="5" t="s">
        <v>78</v>
      </c>
      <c r="E11" s="5">
        <v>2000</v>
      </c>
      <c r="F11" s="5" t="s">
        <v>47</v>
      </c>
      <c r="G11" s="5" t="s">
        <v>48</v>
      </c>
      <c r="H11" s="6">
        <v>2.7</v>
      </c>
      <c r="I11" s="6">
        <v>8.6</v>
      </c>
      <c r="J11" s="6">
        <v>0</v>
      </c>
      <c r="K11" s="7">
        <f t="shared" si="0"/>
        <v>11.3</v>
      </c>
      <c r="L11" s="6">
        <v>1.6</v>
      </c>
      <c r="M11" s="6">
        <v>7</v>
      </c>
      <c r="N11" s="6">
        <v>0</v>
      </c>
      <c r="O11" s="7">
        <f t="shared" si="1"/>
        <v>8.6</v>
      </c>
      <c r="P11" s="6">
        <v>2.1</v>
      </c>
      <c r="Q11" s="6">
        <v>7.4</v>
      </c>
      <c r="R11" s="6">
        <v>0</v>
      </c>
      <c r="S11" s="7">
        <f t="shared" si="2"/>
        <v>9.5</v>
      </c>
      <c r="T11" s="6">
        <v>1.6</v>
      </c>
      <c r="U11" s="6">
        <v>8.5500000000000007</v>
      </c>
      <c r="V11" s="6">
        <v>0</v>
      </c>
      <c r="W11" s="7">
        <f t="shared" si="3"/>
        <v>10.15</v>
      </c>
      <c r="X11" s="6">
        <v>2.2999999999999998</v>
      </c>
      <c r="Y11" s="6">
        <v>9.3000000000000007</v>
      </c>
      <c r="Z11" s="6">
        <v>0</v>
      </c>
      <c r="AA11" s="7">
        <f t="shared" si="4"/>
        <v>11.600000000000001</v>
      </c>
      <c r="AB11" s="6">
        <v>1.6</v>
      </c>
      <c r="AC11" s="6">
        <v>8.1999999999999993</v>
      </c>
      <c r="AD11" s="6">
        <v>0</v>
      </c>
      <c r="AE11" s="7">
        <f t="shared" si="5"/>
        <v>9.7999999999999989</v>
      </c>
      <c r="AF11" s="7">
        <f t="shared" si="6"/>
        <v>60.949999999999996</v>
      </c>
      <c r="AG11" s="3"/>
      <c r="AH11" s="3"/>
    </row>
    <row r="12" spans="1:34" x14ac:dyDescent="0.25">
      <c r="A12" s="5">
        <v>6</v>
      </c>
      <c r="B12" s="5">
        <v>589074</v>
      </c>
      <c r="C12" s="5">
        <v>8916</v>
      </c>
      <c r="D12" s="5" t="s">
        <v>77</v>
      </c>
      <c r="E12" s="5">
        <v>2001</v>
      </c>
      <c r="F12" s="5" t="s">
        <v>47</v>
      </c>
      <c r="G12" s="5" t="s">
        <v>48</v>
      </c>
      <c r="H12" s="6">
        <v>2.7</v>
      </c>
      <c r="I12" s="6">
        <v>8.3000000000000007</v>
      </c>
      <c r="J12" s="6">
        <v>0</v>
      </c>
      <c r="K12" s="7">
        <f t="shared" si="0"/>
        <v>11</v>
      </c>
      <c r="L12" s="6">
        <v>1.5</v>
      </c>
      <c r="M12" s="6">
        <v>7.5</v>
      </c>
      <c r="N12" s="6">
        <v>0</v>
      </c>
      <c r="O12" s="7">
        <f t="shared" si="1"/>
        <v>9</v>
      </c>
      <c r="P12" s="6">
        <v>2.6</v>
      </c>
      <c r="Q12" s="6">
        <v>8</v>
      </c>
      <c r="R12" s="6">
        <v>0</v>
      </c>
      <c r="S12" s="7">
        <f t="shared" si="2"/>
        <v>10.6</v>
      </c>
      <c r="T12" s="6">
        <v>1.6</v>
      </c>
      <c r="U12" s="6">
        <v>9.1999999999999993</v>
      </c>
      <c r="V12" s="6">
        <v>0</v>
      </c>
      <c r="W12" s="7">
        <f t="shared" si="3"/>
        <v>10.799999999999999</v>
      </c>
      <c r="X12" s="6">
        <v>2.2000000000000002</v>
      </c>
      <c r="Y12" s="6">
        <v>7.6</v>
      </c>
      <c r="Z12" s="6">
        <v>0</v>
      </c>
      <c r="AA12" s="7">
        <f t="shared" si="4"/>
        <v>9.8000000000000007</v>
      </c>
      <c r="AB12" s="6">
        <v>1.5</v>
      </c>
      <c r="AC12" s="6">
        <v>7.6</v>
      </c>
      <c r="AD12" s="6">
        <v>1</v>
      </c>
      <c r="AE12" s="7">
        <f t="shared" si="5"/>
        <v>8.1</v>
      </c>
      <c r="AF12" s="7">
        <f t="shared" si="6"/>
        <v>59.300000000000004</v>
      </c>
      <c r="AG12" s="3"/>
      <c r="AH12" s="3"/>
    </row>
    <row r="13" spans="1:34" x14ac:dyDescent="0.25">
      <c r="A13" s="5">
        <v>7</v>
      </c>
      <c r="B13" s="5">
        <v>289161</v>
      </c>
      <c r="C13" s="5">
        <v>8916</v>
      </c>
      <c r="D13" s="5" t="s">
        <v>71</v>
      </c>
      <c r="E13" s="5">
        <v>2000</v>
      </c>
      <c r="F13" s="5" t="s">
        <v>40</v>
      </c>
      <c r="G13" s="5" t="s">
        <v>72</v>
      </c>
      <c r="H13" s="6">
        <v>3.1</v>
      </c>
      <c r="I13" s="6">
        <v>8.6999999999999993</v>
      </c>
      <c r="J13" s="6">
        <v>0</v>
      </c>
      <c r="K13" s="7">
        <f t="shared" si="0"/>
        <v>11.799999999999999</v>
      </c>
      <c r="L13" s="6">
        <v>2.2000000000000002</v>
      </c>
      <c r="M13" s="6">
        <v>8.5</v>
      </c>
      <c r="N13" s="6">
        <v>0</v>
      </c>
      <c r="O13" s="7">
        <f t="shared" si="1"/>
        <v>10.7</v>
      </c>
      <c r="P13" s="6">
        <v>3.3</v>
      </c>
      <c r="Q13" s="6">
        <v>8</v>
      </c>
      <c r="R13" s="6">
        <v>0</v>
      </c>
      <c r="S13" s="7">
        <f t="shared" si="2"/>
        <v>11.3</v>
      </c>
      <c r="T13" s="6">
        <v>3.2</v>
      </c>
      <c r="U13" s="6">
        <v>9</v>
      </c>
      <c r="V13" s="6">
        <v>0</v>
      </c>
      <c r="W13" s="7">
        <f t="shared" si="3"/>
        <v>12.2</v>
      </c>
      <c r="X13" s="6">
        <v>2.5</v>
      </c>
      <c r="Y13" s="6">
        <v>8</v>
      </c>
      <c r="Z13" s="6">
        <v>0</v>
      </c>
      <c r="AA13" s="7">
        <f t="shared" si="4"/>
        <v>10.5</v>
      </c>
      <c r="AB13" s="6">
        <v>0</v>
      </c>
      <c r="AC13" s="6">
        <v>0</v>
      </c>
      <c r="AD13" s="6">
        <v>0</v>
      </c>
      <c r="AE13" s="7">
        <f t="shared" si="5"/>
        <v>0</v>
      </c>
      <c r="AF13" s="7">
        <f t="shared" si="6"/>
        <v>56.5</v>
      </c>
      <c r="AG13" s="3"/>
      <c r="AH13" s="3"/>
    </row>
  </sheetData>
  <sheetProtection formatCells="0" formatColumns="0" formatRows="0" insertColumns="0" insertRows="0" insertHyperlinks="0" deleteColumns="0" deleteRows="0" sort="0" autoFilter="0" pivotTables="0"/>
  <sortState ref="D7:AF13">
    <sortCondition descending="1" ref="AF7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79</v>
      </c>
      <c r="C6" s="2" t="s">
        <v>80</v>
      </c>
    </row>
    <row r="7" spans="1:3" x14ac:dyDescent="0.25">
      <c r="A7" t="s">
        <v>81</v>
      </c>
      <c r="B7" t="s">
        <v>82</v>
      </c>
      <c r="C7" t="s">
        <v>26</v>
      </c>
    </row>
    <row r="8" spans="1:3" x14ac:dyDescent="0.25">
      <c r="A8" t="s">
        <v>83</v>
      </c>
      <c r="B8" t="s">
        <v>82</v>
      </c>
      <c r="C8" t="s">
        <v>26</v>
      </c>
    </row>
    <row r="9" spans="1:3" x14ac:dyDescent="0.25">
      <c r="A9" t="s">
        <v>84</v>
      </c>
      <c r="C9" t="s">
        <v>40</v>
      </c>
    </row>
    <row r="10" spans="1:3" x14ac:dyDescent="0.25">
      <c r="A10" t="s">
        <v>85</v>
      </c>
      <c r="C10" t="s">
        <v>40</v>
      </c>
    </row>
    <row r="11" spans="1:3" x14ac:dyDescent="0.25">
      <c r="A11" t="s">
        <v>88</v>
      </c>
      <c r="C11" t="s">
        <v>47</v>
      </c>
    </row>
    <row r="12" spans="1:3" x14ac:dyDescent="0.25">
      <c r="A12" t="s">
        <v>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80</v>
      </c>
      <c r="B6" s="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1801_VS 1</vt:lpstr>
      <vt:lpstr>1802_VS 2 mladsi</vt:lpstr>
      <vt:lpstr>1803_VS 2 starsi</vt:lpstr>
      <vt:lpstr>1804_VS 3</vt:lpstr>
      <vt:lpstr>1805_VS 4</vt:lpstr>
      <vt:lpstr>rozhodci</vt:lpstr>
      <vt:lpstr>poznamky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podpi</cp:lastModifiedBy>
  <cp:lastPrinted>2017-11-22T18:45:30Z</cp:lastPrinted>
  <dcterms:created xsi:type="dcterms:W3CDTF">2017-11-20T17:21:05Z</dcterms:created>
  <dcterms:modified xsi:type="dcterms:W3CDTF">2017-11-23T14:13:09Z</dcterms:modified>
  <cp:category/>
</cp:coreProperties>
</file>