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600" windowWidth="7350" windowHeight="6825" activeTab="1"/>
  </bookViews>
  <sheets>
    <sheet name="2709_VS3 - kadeti" sheetId="4" r:id="rId1"/>
    <sheet name="2710_VS4 - Juniori" sheetId="5" r:id="rId2"/>
  </sheets>
  <calcPr calcId="125725"/>
</workbook>
</file>

<file path=xl/calcChain.xml><?xml version="1.0" encoding="utf-8"?>
<calcChain xmlns="http://schemas.openxmlformats.org/spreadsheetml/2006/main">
  <c r="AE9" i="5"/>
  <c r="AA9"/>
  <c r="W9"/>
  <c r="S9"/>
  <c r="O9"/>
  <c r="K9"/>
  <c r="AE16"/>
  <c r="AA16"/>
  <c r="W16"/>
  <c r="S16"/>
  <c r="O16"/>
  <c r="K16"/>
  <c r="AE10"/>
  <c r="AA10"/>
  <c r="W10"/>
  <c r="S10"/>
  <c r="O10"/>
  <c r="K10"/>
  <c r="AE18"/>
  <c r="AA18"/>
  <c r="W18"/>
  <c r="S18"/>
  <c r="O18"/>
  <c r="K18"/>
  <c r="AE11"/>
  <c r="AA11"/>
  <c r="W11"/>
  <c r="S11"/>
  <c r="O11"/>
  <c r="K11"/>
  <c r="AE14"/>
  <c r="AA14"/>
  <c r="W14"/>
  <c r="S14"/>
  <c r="O14"/>
  <c r="K14"/>
  <c r="AE20"/>
  <c r="AA20"/>
  <c r="W20"/>
  <c r="S20"/>
  <c r="O20"/>
  <c r="K20"/>
  <c r="AE15"/>
  <c r="AA15"/>
  <c r="W15"/>
  <c r="S15"/>
  <c r="O15"/>
  <c r="K15"/>
  <c r="AE13"/>
  <c r="AA13"/>
  <c r="W13"/>
  <c r="S13"/>
  <c r="O13"/>
  <c r="K13"/>
  <c r="AE8"/>
  <c r="AA8"/>
  <c r="W8"/>
  <c r="S8"/>
  <c r="O8"/>
  <c r="K8"/>
  <c r="AE19"/>
  <c r="AA19"/>
  <c r="W19"/>
  <c r="S19"/>
  <c r="O19"/>
  <c r="K19"/>
  <c r="AE12"/>
  <c r="AA12"/>
  <c r="W12"/>
  <c r="S12"/>
  <c r="O12"/>
  <c r="K12"/>
  <c r="AE7"/>
  <c r="AA7"/>
  <c r="W7"/>
  <c r="S7"/>
  <c r="O7"/>
  <c r="K7"/>
  <c r="AE17"/>
  <c r="AA17"/>
  <c r="W17"/>
  <c r="S17"/>
  <c r="O17"/>
  <c r="K17"/>
  <c r="AE21"/>
  <c r="AA21"/>
  <c r="W21"/>
  <c r="S21"/>
  <c r="O21"/>
  <c r="K21"/>
  <c r="AE22"/>
  <c r="O22"/>
  <c r="K22"/>
  <c r="AA24"/>
  <c r="O24"/>
  <c r="AE23"/>
  <c r="O23"/>
  <c r="AE27" i="4"/>
  <c r="AA27"/>
  <c r="W27"/>
  <c r="S27"/>
  <c r="O27"/>
  <c r="K27"/>
  <c r="AE11"/>
  <c r="AA11"/>
  <c r="W11"/>
  <c r="S11"/>
  <c r="O11"/>
  <c r="K11"/>
  <c r="AE10"/>
  <c r="AA10"/>
  <c r="W10"/>
  <c r="S10"/>
  <c r="O10"/>
  <c r="K10"/>
  <c r="AE25"/>
  <c r="AA25"/>
  <c r="W25"/>
  <c r="S25"/>
  <c r="O25"/>
  <c r="K25"/>
  <c r="AE29"/>
  <c r="AA29"/>
  <c r="W29"/>
  <c r="S29"/>
  <c r="O29"/>
  <c r="K29"/>
  <c r="AE26"/>
  <c r="AA26"/>
  <c r="W26"/>
  <c r="S26"/>
  <c r="O26"/>
  <c r="K26"/>
  <c r="AE24"/>
  <c r="AA24"/>
  <c r="W24"/>
  <c r="S24"/>
  <c r="O24"/>
  <c r="K24"/>
  <c r="AE16"/>
  <c r="AA16"/>
  <c r="W16"/>
  <c r="S16"/>
  <c r="O16"/>
  <c r="K16"/>
  <c r="AE21"/>
  <c r="AA21"/>
  <c r="W21"/>
  <c r="S21"/>
  <c r="O21"/>
  <c r="K21"/>
  <c r="AE19"/>
  <c r="AA19"/>
  <c r="W19"/>
  <c r="S19"/>
  <c r="O19"/>
  <c r="K19"/>
  <c r="AE22"/>
  <c r="AA22"/>
  <c r="W22"/>
  <c r="S22"/>
  <c r="O22"/>
  <c r="K22"/>
  <c r="AE23"/>
  <c r="AA23"/>
  <c r="W23"/>
  <c r="S23"/>
  <c r="O23"/>
  <c r="K23"/>
  <c r="AE8"/>
  <c r="AA8"/>
  <c r="W8"/>
  <c r="S8"/>
  <c r="O8"/>
  <c r="K8"/>
  <c r="AE12"/>
  <c r="AA12"/>
  <c r="W12"/>
  <c r="S12"/>
  <c r="O12"/>
  <c r="K12"/>
  <c r="AE13"/>
  <c r="AA13"/>
  <c r="W13"/>
  <c r="S13"/>
  <c r="O13"/>
  <c r="K13"/>
  <c r="AE18"/>
  <c r="AA18"/>
  <c r="W18"/>
  <c r="S18"/>
  <c r="O18"/>
  <c r="K18"/>
  <c r="AE15"/>
  <c r="AA15"/>
  <c r="W15"/>
  <c r="S15"/>
  <c r="O15"/>
  <c r="K15"/>
  <c r="AE7"/>
  <c r="AA7"/>
  <c r="W7"/>
  <c r="S7"/>
  <c r="O7"/>
  <c r="K7"/>
  <c r="AE9"/>
  <c r="AA9"/>
  <c r="W9"/>
  <c r="S9"/>
  <c r="O9"/>
  <c r="K9"/>
  <c r="AE28"/>
  <c r="AA28"/>
  <c r="W28"/>
  <c r="S28"/>
  <c r="O28"/>
  <c r="K28"/>
  <c r="AE14"/>
  <c r="AA14"/>
  <c r="W14"/>
  <c r="S14"/>
  <c r="O14"/>
  <c r="K14"/>
  <c r="AE20"/>
  <c r="AA20"/>
  <c r="W20"/>
  <c r="S20"/>
  <c r="O20"/>
  <c r="K20"/>
  <c r="AE17"/>
  <c r="AA17"/>
  <c r="W17"/>
  <c r="S17"/>
  <c r="O17"/>
  <c r="K17"/>
  <c r="AF17" l="1"/>
  <c r="AF14"/>
  <c r="AF9"/>
  <c r="AF15"/>
  <c r="AF13"/>
  <c r="AF8"/>
  <c r="AF20"/>
  <c r="AF7"/>
  <c r="AF12"/>
  <c r="AF22"/>
  <c r="AF19"/>
  <c r="AF16"/>
  <c r="AF21" i="5"/>
  <c r="AF19"/>
  <c r="AF24" i="4"/>
  <c r="AF26"/>
  <c r="AF25"/>
  <c r="AF10"/>
  <c r="AF11"/>
  <c r="AF27"/>
  <c r="AF23" i="5"/>
  <c r="AF24"/>
  <c r="AF22"/>
  <c r="AF17"/>
  <c r="AF7"/>
  <c r="AF12"/>
  <c r="AF8"/>
  <c r="AF13"/>
  <c r="AF15"/>
  <c r="AF14"/>
  <c r="AF11"/>
  <c r="AF10"/>
  <c r="AF9"/>
  <c r="AF28" i="4"/>
  <c r="AF18"/>
  <c r="AF23"/>
  <c r="AF21"/>
  <c r="AF29"/>
  <c r="AF20" i="5"/>
  <c r="AF18"/>
  <c r="AF16"/>
</calcChain>
</file>

<file path=xl/sharedStrings.xml><?xml version="1.0" encoding="utf-8"?>
<sst xmlns="http://schemas.openxmlformats.org/spreadsheetml/2006/main" count="193" uniqueCount="98">
  <si>
    <t>SGM MČR v povinných sestavách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</si>
  <si>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</si>
  <si>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</si>
  <si>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</si>
  <si>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</si>
  <si>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</si>
  <si>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</si>
  <si>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</si>
  <si>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</si>
  <si>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</si>
  <si>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</si>
  <si>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</si>
  <si>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</si>
  <si>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</si>
  <si>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</si>
  <si>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</si>
  <si>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</si>
  <si>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Gymnastický klub Šumperk, z.s.</t>
  </si>
  <si>
    <t>Smékal</t>
  </si>
  <si>
    <t>Klub sportovní gymnastiky Znojmo</t>
  </si>
  <si>
    <t>Kostik</t>
  </si>
  <si>
    <t>Merkur České Budějovice</t>
  </si>
  <si>
    <t>SK Hradčany</t>
  </si>
  <si>
    <t>T.J. Sokol Brno I</t>
  </si>
  <si>
    <t>Caska</t>
  </si>
  <si>
    <t>Vlk</t>
  </si>
  <si>
    <t>TJ Prostějov</t>
  </si>
  <si>
    <t>Petrásek</t>
  </si>
  <si>
    <t>TJ Sokol Kladno</t>
  </si>
  <si>
    <t>TJ Sokol Kolín</t>
  </si>
  <si>
    <t>TJ Sokol Poděbrady</t>
  </si>
  <si>
    <t>Zmeškal, Smejkal</t>
  </si>
  <si>
    <t>TJ Sokol Praha Vršovice</t>
  </si>
  <si>
    <t>Syrový</t>
  </si>
  <si>
    <t>TJ Sokol Zlín</t>
  </si>
  <si>
    <t>Bezručko</t>
  </si>
  <si>
    <t>Erhart</t>
  </si>
  <si>
    <t>Hemerka</t>
  </si>
  <si>
    <t>Sedlák, Kříž</t>
  </si>
  <si>
    <t>Podpěra</t>
  </si>
  <si>
    <t>Taftl</t>
  </si>
  <si>
    <t>Chrudimský, Syrový</t>
  </si>
  <si>
    <t>VS3 - kadeti</t>
  </si>
  <si>
    <t>Švejkovský Jakub</t>
  </si>
  <si>
    <t>Pospíšil Martin</t>
  </si>
  <si>
    <t>Bago Daniel</t>
  </si>
  <si>
    <t>Klabouch Jakub</t>
  </si>
  <si>
    <t>Belousov Gregor Bazil</t>
  </si>
  <si>
    <t>Alon Hasa/Ashleigh Moore</t>
  </si>
  <si>
    <t>Kaplan Daniel David</t>
  </si>
  <si>
    <t>Jaromír Labonek</t>
  </si>
  <si>
    <t>Tomášek Jiří</t>
  </si>
  <si>
    <t>Adamus Sebastian</t>
  </si>
  <si>
    <t>Durák Miroslav</t>
  </si>
  <si>
    <t>Němeček Dan</t>
  </si>
  <si>
    <t>Neshyba Milan</t>
  </si>
  <si>
    <t>Hedbávný</t>
  </si>
  <si>
    <t>Uherka Adam</t>
  </si>
  <si>
    <t>Mlčoch Martin</t>
  </si>
  <si>
    <t>Nosek Adam</t>
  </si>
  <si>
    <t>Smith Joseph</t>
  </si>
  <si>
    <t>TJ Sokol Dolní Žandov</t>
  </si>
  <si>
    <t>Petra Smith</t>
  </si>
  <si>
    <t>Kusák Jan</t>
  </si>
  <si>
    <t>Scholz Tobiáš</t>
  </si>
  <si>
    <t>Skokan Jaroslav</t>
  </si>
  <si>
    <t>Iordatiy Heorhiy</t>
  </si>
  <si>
    <t>TJ Sokol Rokycany</t>
  </si>
  <si>
    <t>Potomak</t>
  </si>
  <si>
    <t>Iordatiy Serhiy</t>
  </si>
  <si>
    <t>Vachutka Jan</t>
  </si>
  <si>
    <t>TJ Sokol Šternberk</t>
  </si>
  <si>
    <t>Kryl,</t>
  </si>
  <si>
    <t>Daněk Jonáš</t>
  </si>
  <si>
    <t>Pluhař Ondřej</t>
  </si>
  <si>
    <t>VS4 - Junioři</t>
  </si>
  <si>
    <t>Běhal Jonáš</t>
  </si>
  <si>
    <t>Bezručko, Hedbávný</t>
  </si>
  <si>
    <t>Marek Pavel</t>
  </si>
  <si>
    <t>Šácha Vojtěch</t>
  </si>
  <si>
    <t>Šmíd Richard</t>
  </si>
  <si>
    <t>Petrásek Filip</t>
  </si>
  <si>
    <t>Bega David</t>
  </si>
  <si>
    <t>Hejný Jakub</t>
  </si>
  <si>
    <t>Neumann Antonín</t>
  </si>
  <si>
    <t>Smetana Sebastián</t>
  </si>
  <si>
    <t>Vogl Štěpán</t>
  </si>
  <si>
    <t>Szabó Daniel</t>
  </si>
  <si>
    <t>Bělohlávek Adam</t>
  </si>
  <si>
    <t>Pulda Štěpán</t>
  </si>
  <si>
    <t>Mareš Tomáš</t>
  </si>
  <si>
    <t>Chrudimský</t>
  </si>
  <si>
    <t>Šteffl Boreš</t>
  </si>
  <si>
    <t>Zítko Jakub</t>
  </si>
  <si>
    <t>Kulle Dalibor</t>
  </si>
  <si>
    <t>Bajer Lukáš</t>
  </si>
  <si>
    <t>7.12.-8.12.2018</t>
  </si>
  <si>
    <t>poř.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</si>
</sst>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6"/>
      <color rgb="FF000000"/>
      <name val="Calibri"/>
      <family val="2"/>
      <charset val="238"/>
    </font>
    <font>
      <b/>
      <sz val="6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165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7" fillId="0" borderId="0" xfId="0" applyFont="1"/>
    <xf numFmtId="0" fontId="8" fillId="2" borderId="1" xfId="0" applyFont="1" applyFill="1" applyBorder="1"/>
    <xf numFmtId="0" fontId="7" fillId="0" borderId="1" xfId="0" applyFont="1" applyBorder="1"/>
    <xf numFmtId="164" fontId="5" fillId="0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9"/>
  <sheetViews>
    <sheetView zoomScale="70" zoomScaleNormal="70" workbookViewId="0">
      <selection activeCell="F34" sqref="F34"/>
    </sheetView>
  </sheetViews>
  <sheetFormatPr defaultRowHeight="15"/>
  <cols>
    <col min="1" max="1" width="4.42578125" customWidth="1"/>
    <col min="2" max="3" width="10" hidden="1" customWidth="1"/>
    <col min="4" max="4" width="17" customWidth="1"/>
    <col min="5" max="5" width="5.7109375" style="2" customWidth="1"/>
    <col min="6" max="7" width="14.42578125" style="17" customWidth="1"/>
    <col min="8" max="8" width="3.5703125" style="14" customWidth="1"/>
    <col min="9" max="9" width="5.5703125" style="11" customWidth="1"/>
    <col min="10" max="10" width="2.42578125" style="3" customWidth="1"/>
    <col min="11" max="11" width="7" style="2" customWidth="1"/>
    <col min="12" max="12" width="3.7109375" style="14" customWidth="1"/>
    <col min="13" max="13" width="5.85546875" style="11" customWidth="1"/>
    <col min="14" max="14" width="2.85546875" style="3" customWidth="1"/>
    <col min="15" max="15" width="6.5703125" style="2" customWidth="1"/>
    <col min="16" max="16" width="3.7109375" style="14" customWidth="1"/>
    <col min="17" max="17" width="5.85546875" style="11" customWidth="1"/>
    <col min="18" max="18" width="2.5703125" style="3" customWidth="1"/>
    <col min="19" max="19" width="7" style="2" customWidth="1"/>
    <col min="20" max="20" width="3.85546875" style="14" customWidth="1"/>
    <col min="21" max="21" width="5.85546875" style="11" customWidth="1"/>
    <col min="22" max="22" width="2.5703125" style="3" customWidth="1"/>
    <col min="23" max="23" width="8" style="2" customWidth="1"/>
    <col min="24" max="24" width="4.42578125" style="14" customWidth="1"/>
    <col min="25" max="25" width="5.85546875" style="11" customWidth="1"/>
    <col min="26" max="26" width="2.42578125" style="3" customWidth="1"/>
    <col min="27" max="27" width="8" style="2" customWidth="1"/>
    <col min="28" max="28" width="4.42578125" style="14" customWidth="1"/>
    <col min="29" max="29" width="5.85546875" style="11" customWidth="1"/>
    <col min="30" max="30" width="2.5703125" style="3" customWidth="1"/>
    <col min="31" max="32" width="8" style="2" customWidth="1"/>
    <col min="33" max="33" width="15" customWidth="1"/>
  </cols>
  <sheetData>
    <row r="1" spans="1:32" ht="18.75">
      <c r="D1" s="1" t="s">
        <v>0</v>
      </c>
    </row>
    <row r="2" spans="1:32" ht="18.75">
      <c r="D2" s="1" t="s">
        <v>96</v>
      </c>
    </row>
    <row r="3" spans="1:32" ht="18.75">
      <c r="D3" s="1" t="s">
        <v>42</v>
      </c>
    </row>
    <row r="6" spans="1:32">
      <c r="A6" s="4" t="s">
        <v>97</v>
      </c>
      <c r="B6" s="4" t="s">
        <v>1</v>
      </c>
      <c r="C6" s="4" t="s">
        <v>2</v>
      </c>
      <c r="D6" s="4" t="s">
        <v>3</v>
      </c>
      <c r="E6" s="5" t="s">
        <v>4</v>
      </c>
      <c r="F6" s="18" t="s">
        <v>5</v>
      </c>
      <c r="G6" s="18" t="s">
        <v>6</v>
      </c>
      <c r="H6" s="15" t="s">
        <v>7</v>
      </c>
      <c r="I6" s="12" t="s">
        <v>8</v>
      </c>
      <c r="J6" s="6" t="s">
        <v>9</v>
      </c>
      <c r="K6" s="5" t="s">
        <v>10</v>
      </c>
      <c r="L6" s="15" t="s">
        <v>7</v>
      </c>
      <c r="M6" s="12" t="s">
        <v>8</v>
      </c>
      <c r="N6" s="6" t="s">
        <v>9</v>
      </c>
      <c r="O6" s="5" t="s">
        <v>11</v>
      </c>
      <c r="P6" s="15" t="s">
        <v>7</v>
      </c>
      <c r="Q6" s="12" t="s">
        <v>8</v>
      </c>
      <c r="R6" s="6" t="s">
        <v>9</v>
      </c>
      <c r="S6" s="5" t="s">
        <v>12</v>
      </c>
      <c r="T6" s="15" t="s">
        <v>7</v>
      </c>
      <c r="U6" s="12" t="s">
        <v>8</v>
      </c>
      <c r="V6" s="6" t="s">
        <v>9</v>
      </c>
      <c r="W6" s="5" t="s">
        <v>13</v>
      </c>
      <c r="X6" s="15" t="s">
        <v>7</v>
      </c>
      <c r="Y6" s="12" t="s">
        <v>8</v>
      </c>
      <c r="Z6" s="6" t="s">
        <v>9</v>
      </c>
      <c r="AA6" s="5" t="s">
        <v>14</v>
      </c>
      <c r="AB6" s="15" t="s">
        <v>7</v>
      </c>
      <c r="AC6" s="12" t="s">
        <v>8</v>
      </c>
      <c r="AD6" s="6" t="s">
        <v>9</v>
      </c>
      <c r="AE6" s="5" t="s">
        <v>15</v>
      </c>
      <c r="AF6" s="5" t="s">
        <v>16</v>
      </c>
    </row>
    <row r="7" spans="1:32">
      <c r="A7" s="7">
        <v>1</v>
      </c>
      <c r="B7" s="7">
        <v>1</v>
      </c>
      <c r="C7" s="7">
        <v>1</v>
      </c>
      <c r="D7" s="7" t="s">
        <v>49</v>
      </c>
      <c r="E7" s="10">
        <v>2004</v>
      </c>
      <c r="F7" s="19" t="s">
        <v>22</v>
      </c>
      <c r="G7" s="19" t="s">
        <v>50</v>
      </c>
      <c r="H7" s="16">
        <v>4.0999999999999996</v>
      </c>
      <c r="I7" s="13">
        <v>8.25</v>
      </c>
      <c r="J7" s="8"/>
      <c r="K7" s="9">
        <f>H7+I7-J7</f>
        <v>12.35</v>
      </c>
      <c r="L7" s="16">
        <v>3.3</v>
      </c>
      <c r="M7" s="13">
        <v>8.4499999999999993</v>
      </c>
      <c r="N7" s="8"/>
      <c r="O7" s="9">
        <f>L7+M7-N7</f>
        <v>11.75</v>
      </c>
      <c r="P7" s="16">
        <v>3.8</v>
      </c>
      <c r="Q7" s="13">
        <v>9</v>
      </c>
      <c r="R7" s="8">
        <v>0.3</v>
      </c>
      <c r="S7" s="9">
        <f>P7+Q7-R7</f>
        <v>12.5</v>
      </c>
      <c r="T7" s="16">
        <v>3.2</v>
      </c>
      <c r="U7" s="13">
        <v>8.6999999999999993</v>
      </c>
      <c r="V7" s="8"/>
      <c r="W7" s="9">
        <f>T7+U7-V7</f>
        <v>11.899999999999999</v>
      </c>
      <c r="X7" s="16">
        <v>3.8</v>
      </c>
      <c r="Y7" s="13">
        <v>8.0500000000000007</v>
      </c>
      <c r="Z7" s="8"/>
      <c r="AA7" s="9">
        <f>X7+Y7-Z7</f>
        <v>11.850000000000001</v>
      </c>
      <c r="AB7" s="16">
        <v>3.5</v>
      </c>
      <c r="AC7" s="13">
        <v>8.75</v>
      </c>
      <c r="AD7" s="8"/>
      <c r="AE7" s="9">
        <f>AB7+AC7-AD7</f>
        <v>12.25</v>
      </c>
      <c r="AF7" s="9">
        <f>K7+O7+S7+W7+AA7+AE7</f>
        <v>72.599999999999994</v>
      </c>
    </row>
    <row r="8" spans="1:32">
      <c r="A8" s="7">
        <v>2</v>
      </c>
      <c r="B8" s="7">
        <v>2</v>
      </c>
      <c r="C8" s="7">
        <v>2</v>
      </c>
      <c r="D8" s="7" t="s">
        <v>55</v>
      </c>
      <c r="E8" s="10">
        <v>2004</v>
      </c>
      <c r="F8" s="19" t="s">
        <v>23</v>
      </c>
      <c r="G8" s="19" t="s">
        <v>56</v>
      </c>
      <c r="H8" s="16">
        <v>4</v>
      </c>
      <c r="I8" s="13">
        <v>8.9</v>
      </c>
      <c r="J8" s="8"/>
      <c r="K8" s="9">
        <f>H8+I8-J8</f>
        <v>12.9</v>
      </c>
      <c r="L8" s="16">
        <v>2.2000000000000002</v>
      </c>
      <c r="M8" s="13">
        <v>7.95</v>
      </c>
      <c r="N8" s="8">
        <v>0.3</v>
      </c>
      <c r="O8" s="9">
        <f>L8+M8-N8</f>
        <v>9.85</v>
      </c>
      <c r="P8" s="16">
        <v>4.2</v>
      </c>
      <c r="Q8" s="13">
        <v>9</v>
      </c>
      <c r="R8" s="8">
        <v>0.3</v>
      </c>
      <c r="S8" s="9">
        <f>P8+Q8-R8</f>
        <v>12.899999999999999</v>
      </c>
      <c r="T8" s="16">
        <v>3.2</v>
      </c>
      <c r="U8" s="13">
        <v>9.15</v>
      </c>
      <c r="V8" s="8"/>
      <c r="W8" s="9">
        <f>T8+U8-V8</f>
        <v>12.350000000000001</v>
      </c>
      <c r="X8" s="16">
        <v>3.5</v>
      </c>
      <c r="Y8" s="13">
        <v>8.5500000000000007</v>
      </c>
      <c r="Z8" s="8"/>
      <c r="AA8" s="9">
        <f>X8+Y8-Z8</f>
        <v>12.05</v>
      </c>
      <c r="AB8" s="16">
        <v>2.5</v>
      </c>
      <c r="AC8" s="13">
        <v>8.8000000000000007</v>
      </c>
      <c r="AD8" s="8"/>
      <c r="AE8" s="9">
        <f>AB8+AC8-AD8</f>
        <v>11.3</v>
      </c>
      <c r="AF8" s="9">
        <f>K8+O8+S8+W8+AA8+AE8</f>
        <v>71.349999999999994</v>
      </c>
    </row>
    <row r="9" spans="1:32">
      <c r="A9" s="7">
        <v>3</v>
      </c>
      <c r="B9" s="7">
        <v>3</v>
      </c>
      <c r="C9" s="7">
        <v>3</v>
      </c>
      <c r="D9" s="7" t="s">
        <v>47</v>
      </c>
      <c r="E9" s="10">
        <v>2004</v>
      </c>
      <c r="F9" s="19" t="s">
        <v>22</v>
      </c>
      <c r="G9" s="19" t="s">
        <v>48</v>
      </c>
      <c r="H9" s="16">
        <v>3.9</v>
      </c>
      <c r="I9" s="13">
        <v>8.6999999999999993</v>
      </c>
      <c r="J9" s="8">
        <v>0.1</v>
      </c>
      <c r="K9" s="9">
        <f>H9+I9-J9</f>
        <v>12.5</v>
      </c>
      <c r="L9" s="16">
        <v>2.2999999999999998</v>
      </c>
      <c r="M9" s="13">
        <v>8.1999999999999993</v>
      </c>
      <c r="N9" s="8">
        <v>0.3</v>
      </c>
      <c r="O9" s="9">
        <f>L9+M9-N9</f>
        <v>10.199999999999999</v>
      </c>
      <c r="P9" s="16">
        <v>2.8</v>
      </c>
      <c r="Q9" s="13">
        <v>9</v>
      </c>
      <c r="R9" s="8">
        <v>0.3</v>
      </c>
      <c r="S9" s="9">
        <f>P9+Q9-R9</f>
        <v>11.5</v>
      </c>
      <c r="T9" s="16">
        <v>4</v>
      </c>
      <c r="U9" s="13">
        <v>8.5500000000000007</v>
      </c>
      <c r="V9" s="8"/>
      <c r="W9" s="9">
        <f>T9+U9-V9</f>
        <v>12.55</v>
      </c>
      <c r="X9" s="16">
        <v>3.5</v>
      </c>
      <c r="Y9" s="13">
        <v>7.9</v>
      </c>
      <c r="Z9" s="8"/>
      <c r="AA9" s="9">
        <f>X9+Y9-Z9</f>
        <v>11.4</v>
      </c>
      <c r="AB9" s="16">
        <v>2.9</v>
      </c>
      <c r="AC9" s="13">
        <v>9.1</v>
      </c>
      <c r="AD9" s="8"/>
      <c r="AE9" s="9">
        <f>AB9+AC9-AD9</f>
        <v>12</v>
      </c>
      <c r="AF9" s="9">
        <f>K9+O9+S9+W9+AA9+AE9</f>
        <v>70.150000000000006</v>
      </c>
    </row>
    <row r="10" spans="1:32">
      <c r="A10" s="7">
        <v>4</v>
      </c>
      <c r="B10" s="7">
        <v>4</v>
      </c>
      <c r="C10" s="7">
        <v>4</v>
      </c>
      <c r="D10" s="7" t="s">
        <v>70</v>
      </c>
      <c r="E10" s="10">
        <v>2005</v>
      </c>
      <c r="F10" s="19" t="s">
        <v>71</v>
      </c>
      <c r="G10" s="19" t="s">
        <v>72</v>
      </c>
      <c r="H10" s="16">
        <v>3.9</v>
      </c>
      <c r="I10" s="13">
        <v>8.5</v>
      </c>
      <c r="J10" s="8"/>
      <c r="K10" s="9">
        <f>H10+I10-J10</f>
        <v>12.4</v>
      </c>
      <c r="L10" s="16">
        <v>2.2999999999999998</v>
      </c>
      <c r="M10" s="13">
        <v>8.4</v>
      </c>
      <c r="N10" s="8">
        <v>0.3</v>
      </c>
      <c r="O10" s="9">
        <f>L10+M10-N10</f>
        <v>10.399999999999999</v>
      </c>
      <c r="P10" s="16">
        <v>3.2</v>
      </c>
      <c r="Q10" s="13">
        <v>8.9</v>
      </c>
      <c r="R10" s="8">
        <v>0.3</v>
      </c>
      <c r="S10" s="9">
        <f>P10+Q10-R10</f>
        <v>11.8</v>
      </c>
      <c r="T10" s="16">
        <v>3.2</v>
      </c>
      <c r="U10" s="13">
        <v>8.6</v>
      </c>
      <c r="V10" s="8"/>
      <c r="W10" s="9">
        <f>T10+U10-V10</f>
        <v>11.8</v>
      </c>
      <c r="X10" s="16">
        <v>3.5</v>
      </c>
      <c r="Y10" s="13">
        <v>8.8000000000000007</v>
      </c>
      <c r="Z10" s="8"/>
      <c r="AA10" s="9">
        <f>X10+Y10-Z10</f>
        <v>12.3</v>
      </c>
      <c r="AB10" s="16">
        <v>2.5</v>
      </c>
      <c r="AC10" s="13">
        <v>8.65</v>
      </c>
      <c r="AD10" s="8"/>
      <c r="AE10" s="9">
        <f>AB10+AC10-AD10</f>
        <v>11.15</v>
      </c>
      <c r="AF10" s="9">
        <f>K10+O10+S10+W10+AA10+AE10</f>
        <v>69.849999999999994</v>
      </c>
    </row>
    <row r="11" spans="1:32">
      <c r="A11" s="7">
        <v>5</v>
      </c>
      <c r="B11" s="7">
        <v>5</v>
      </c>
      <c r="C11" s="7">
        <v>5</v>
      </c>
      <c r="D11" s="7" t="s">
        <v>73</v>
      </c>
      <c r="E11" s="10">
        <v>2006</v>
      </c>
      <c r="F11" s="19" t="s">
        <v>34</v>
      </c>
      <c r="G11" s="19" t="s">
        <v>35</v>
      </c>
      <c r="H11" s="16">
        <v>4.4000000000000004</v>
      </c>
      <c r="I11" s="13">
        <v>8.4</v>
      </c>
      <c r="J11" s="8"/>
      <c r="K11" s="9">
        <f>H11+I11-J11</f>
        <v>12.8</v>
      </c>
      <c r="L11" s="16">
        <v>2.2000000000000002</v>
      </c>
      <c r="M11" s="13">
        <v>6.8</v>
      </c>
      <c r="N11" s="8"/>
      <c r="O11" s="9">
        <f>L11+M11-N11</f>
        <v>9</v>
      </c>
      <c r="P11" s="16">
        <v>2</v>
      </c>
      <c r="Q11" s="13">
        <v>9.0500000000000007</v>
      </c>
      <c r="R11" s="8">
        <v>0.3</v>
      </c>
      <c r="S11" s="9">
        <f>P11+Q11-R11</f>
        <v>10.75</v>
      </c>
      <c r="T11" s="16">
        <v>2.8</v>
      </c>
      <c r="U11" s="13">
        <v>9.0500000000000007</v>
      </c>
      <c r="V11" s="8"/>
      <c r="W11" s="9">
        <f>T11+U11-V11</f>
        <v>11.850000000000001</v>
      </c>
      <c r="X11" s="16">
        <v>3.8</v>
      </c>
      <c r="Y11" s="13">
        <v>8.1</v>
      </c>
      <c r="Z11" s="8"/>
      <c r="AA11" s="9">
        <f>X11+Y11-Z11</f>
        <v>11.899999999999999</v>
      </c>
      <c r="AB11" s="16">
        <v>3.7</v>
      </c>
      <c r="AC11" s="13">
        <v>7.8</v>
      </c>
      <c r="AD11" s="8"/>
      <c r="AE11" s="9">
        <f>AB11+AC11-AD11</f>
        <v>11.5</v>
      </c>
      <c r="AF11" s="9">
        <f>K11+O11+S11+W11+AA11+AE11</f>
        <v>67.8</v>
      </c>
    </row>
    <row r="12" spans="1:32">
      <c r="A12" s="7">
        <v>6</v>
      </c>
      <c r="B12" s="7">
        <v>6</v>
      </c>
      <c r="C12" s="7">
        <v>6</v>
      </c>
      <c r="D12" s="7" t="s">
        <v>54</v>
      </c>
      <c r="E12" s="10">
        <v>2003</v>
      </c>
      <c r="F12" s="19" t="s">
        <v>23</v>
      </c>
      <c r="G12" s="19" t="s">
        <v>25</v>
      </c>
      <c r="H12" s="16">
        <v>4</v>
      </c>
      <c r="I12" s="13">
        <v>8.3000000000000007</v>
      </c>
      <c r="J12" s="8"/>
      <c r="K12" s="9">
        <f>H12+I12-J12</f>
        <v>12.3</v>
      </c>
      <c r="L12" s="16">
        <v>4.2</v>
      </c>
      <c r="M12" s="13">
        <v>8.1999999999999993</v>
      </c>
      <c r="N12" s="8"/>
      <c r="O12" s="9">
        <f>L12+M12-N12</f>
        <v>12.399999999999999</v>
      </c>
      <c r="P12" s="16">
        <v>3.4</v>
      </c>
      <c r="Q12" s="13">
        <v>6.8</v>
      </c>
      <c r="R12" s="8">
        <v>0.3</v>
      </c>
      <c r="S12" s="9">
        <f>P12+Q12-R12</f>
        <v>9.8999999999999986</v>
      </c>
      <c r="T12" s="16">
        <v>2.2000000000000002</v>
      </c>
      <c r="U12" s="13">
        <v>8.6</v>
      </c>
      <c r="V12" s="8">
        <v>0.1</v>
      </c>
      <c r="W12" s="9">
        <f>T12+U12-V12</f>
        <v>10.700000000000001</v>
      </c>
      <c r="X12" s="16">
        <v>2.5</v>
      </c>
      <c r="Y12" s="13">
        <v>8.65</v>
      </c>
      <c r="Z12" s="8"/>
      <c r="AA12" s="9">
        <f>X12+Y12-Z12</f>
        <v>11.15</v>
      </c>
      <c r="AB12" s="16">
        <v>2.4</v>
      </c>
      <c r="AC12" s="13">
        <v>8.1</v>
      </c>
      <c r="AD12" s="8"/>
      <c r="AE12" s="9">
        <f>AB12+AC12-AD12</f>
        <v>10.5</v>
      </c>
      <c r="AF12" s="9">
        <f>K12+O12+S12+W12+AA12+AE12</f>
        <v>66.949999999999989</v>
      </c>
    </row>
    <row r="13" spans="1:32">
      <c r="A13" s="7">
        <v>7</v>
      </c>
      <c r="B13" s="7">
        <v>7</v>
      </c>
      <c r="C13" s="7">
        <v>7</v>
      </c>
      <c r="D13" s="7" t="s">
        <v>53</v>
      </c>
      <c r="E13" s="10">
        <v>2004</v>
      </c>
      <c r="F13" s="19" t="s">
        <v>23</v>
      </c>
      <c r="G13" s="19" t="s">
        <v>38</v>
      </c>
      <c r="H13" s="16">
        <v>4</v>
      </c>
      <c r="I13" s="13">
        <v>8.4499999999999993</v>
      </c>
      <c r="J13" s="8"/>
      <c r="K13" s="9">
        <f>H13+I13-J13</f>
        <v>12.45</v>
      </c>
      <c r="L13" s="16">
        <v>2.4</v>
      </c>
      <c r="M13" s="13">
        <v>6.5</v>
      </c>
      <c r="N13" s="8">
        <v>0.3</v>
      </c>
      <c r="O13" s="9">
        <f>L13+M13-N13</f>
        <v>8.6</v>
      </c>
      <c r="P13" s="16">
        <v>3.7</v>
      </c>
      <c r="Q13" s="13">
        <v>7.45</v>
      </c>
      <c r="R13" s="8">
        <v>0.3</v>
      </c>
      <c r="S13" s="9">
        <f>P13+Q13-R13</f>
        <v>10.85</v>
      </c>
      <c r="T13" s="16">
        <v>2.2000000000000002</v>
      </c>
      <c r="U13" s="13">
        <v>9.1999999999999993</v>
      </c>
      <c r="V13" s="8"/>
      <c r="W13" s="9">
        <f>T13+U13-V13</f>
        <v>11.399999999999999</v>
      </c>
      <c r="X13" s="16">
        <v>3.5</v>
      </c>
      <c r="Y13" s="13">
        <v>9.0500000000000007</v>
      </c>
      <c r="Z13" s="8"/>
      <c r="AA13" s="9">
        <f>X13+Y13-Z13</f>
        <v>12.55</v>
      </c>
      <c r="AB13" s="16">
        <v>2.9</v>
      </c>
      <c r="AC13" s="13">
        <v>7.9</v>
      </c>
      <c r="AD13" s="8"/>
      <c r="AE13" s="9">
        <f>AB13+AC13-AD13</f>
        <v>10.8</v>
      </c>
      <c r="AF13" s="9">
        <f>K13+O13+S13+W13+AA13+AE13</f>
        <v>66.649999999999991</v>
      </c>
    </row>
    <row r="14" spans="1:32">
      <c r="A14" s="7">
        <v>8</v>
      </c>
      <c r="B14" s="7">
        <v>8</v>
      </c>
      <c r="C14" s="7">
        <v>8</v>
      </c>
      <c r="D14" s="7" t="s">
        <v>45</v>
      </c>
      <c r="E14" s="10">
        <v>2004</v>
      </c>
      <c r="F14" s="19" t="s">
        <v>21</v>
      </c>
      <c r="G14" s="19" t="s">
        <v>36</v>
      </c>
      <c r="H14" s="16">
        <v>4.2</v>
      </c>
      <c r="I14" s="13">
        <v>7.9</v>
      </c>
      <c r="J14" s="8"/>
      <c r="K14" s="9">
        <f>H14+I14-J14</f>
        <v>12.100000000000001</v>
      </c>
      <c r="L14" s="16">
        <v>2.1</v>
      </c>
      <c r="M14" s="13">
        <v>7.3</v>
      </c>
      <c r="N14" s="8">
        <v>0.3</v>
      </c>
      <c r="O14" s="9">
        <f>L14+M14-N14</f>
        <v>9.1</v>
      </c>
      <c r="P14" s="16">
        <v>3.6</v>
      </c>
      <c r="Q14" s="13">
        <v>8.15</v>
      </c>
      <c r="R14" s="8">
        <v>0.3</v>
      </c>
      <c r="S14" s="9">
        <f>P14+Q14-R14</f>
        <v>11.45</v>
      </c>
      <c r="T14" s="16">
        <v>2.2000000000000002</v>
      </c>
      <c r="U14" s="13">
        <v>9</v>
      </c>
      <c r="V14" s="8"/>
      <c r="W14" s="9">
        <f>T14+U14-V14</f>
        <v>11.2</v>
      </c>
      <c r="X14" s="16">
        <v>2.2999999999999998</v>
      </c>
      <c r="Y14" s="13">
        <v>8.65</v>
      </c>
      <c r="Z14" s="8"/>
      <c r="AA14" s="9">
        <f>X14+Y14-Z14</f>
        <v>10.95</v>
      </c>
      <c r="AB14" s="16">
        <v>2.8</v>
      </c>
      <c r="AC14" s="13">
        <v>8.65</v>
      </c>
      <c r="AD14" s="8"/>
      <c r="AE14" s="9">
        <f>AB14+AC14-AD14</f>
        <v>11.45</v>
      </c>
      <c r="AF14" s="9">
        <f>K14+O14+S14+W14+AA14+AE14</f>
        <v>66.250000000000014</v>
      </c>
    </row>
    <row r="15" spans="1:32">
      <c r="A15" s="7">
        <v>9</v>
      </c>
      <c r="B15" s="7">
        <v>9</v>
      </c>
      <c r="C15" s="7">
        <v>9</v>
      </c>
      <c r="D15" s="7" t="s">
        <v>51</v>
      </c>
      <c r="E15" s="10">
        <v>2004</v>
      </c>
      <c r="F15" s="19" t="s">
        <v>22</v>
      </c>
      <c r="G15" s="19" t="s">
        <v>50</v>
      </c>
      <c r="H15" s="16">
        <v>4.3</v>
      </c>
      <c r="I15" s="13">
        <v>6.5</v>
      </c>
      <c r="J15" s="8"/>
      <c r="K15" s="9">
        <f>H15+I15-J15</f>
        <v>10.8</v>
      </c>
      <c r="L15" s="16">
        <v>2</v>
      </c>
      <c r="M15" s="13">
        <v>7.6</v>
      </c>
      <c r="N15" s="8">
        <v>0.3</v>
      </c>
      <c r="O15" s="9">
        <f>L15+M15-N15</f>
        <v>9.2999999999999989</v>
      </c>
      <c r="P15" s="16">
        <v>3.2</v>
      </c>
      <c r="Q15" s="13">
        <v>8.8000000000000007</v>
      </c>
      <c r="R15" s="8">
        <v>0.3</v>
      </c>
      <c r="S15" s="9">
        <f>P15+Q15-R15</f>
        <v>11.7</v>
      </c>
      <c r="T15" s="16">
        <v>2.2000000000000002</v>
      </c>
      <c r="U15" s="13">
        <v>8.8000000000000007</v>
      </c>
      <c r="V15" s="8"/>
      <c r="W15" s="9">
        <f>T15+U15-V15</f>
        <v>11</v>
      </c>
      <c r="X15" s="16">
        <v>3.5</v>
      </c>
      <c r="Y15" s="13">
        <v>8.85</v>
      </c>
      <c r="Z15" s="8"/>
      <c r="AA15" s="9">
        <f>X15+Y15-Z15</f>
        <v>12.35</v>
      </c>
      <c r="AB15" s="16">
        <v>2.7</v>
      </c>
      <c r="AC15" s="13">
        <v>8.15</v>
      </c>
      <c r="AD15" s="8"/>
      <c r="AE15" s="9">
        <f>AB15+AC15-AD15</f>
        <v>10.850000000000001</v>
      </c>
      <c r="AF15" s="9">
        <f>K15+O15+S15+W15+AA15+AE15</f>
        <v>66</v>
      </c>
    </row>
    <row r="16" spans="1:32">
      <c r="A16" s="7">
        <v>10</v>
      </c>
      <c r="B16" s="7">
        <v>10</v>
      </c>
      <c r="C16" s="7">
        <v>10</v>
      </c>
      <c r="D16" s="7" t="s">
        <v>63</v>
      </c>
      <c r="E16" s="10">
        <v>2007</v>
      </c>
      <c r="F16" s="19" t="s">
        <v>28</v>
      </c>
      <c r="G16" s="19" t="s">
        <v>39</v>
      </c>
      <c r="H16" s="16">
        <v>3.7</v>
      </c>
      <c r="I16" s="13">
        <v>8.3000000000000007</v>
      </c>
      <c r="J16" s="8"/>
      <c r="K16" s="9">
        <f>H16+I16-J16</f>
        <v>12</v>
      </c>
      <c r="L16" s="16">
        <v>2.4</v>
      </c>
      <c r="M16" s="13">
        <v>7.35</v>
      </c>
      <c r="N16" s="8"/>
      <c r="O16" s="9">
        <f>L16+M16-N16</f>
        <v>9.75</v>
      </c>
      <c r="P16" s="16">
        <v>2.6</v>
      </c>
      <c r="Q16" s="13">
        <v>8.9</v>
      </c>
      <c r="R16" s="8">
        <v>0.3</v>
      </c>
      <c r="S16" s="9">
        <f>P16+Q16-R16</f>
        <v>11.2</v>
      </c>
      <c r="T16" s="16">
        <v>2.2000000000000002</v>
      </c>
      <c r="U16" s="13">
        <v>8.6</v>
      </c>
      <c r="V16" s="8"/>
      <c r="W16" s="9">
        <f>T16+U16-V16</f>
        <v>10.8</v>
      </c>
      <c r="X16" s="16">
        <v>3.5</v>
      </c>
      <c r="Y16" s="13">
        <v>8.35</v>
      </c>
      <c r="Z16" s="8"/>
      <c r="AA16" s="9">
        <f>X16+Y16-Z16</f>
        <v>11.85</v>
      </c>
      <c r="AB16" s="16">
        <v>2.2999999999999998</v>
      </c>
      <c r="AC16" s="13">
        <v>7.85</v>
      </c>
      <c r="AD16" s="8"/>
      <c r="AE16" s="9">
        <f>AB16+AC16-AD16</f>
        <v>10.149999999999999</v>
      </c>
      <c r="AF16" s="9">
        <f>K16+O16+S16+W16+AA16+AE16</f>
        <v>65.75</v>
      </c>
    </row>
    <row r="17" spans="1:32">
      <c r="A17" s="7">
        <v>11</v>
      </c>
      <c r="B17" s="7">
        <v>11</v>
      </c>
      <c r="C17" s="7">
        <v>11</v>
      </c>
      <c r="D17" s="7" t="s">
        <v>43</v>
      </c>
      <c r="E17" s="10">
        <v>2004</v>
      </c>
      <c r="F17" s="19" t="s">
        <v>17</v>
      </c>
      <c r="G17" s="19" t="s">
        <v>18</v>
      </c>
      <c r="H17" s="16">
        <v>2.8</v>
      </c>
      <c r="I17" s="13">
        <v>8.8000000000000007</v>
      </c>
      <c r="J17" s="8"/>
      <c r="K17" s="9">
        <f>H17+I17-J17</f>
        <v>11.600000000000001</v>
      </c>
      <c r="L17" s="16">
        <v>2.2999999999999998</v>
      </c>
      <c r="M17" s="13">
        <v>8.15</v>
      </c>
      <c r="N17" s="8"/>
      <c r="O17" s="9">
        <f>L17+M17-N17</f>
        <v>10.45</v>
      </c>
      <c r="P17" s="16">
        <v>2.6</v>
      </c>
      <c r="Q17" s="13">
        <v>9</v>
      </c>
      <c r="R17" s="8">
        <v>0.3</v>
      </c>
      <c r="S17" s="9">
        <f>P17+Q17-R17</f>
        <v>11.299999999999999</v>
      </c>
      <c r="T17" s="16">
        <v>2.2000000000000002</v>
      </c>
      <c r="U17" s="13">
        <v>8.85</v>
      </c>
      <c r="V17" s="8"/>
      <c r="W17" s="9">
        <f>T17+U17-V17</f>
        <v>11.05</v>
      </c>
      <c r="X17" s="16">
        <v>2.4</v>
      </c>
      <c r="Y17" s="13">
        <v>8.6</v>
      </c>
      <c r="Z17" s="8"/>
      <c r="AA17" s="9">
        <f>X17+Y17-Z17</f>
        <v>11</v>
      </c>
      <c r="AB17" s="16">
        <v>2.4</v>
      </c>
      <c r="AC17" s="13">
        <v>7.35</v>
      </c>
      <c r="AD17" s="8"/>
      <c r="AE17" s="9">
        <f>AB17+AC17-AD17</f>
        <v>9.75</v>
      </c>
      <c r="AF17" s="9">
        <f>K17+O17+S17+W17+AA17+AE17</f>
        <v>65.150000000000006</v>
      </c>
    </row>
    <row r="18" spans="1:32">
      <c r="A18" s="7">
        <v>12</v>
      </c>
      <c r="B18" s="7">
        <v>12</v>
      </c>
      <c r="C18" s="7">
        <v>12</v>
      </c>
      <c r="D18" s="7" t="s">
        <v>52</v>
      </c>
      <c r="E18" s="10">
        <v>2004</v>
      </c>
      <c r="F18" s="19" t="s">
        <v>23</v>
      </c>
      <c r="G18" s="19" t="s">
        <v>25</v>
      </c>
      <c r="H18" s="16">
        <v>4.3</v>
      </c>
      <c r="I18" s="13">
        <v>8.6</v>
      </c>
      <c r="J18" s="8"/>
      <c r="K18" s="9">
        <f>H18+I18-J18</f>
        <v>12.899999999999999</v>
      </c>
      <c r="L18" s="16">
        <v>2.2999999999999998</v>
      </c>
      <c r="M18" s="13">
        <v>7.55</v>
      </c>
      <c r="N18" s="8">
        <v>0.3</v>
      </c>
      <c r="O18" s="9">
        <f>L18+M18-N18</f>
        <v>9.5499999999999989</v>
      </c>
      <c r="P18" s="16">
        <v>2.9</v>
      </c>
      <c r="Q18" s="13">
        <v>8.6</v>
      </c>
      <c r="R18" s="8">
        <v>0.3</v>
      </c>
      <c r="S18" s="9">
        <f>P18+Q18-R18</f>
        <v>11.2</v>
      </c>
      <c r="T18" s="16">
        <v>2.2000000000000002</v>
      </c>
      <c r="U18" s="13">
        <v>8.0500000000000007</v>
      </c>
      <c r="V18" s="8">
        <v>0.3</v>
      </c>
      <c r="W18" s="9">
        <f>T18+U18-V18</f>
        <v>9.9499999999999993</v>
      </c>
      <c r="X18" s="16">
        <v>2.2999999999999998</v>
      </c>
      <c r="Y18" s="13">
        <v>8.75</v>
      </c>
      <c r="Z18" s="8"/>
      <c r="AA18" s="9">
        <f>X18+Y18-Z18</f>
        <v>11.05</v>
      </c>
      <c r="AB18" s="16">
        <v>2.5</v>
      </c>
      <c r="AC18" s="13">
        <v>7.9</v>
      </c>
      <c r="AD18" s="8"/>
      <c r="AE18" s="9">
        <f>AB18+AC18-AD18</f>
        <v>10.4</v>
      </c>
      <c r="AF18" s="9">
        <f>K18+O18+S18+W18+AA18+AE18</f>
        <v>65.05</v>
      </c>
    </row>
    <row r="19" spans="1:32">
      <c r="A19" s="7">
        <v>13</v>
      </c>
      <c r="B19" s="7">
        <v>13</v>
      </c>
      <c r="C19" s="7">
        <v>13</v>
      </c>
      <c r="D19" s="7" t="s">
        <v>59</v>
      </c>
      <c r="E19" s="10">
        <v>2006</v>
      </c>
      <c r="F19" s="19" t="s">
        <v>26</v>
      </c>
      <c r="G19" s="19" t="s">
        <v>37</v>
      </c>
      <c r="H19" s="16">
        <v>2.7</v>
      </c>
      <c r="I19" s="13">
        <v>8.3000000000000007</v>
      </c>
      <c r="J19" s="8"/>
      <c r="K19" s="9">
        <f>H19+I19-J19</f>
        <v>11</v>
      </c>
      <c r="L19" s="16">
        <v>2.2999999999999998</v>
      </c>
      <c r="M19" s="13">
        <v>7.75</v>
      </c>
      <c r="N19" s="8">
        <v>0.3</v>
      </c>
      <c r="O19" s="9">
        <f>L19+M19-N19</f>
        <v>9.75</v>
      </c>
      <c r="P19" s="16">
        <v>2.7</v>
      </c>
      <c r="Q19" s="13">
        <v>8.85</v>
      </c>
      <c r="R19" s="8">
        <v>0.3</v>
      </c>
      <c r="S19" s="9">
        <f>P19+Q19-R19</f>
        <v>11.25</v>
      </c>
      <c r="T19" s="16">
        <v>2.2000000000000002</v>
      </c>
      <c r="U19" s="13">
        <v>9.15</v>
      </c>
      <c r="V19" s="8"/>
      <c r="W19" s="9">
        <f>T19+U19-V19</f>
        <v>11.350000000000001</v>
      </c>
      <c r="X19" s="16">
        <v>2.5</v>
      </c>
      <c r="Y19" s="13">
        <v>8.8000000000000007</v>
      </c>
      <c r="Z19" s="8"/>
      <c r="AA19" s="9">
        <f>X19+Y19-Z19</f>
        <v>11.3</v>
      </c>
      <c r="AB19" s="16">
        <v>2.1</v>
      </c>
      <c r="AC19" s="13">
        <v>7.05</v>
      </c>
      <c r="AD19" s="8"/>
      <c r="AE19" s="9">
        <f>AB19+AC19-AD19</f>
        <v>9.15</v>
      </c>
      <c r="AF19" s="9">
        <f>K19+O19+S19+W19+AA19+AE19</f>
        <v>63.800000000000004</v>
      </c>
    </row>
    <row r="20" spans="1:32">
      <c r="A20" s="7">
        <v>14</v>
      </c>
      <c r="B20" s="7">
        <v>14</v>
      </c>
      <c r="C20" s="7">
        <v>14</v>
      </c>
      <c r="D20" s="7" t="s">
        <v>44</v>
      </c>
      <c r="E20" s="10">
        <v>2005</v>
      </c>
      <c r="F20" s="19" t="s">
        <v>19</v>
      </c>
      <c r="G20" s="19" t="s">
        <v>20</v>
      </c>
      <c r="H20" s="16">
        <v>3.8</v>
      </c>
      <c r="I20" s="13">
        <v>8.5</v>
      </c>
      <c r="J20" s="8"/>
      <c r="K20" s="9">
        <f>H20+I20-J20</f>
        <v>12.3</v>
      </c>
      <c r="L20" s="16">
        <v>2.1</v>
      </c>
      <c r="M20" s="13">
        <v>5.6</v>
      </c>
      <c r="N20" s="8">
        <v>0.3</v>
      </c>
      <c r="O20" s="9">
        <f>L20+M20-N20</f>
        <v>7.3999999999999995</v>
      </c>
      <c r="P20" s="16">
        <v>2.6</v>
      </c>
      <c r="Q20" s="13">
        <v>8.8000000000000007</v>
      </c>
      <c r="R20" s="8">
        <v>0.3</v>
      </c>
      <c r="S20" s="9">
        <f>P20+Q20-R20</f>
        <v>11.1</v>
      </c>
      <c r="T20" s="16">
        <v>2.2000000000000002</v>
      </c>
      <c r="U20" s="13">
        <v>9.15</v>
      </c>
      <c r="V20" s="8"/>
      <c r="W20" s="9">
        <f>T20+U20-V20</f>
        <v>11.350000000000001</v>
      </c>
      <c r="X20" s="16">
        <v>2.5</v>
      </c>
      <c r="Y20" s="13">
        <v>8.6999999999999993</v>
      </c>
      <c r="Z20" s="8"/>
      <c r="AA20" s="9">
        <f>X20+Y20-Z20</f>
        <v>11.2</v>
      </c>
      <c r="AB20" s="16">
        <v>1.8</v>
      </c>
      <c r="AC20" s="13">
        <v>8.4</v>
      </c>
      <c r="AD20" s="8"/>
      <c r="AE20" s="9">
        <f>AB20+AC20-AD20</f>
        <v>10.200000000000001</v>
      </c>
      <c r="AF20" s="9">
        <f>K20+O20+S20+W20+AA20+AE20</f>
        <v>63.55</v>
      </c>
    </row>
    <row r="21" spans="1:32">
      <c r="A21" s="7">
        <v>15</v>
      </c>
      <c r="B21" s="7">
        <v>15</v>
      </c>
      <c r="C21" s="7">
        <v>15</v>
      </c>
      <c r="D21" s="7" t="s">
        <v>60</v>
      </c>
      <c r="E21" s="10">
        <v>2005</v>
      </c>
      <c r="F21" s="19" t="s">
        <v>61</v>
      </c>
      <c r="G21" s="19" t="s">
        <v>62</v>
      </c>
      <c r="H21" s="16">
        <v>3.5</v>
      </c>
      <c r="I21" s="13">
        <v>8.35</v>
      </c>
      <c r="J21" s="8"/>
      <c r="K21" s="9">
        <f>H21+I21-J21</f>
        <v>11.85</v>
      </c>
      <c r="L21" s="16">
        <v>2</v>
      </c>
      <c r="M21" s="13">
        <v>7.6</v>
      </c>
      <c r="N21" s="8">
        <v>0.3</v>
      </c>
      <c r="O21" s="9">
        <f>L21+M21-N21</f>
        <v>9.2999999999999989</v>
      </c>
      <c r="P21" s="16">
        <v>3.1</v>
      </c>
      <c r="Q21" s="13">
        <v>8.5500000000000007</v>
      </c>
      <c r="R21" s="8">
        <v>0.3</v>
      </c>
      <c r="S21" s="9">
        <f>P21+Q21-R21</f>
        <v>11.35</v>
      </c>
      <c r="T21" s="16">
        <v>2.2000000000000002</v>
      </c>
      <c r="U21" s="13">
        <v>8.85</v>
      </c>
      <c r="V21" s="8"/>
      <c r="W21" s="9">
        <f>T21+U21-V21</f>
        <v>11.05</v>
      </c>
      <c r="X21" s="16">
        <v>2.4</v>
      </c>
      <c r="Y21" s="13">
        <v>8.4</v>
      </c>
      <c r="Z21" s="8"/>
      <c r="AA21" s="9">
        <f>X21+Y21-Z21</f>
        <v>10.8</v>
      </c>
      <c r="AB21" s="16">
        <v>1.8</v>
      </c>
      <c r="AC21" s="13">
        <v>7.3</v>
      </c>
      <c r="AD21" s="8"/>
      <c r="AE21" s="9">
        <f>AB21+AC21-AD21</f>
        <v>9.1</v>
      </c>
      <c r="AF21" s="9">
        <f>K21+O21+S21+W21+AA21+AE21</f>
        <v>63.449999999999996</v>
      </c>
    </row>
    <row r="22" spans="1:32">
      <c r="A22" s="7">
        <v>16</v>
      </c>
      <c r="B22" s="7">
        <v>16</v>
      </c>
      <c r="C22" s="7">
        <v>16</v>
      </c>
      <c r="D22" s="7" t="s">
        <v>58</v>
      </c>
      <c r="E22" s="10">
        <v>2006</v>
      </c>
      <c r="F22" s="19" t="s">
        <v>26</v>
      </c>
      <c r="G22" s="19" t="s">
        <v>37</v>
      </c>
      <c r="H22" s="16">
        <v>2.9</v>
      </c>
      <c r="I22" s="13">
        <v>8.6</v>
      </c>
      <c r="J22" s="8"/>
      <c r="K22" s="9">
        <f>H22+I22-J22</f>
        <v>11.5</v>
      </c>
      <c r="L22" s="16">
        <v>2.4</v>
      </c>
      <c r="M22" s="13">
        <v>8.25</v>
      </c>
      <c r="N22" s="8">
        <v>0.3</v>
      </c>
      <c r="O22" s="9">
        <f>L22+M22-N22</f>
        <v>10.35</v>
      </c>
      <c r="P22" s="16">
        <v>2.6</v>
      </c>
      <c r="Q22" s="13">
        <v>9</v>
      </c>
      <c r="R22" s="8">
        <v>0.3</v>
      </c>
      <c r="S22" s="9">
        <f>P22+Q22-R22</f>
        <v>11.299999999999999</v>
      </c>
      <c r="T22" s="16">
        <v>2.4</v>
      </c>
      <c r="U22" s="13">
        <v>8</v>
      </c>
      <c r="V22" s="8"/>
      <c r="W22" s="9">
        <f>T22+U22-V22</f>
        <v>10.4</v>
      </c>
      <c r="X22" s="16">
        <v>2.5</v>
      </c>
      <c r="Y22" s="13">
        <v>8.1999999999999993</v>
      </c>
      <c r="Z22" s="8"/>
      <c r="AA22" s="9">
        <f>X22+Y22-Z22</f>
        <v>10.7</v>
      </c>
      <c r="AB22" s="16">
        <v>2.1</v>
      </c>
      <c r="AC22" s="13">
        <v>6.95</v>
      </c>
      <c r="AD22" s="8"/>
      <c r="AE22" s="9">
        <f>AB22+AC22-AD22</f>
        <v>9.0500000000000007</v>
      </c>
      <c r="AF22" s="9">
        <f>K22+O22+S22+W22+AA22+AE22</f>
        <v>63.3</v>
      </c>
    </row>
    <row r="23" spans="1:32">
      <c r="A23" s="7">
        <v>17</v>
      </c>
      <c r="B23" s="7">
        <v>17</v>
      </c>
      <c r="C23" s="7">
        <v>17</v>
      </c>
      <c r="D23" s="7" t="s">
        <v>57</v>
      </c>
      <c r="E23" s="10">
        <v>2004</v>
      </c>
      <c r="F23" s="19" t="s">
        <v>23</v>
      </c>
      <c r="G23" s="19" t="s">
        <v>25</v>
      </c>
      <c r="H23" s="16">
        <v>2.9</v>
      </c>
      <c r="I23" s="13">
        <v>8</v>
      </c>
      <c r="J23" s="8"/>
      <c r="K23" s="9">
        <f>H23+I23-J23</f>
        <v>10.9</v>
      </c>
      <c r="L23" s="16">
        <v>2.2000000000000002</v>
      </c>
      <c r="M23" s="13">
        <v>7.5</v>
      </c>
      <c r="N23" s="8">
        <v>0.3</v>
      </c>
      <c r="O23" s="9">
        <f>L23+M23-N23</f>
        <v>9.3999999999999986</v>
      </c>
      <c r="P23" s="16">
        <v>2.2999999999999998</v>
      </c>
      <c r="Q23" s="13">
        <v>8.6999999999999993</v>
      </c>
      <c r="R23" s="8">
        <v>0.3</v>
      </c>
      <c r="S23" s="9">
        <f>P23+Q23-R23</f>
        <v>10.7</v>
      </c>
      <c r="T23" s="16">
        <v>1.6</v>
      </c>
      <c r="U23" s="13">
        <v>9.1999999999999993</v>
      </c>
      <c r="V23" s="8"/>
      <c r="W23" s="9">
        <f>T23+U23-V23</f>
        <v>10.799999999999999</v>
      </c>
      <c r="X23" s="16">
        <v>2.4</v>
      </c>
      <c r="Y23" s="13">
        <v>8.8000000000000007</v>
      </c>
      <c r="Z23" s="8"/>
      <c r="AA23" s="9">
        <f>X23+Y23-Z23</f>
        <v>11.200000000000001</v>
      </c>
      <c r="AB23" s="16">
        <v>1.8</v>
      </c>
      <c r="AC23" s="13">
        <v>7.85</v>
      </c>
      <c r="AD23" s="8"/>
      <c r="AE23" s="9">
        <f>AB23+AC23-AD23</f>
        <v>9.65</v>
      </c>
      <c r="AF23" s="9">
        <f>K23+O23+S23+W23+AA23+AE23</f>
        <v>62.65</v>
      </c>
    </row>
    <row r="24" spans="1:32">
      <c r="A24" s="7">
        <v>18</v>
      </c>
      <c r="B24" s="7">
        <v>18</v>
      </c>
      <c r="C24" s="7">
        <v>18</v>
      </c>
      <c r="D24" s="7" t="s">
        <v>64</v>
      </c>
      <c r="E24" s="10">
        <v>2003</v>
      </c>
      <c r="F24" s="19" t="s">
        <v>30</v>
      </c>
      <c r="G24" s="19" t="s">
        <v>31</v>
      </c>
      <c r="H24" s="16">
        <v>3.4</v>
      </c>
      <c r="I24" s="13">
        <v>8.75</v>
      </c>
      <c r="J24" s="8"/>
      <c r="K24" s="9">
        <f>H24+I24-J24</f>
        <v>12.15</v>
      </c>
      <c r="L24" s="16">
        <v>1.4</v>
      </c>
      <c r="M24" s="13">
        <v>8.25</v>
      </c>
      <c r="N24" s="8">
        <v>0.8</v>
      </c>
      <c r="O24" s="9">
        <f>L24+M24-N24</f>
        <v>8.85</v>
      </c>
      <c r="P24" s="16">
        <v>2.4</v>
      </c>
      <c r="Q24" s="13">
        <v>8.5</v>
      </c>
      <c r="R24" s="8">
        <v>0.3</v>
      </c>
      <c r="S24" s="9">
        <f>P24+Q24-R24</f>
        <v>10.6</v>
      </c>
      <c r="T24" s="16">
        <v>1.6</v>
      </c>
      <c r="U24" s="13">
        <v>8.6999999999999993</v>
      </c>
      <c r="V24" s="8"/>
      <c r="W24" s="9">
        <f>T24+U24-V24</f>
        <v>10.299999999999999</v>
      </c>
      <c r="X24" s="16">
        <v>3.3</v>
      </c>
      <c r="Y24" s="13">
        <v>8.1999999999999993</v>
      </c>
      <c r="Z24" s="8"/>
      <c r="AA24" s="9">
        <f>X24+Y24-Z24</f>
        <v>11.5</v>
      </c>
      <c r="AB24" s="16">
        <v>1.3</v>
      </c>
      <c r="AC24" s="13">
        <v>8.1999999999999993</v>
      </c>
      <c r="AD24" s="8">
        <v>1</v>
      </c>
      <c r="AE24" s="9">
        <f>AB24+AC24-AD24</f>
        <v>8.5</v>
      </c>
      <c r="AF24" s="9">
        <f>K24+O24+S24+W24+AA24+AE24</f>
        <v>61.9</v>
      </c>
    </row>
    <row r="25" spans="1:32">
      <c r="A25" s="7">
        <v>19</v>
      </c>
      <c r="B25" s="7">
        <v>19</v>
      </c>
      <c r="C25" s="7">
        <v>19</v>
      </c>
      <c r="D25" s="7" t="s">
        <v>69</v>
      </c>
      <c r="E25" s="10">
        <v>2005</v>
      </c>
      <c r="F25" s="19" t="s">
        <v>67</v>
      </c>
      <c r="G25" s="19" t="s">
        <v>68</v>
      </c>
      <c r="H25" s="16">
        <v>3.5</v>
      </c>
      <c r="I25" s="13">
        <v>7.1</v>
      </c>
      <c r="J25" s="8"/>
      <c r="K25" s="9">
        <f>H25+I25-J25</f>
        <v>10.6</v>
      </c>
      <c r="L25" s="16">
        <v>2.2000000000000002</v>
      </c>
      <c r="M25" s="13">
        <v>7.55</v>
      </c>
      <c r="N25" s="8">
        <v>0.3</v>
      </c>
      <c r="O25" s="9">
        <f>L25+M25-N25</f>
        <v>9.4499999999999993</v>
      </c>
      <c r="P25" s="16">
        <v>2.4</v>
      </c>
      <c r="Q25" s="13">
        <v>8.65</v>
      </c>
      <c r="R25" s="8">
        <v>0.3</v>
      </c>
      <c r="S25" s="9">
        <f>P25+Q25-R25</f>
        <v>10.75</v>
      </c>
      <c r="T25" s="16">
        <v>3.2</v>
      </c>
      <c r="U25" s="13">
        <v>7.75</v>
      </c>
      <c r="V25" s="8"/>
      <c r="W25" s="9">
        <f>T25+U25-V25</f>
        <v>10.95</v>
      </c>
      <c r="X25" s="16">
        <v>2.1</v>
      </c>
      <c r="Y25" s="13">
        <v>8</v>
      </c>
      <c r="Z25" s="8"/>
      <c r="AA25" s="9">
        <f>X25+Y25-Z25</f>
        <v>10.1</v>
      </c>
      <c r="AB25" s="16">
        <v>1.8</v>
      </c>
      <c r="AC25" s="13">
        <v>7.5</v>
      </c>
      <c r="AD25" s="8">
        <v>0.5</v>
      </c>
      <c r="AE25" s="9">
        <f>AB25+AC25-AD25</f>
        <v>8.8000000000000007</v>
      </c>
      <c r="AF25" s="9">
        <f>K25+O25+S25+W25+AA25+AE25</f>
        <v>60.650000000000006</v>
      </c>
    </row>
    <row r="26" spans="1:32">
      <c r="A26" s="7">
        <v>20</v>
      </c>
      <c r="B26" s="7">
        <v>20</v>
      </c>
      <c r="C26" s="7">
        <v>20</v>
      </c>
      <c r="D26" s="7" t="s">
        <v>65</v>
      </c>
      <c r="E26" s="10">
        <v>2004</v>
      </c>
      <c r="F26" s="19" t="s">
        <v>32</v>
      </c>
      <c r="G26" s="19" t="s">
        <v>41</v>
      </c>
      <c r="H26" s="16">
        <v>3.7</v>
      </c>
      <c r="I26" s="13">
        <v>7.9</v>
      </c>
      <c r="J26" s="8"/>
      <c r="K26" s="9">
        <f>H26+I26-J26</f>
        <v>11.600000000000001</v>
      </c>
      <c r="L26" s="16">
        <v>2.2000000000000002</v>
      </c>
      <c r="M26" s="13">
        <v>6.2</v>
      </c>
      <c r="N26" s="8">
        <v>0.3</v>
      </c>
      <c r="O26" s="9">
        <f>L26+M26-N26</f>
        <v>8.1</v>
      </c>
      <c r="P26" s="16">
        <v>3</v>
      </c>
      <c r="Q26" s="13">
        <v>8</v>
      </c>
      <c r="R26" s="8">
        <v>0.3</v>
      </c>
      <c r="S26" s="9">
        <f>P26+Q26-R26</f>
        <v>10.7</v>
      </c>
      <c r="T26" s="16">
        <v>1.6</v>
      </c>
      <c r="U26" s="13">
        <v>8.35</v>
      </c>
      <c r="V26" s="8"/>
      <c r="W26" s="9">
        <f>T26+U26-V26</f>
        <v>9.9499999999999993</v>
      </c>
      <c r="X26" s="16">
        <v>2.2000000000000002</v>
      </c>
      <c r="Y26" s="13">
        <v>8.75</v>
      </c>
      <c r="Z26" s="8"/>
      <c r="AA26" s="9">
        <f>X26+Y26-Z26</f>
        <v>10.95</v>
      </c>
      <c r="AB26" s="16">
        <v>1.7</v>
      </c>
      <c r="AC26" s="13">
        <v>7.4</v>
      </c>
      <c r="AD26" s="8"/>
      <c r="AE26" s="9">
        <f>AB26+AC26-AD26</f>
        <v>9.1</v>
      </c>
      <c r="AF26" s="9">
        <f>K26+O26+S26+W26+AA26+AE26</f>
        <v>60.4</v>
      </c>
    </row>
    <row r="27" spans="1:32">
      <c r="A27" s="7">
        <v>21</v>
      </c>
      <c r="B27" s="7">
        <v>290633</v>
      </c>
      <c r="C27" s="7">
        <v>5099</v>
      </c>
      <c r="D27" s="7" t="s">
        <v>74</v>
      </c>
      <c r="E27" s="10">
        <v>2005</v>
      </c>
      <c r="F27" s="19" t="s">
        <v>34</v>
      </c>
      <c r="G27" s="19" t="s">
        <v>35</v>
      </c>
      <c r="H27" s="16">
        <v>3.4</v>
      </c>
      <c r="I27" s="13">
        <v>8.15</v>
      </c>
      <c r="J27" s="8"/>
      <c r="K27" s="9">
        <f>H27+I27-J27</f>
        <v>11.55</v>
      </c>
      <c r="L27" s="16">
        <v>2.5</v>
      </c>
      <c r="M27" s="13">
        <v>5.9</v>
      </c>
      <c r="N27" s="8"/>
      <c r="O27" s="9">
        <f>L27+M27-N27</f>
        <v>8.4</v>
      </c>
      <c r="P27" s="16">
        <v>3.9</v>
      </c>
      <c r="Q27" s="13">
        <v>8.3000000000000007</v>
      </c>
      <c r="R27" s="8">
        <v>0.3</v>
      </c>
      <c r="S27" s="9">
        <f>P27+Q27-R27</f>
        <v>11.9</v>
      </c>
      <c r="T27" s="16">
        <v>1.6</v>
      </c>
      <c r="U27" s="13">
        <v>8.65</v>
      </c>
      <c r="V27" s="8"/>
      <c r="W27" s="9">
        <f>T27+U27-V27</f>
        <v>10.25</v>
      </c>
      <c r="X27" s="16">
        <v>2.6</v>
      </c>
      <c r="Y27" s="13">
        <v>6.2</v>
      </c>
      <c r="Z27" s="8"/>
      <c r="AA27" s="9">
        <f>X27+Y27-Z27</f>
        <v>8.8000000000000007</v>
      </c>
      <c r="AB27" s="16">
        <v>2.5</v>
      </c>
      <c r="AC27" s="13">
        <v>5.95</v>
      </c>
      <c r="AD27" s="8"/>
      <c r="AE27" s="9">
        <f>AB27+AC27-AD27</f>
        <v>8.4499999999999993</v>
      </c>
      <c r="AF27" s="9">
        <f>K27+O27+S27+W27+AA27+AE27</f>
        <v>59.350000000000009</v>
      </c>
    </row>
    <row r="28" spans="1:32">
      <c r="A28" s="7">
        <v>22</v>
      </c>
      <c r="B28" s="7">
        <v>906380</v>
      </c>
      <c r="C28" s="7">
        <v>5099</v>
      </c>
      <c r="D28" s="7" t="s">
        <v>46</v>
      </c>
      <c r="E28" s="10">
        <v>2004</v>
      </c>
      <c r="F28" s="19" t="s">
        <v>21</v>
      </c>
      <c r="G28" s="19" t="s">
        <v>36</v>
      </c>
      <c r="H28" s="16">
        <v>2.2999999999999998</v>
      </c>
      <c r="I28" s="13">
        <v>8.35</v>
      </c>
      <c r="J28" s="8"/>
      <c r="K28" s="9">
        <f>H28+I28-J28</f>
        <v>10.649999999999999</v>
      </c>
      <c r="L28" s="16">
        <v>2.1</v>
      </c>
      <c r="M28" s="13">
        <v>7.7</v>
      </c>
      <c r="N28" s="8">
        <v>0.3</v>
      </c>
      <c r="O28" s="9">
        <f>L28+M28-N28</f>
        <v>9.5</v>
      </c>
      <c r="P28" s="16">
        <v>2.4</v>
      </c>
      <c r="Q28" s="13">
        <v>8.5500000000000007</v>
      </c>
      <c r="R28" s="8">
        <v>0.3</v>
      </c>
      <c r="S28" s="9">
        <f>P28+Q28-R28</f>
        <v>10.65</v>
      </c>
      <c r="T28" s="16">
        <v>1.6</v>
      </c>
      <c r="U28" s="13">
        <v>8.5</v>
      </c>
      <c r="V28" s="8"/>
      <c r="W28" s="9">
        <f>T28+U28-V28</f>
        <v>10.1</v>
      </c>
      <c r="X28" s="16">
        <v>2.1</v>
      </c>
      <c r="Y28" s="20">
        <v>8.0500000000000007</v>
      </c>
      <c r="Z28" s="8"/>
      <c r="AA28" s="9">
        <f>X28+Y28-Z28</f>
        <v>10.15</v>
      </c>
      <c r="AB28" s="16">
        <v>1.4</v>
      </c>
      <c r="AC28" s="13">
        <v>7.35</v>
      </c>
      <c r="AD28" s="8">
        <v>0.5</v>
      </c>
      <c r="AE28" s="9">
        <f>AB28+AC28-AD28</f>
        <v>8.25</v>
      </c>
      <c r="AF28" s="9">
        <f>K28+O28+S28+W28+AA28+AE28</f>
        <v>59.3</v>
      </c>
    </row>
    <row r="29" spans="1:32">
      <c r="A29" s="7">
        <v>23</v>
      </c>
      <c r="B29" s="7">
        <v>977618</v>
      </c>
      <c r="C29" s="7">
        <v>5099</v>
      </c>
      <c r="D29" s="7" t="s">
        <v>66</v>
      </c>
      <c r="E29" s="10">
        <v>2004</v>
      </c>
      <c r="F29" s="19" t="s">
        <v>67</v>
      </c>
      <c r="G29" s="19" t="s">
        <v>68</v>
      </c>
      <c r="H29" s="16">
        <v>2.5</v>
      </c>
      <c r="I29" s="13">
        <v>8</v>
      </c>
      <c r="J29" s="8"/>
      <c r="K29" s="9">
        <f>H29+I29-J29</f>
        <v>10.5</v>
      </c>
      <c r="L29" s="16">
        <v>1.3</v>
      </c>
      <c r="M29" s="13">
        <v>8.15</v>
      </c>
      <c r="N29" s="8">
        <v>1.3</v>
      </c>
      <c r="O29" s="9">
        <f>L29+M29-N29</f>
        <v>8.15</v>
      </c>
      <c r="P29" s="16">
        <v>2.4</v>
      </c>
      <c r="Q29" s="13">
        <v>8.15</v>
      </c>
      <c r="R29" s="8">
        <v>0.3</v>
      </c>
      <c r="S29" s="9">
        <f>P29+Q29-R29</f>
        <v>10.25</v>
      </c>
      <c r="T29" s="16">
        <v>1.6</v>
      </c>
      <c r="U29" s="13">
        <v>8.6</v>
      </c>
      <c r="V29" s="8"/>
      <c r="W29" s="9">
        <f>T29+U29-V29</f>
        <v>10.199999999999999</v>
      </c>
      <c r="X29" s="16">
        <v>1.8</v>
      </c>
      <c r="Y29" s="13">
        <v>6.65</v>
      </c>
      <c r="Z29" s="8">
        <v>2</v>
      </c>
      <c r="AA29" s="9">
        <f>X29+Y29-Z29</f>
        <v>6.4500000000000011</v>
      </c>
      <c r="AB29" s="16">
        <v>1.5</v>
      </c>
      <c r="AC29" s="13">
        <v>7.8</v>
      </c>
      <c r="AD29" s="8">
        <v>0.5</v>
      </c>
      <c r="AE29" s="9">
        <f>AB29+AC29-AD29</f>
        <v>8.8000000000000007</v>
      </c>
      <c r="AF29" s="9">
        <f>K29+O29+S29+W29+AA29+AE29</f>
        <v>54.349999999999994</v>
      </c>
    </row>
  </sheetData>
  <sheetProtection formatCells="0" formatColumns="0" formatRows="0" insertColumns="0" insertRows="0" insertHyperlinks="0" deleteColumns="0" deleteRows="0" sort="0" autoFilter="0" pivotTables="0"/>
  <sortState ref="D7:AF29">
    <sortCondition descending="1" ref="AF7"/>
  </sortState>
  <pageMargins left="0.2" right="0.2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4"/>
  <sheetViews>
    <sheetView tabSelected="1" zoomScale="70" zoomScaleNormal="70" workbookViewId="0">
      <selection activeCell="K35" sqref="K35"/>
    </sheetView>
  </sheetViews>
  <sheetFormatPr defaultRowHeight="15"/>
  <cols>
    <col min="1" max="1" width="4" customWidth="1"/>
    <col min="2" max="3" width="10" hidden="1" customWidth="1"/>
    <col min="4" max="4" width="16" customWidth="1"/>
    <col min="5" max="5" width="6.140625" style="2" customWidth="1"/>
    <col min="6" max="6" width="14.42578125" style="17" customWidth="1"/>
    <col min="7" max="7" width="12.7109375" style="17" customWidth="1"/>
    <col min="8" max="8" width="4.42578125" style="14" customWidth="1"/>
    <col min="9" max="9" width="5.85546875" style="11" customWidth="1"/>
    <col min="10" max="10" width="2.5703125" style="3" customWidth="1"/>
    <col min="11" max="11" width="8" style="2" customWidth="1"/>
    <col min="12" max="12" width="4.42578125" style="14" customWidth="1"/>
    <col min="13" max="13" width="5.85546875" style="11" customWidth="1"/>
    <col min="14" max="14" width="3.42578125" style="3" customWidth="1"/>
    <col min="15" max="15" width="8" style="2" customWidth="1"/>
    <col min="16" max="16" width="4.42578125" style="14" customWidth="1"/>
    <col min="17" max="17" width="5.85546875" style="11" customWidth="1"/>
    <col min="18" max="18" width="2.85546875" style="3" customWidth="1"/>
    <col min="19" max="19" width="8" style="2" customWidth="1"/>
    <col min="20" max="20" width="4.42578125" style="14" customWidth="1"/>
    <col min="21" max="21" width="5.85546875" style="11" customWidth="1"/>
    <col min="22" max="22" width="3.42578125" style="3" customWidth="1"/>
    <col min="23" max="23" width="8" style="2" customWidth="1"/>
    <col min="24" max="24" width="4.42578125" style="14" customWidth="1"/>
    <col min="25" max="25" width="5.85546875" style="11" customWidth="1"/>
    <col min="26" max="26" width="2" style="3" customWidth="1"/>
    <col min="27" max="27" width="8" style="2" customWidth="1"/>
    <col min="28" max="28" width="4.42578125" style="14" customWidth="1"/>
    <col min="29" max="29" width="5.85546875" style="11" customWidth="1"/>
    <col min="30" max="30" width="2.85546875" style="3" customWidth="1"/>
    <col min="31" max="32" width="8" style="2" customWidth="1"/>
    <col min="33" max="33" width="15" customWidth="1"/>
  </cols>
  <sheetData>
    <row r="1" spans="1:32" ht="18.75">
      <c r="D1" s="1" t="s">
        <v>0</v>
      </c>
    </row>
    <row r="2" spans="1:32" ht="18.75">
      <c r="D2" s="1" t="s">
        <v>96</v>
      </c>
    </row>
    <row r="3" spans="1:32" ht="18.75">
      <c r="D3" s="1" t="s">
        <v>75</v>
      </c>
    </row>
    <row r="6" spans="1:32">
      <c r="A6" s="4" t="s">
        <v>97</v>
      </c>
      <c r="B6" s="4" t="s">
        <v>1</v>
      </c>
      <c r="C6" s="4" t="s">
        <v>2</v>
      </c>
      <c r="D6" s="4" t="s">
        <v>3</v>
      </c>
      <c r="E6" s="5" t="s">
        <v>4</v>
      </c>
      <c r="F6" s="18" t="s">
        <v>5</v>
      </c>
      <c r="G6" s="18" t="s">
        <v>6</v>
      </c>
      <c r="H6" s="15" t="s">
        <v>7</v>
      </c>
      <c r="I6" s="12" t="s">
        <v>8</v>
      </c>
      <c r="J6" s="6" t="s">
        <v>9</v>
      </c>
      <c r="K6" s="5" t="s">
        <v>10</v>
      </c>
      <c r="L6" s="15" t="s">
        <v>7</v>
      </c>
      <c r="M6" s="12" t="s">
        <v>8</v>
      </c>
      <c r="N6" s="6" t="s">
        <v>9</v>
      </c>
      <c r="O6" s="5" t="s">
        <v>11</v>
      </c>
      <c r="P6" s="15" t="s">
        <v>7</v>
      </c>
      <c r="Q6" s="12" t="s">
        <v>8</v>
      </c>
      <c r="R6" s="6" t="s">
        <v>9</v>
      </c>
      <c r="S6" s="5" t="s">
        <v>12</v>
      </c>
      <c r="T6" s="15" t="s">
        <v>7</v>
      </c>
      <c r="U6" s="12" t="s">
        <v>8</v>
      </c>
      <c r="V6" s="6" t="s">
        <v>9</v>
      </c>
      <c r="W6" s="5" t="s">
        <v>13</v>
      </c>
      <c r="X6" s="15" t="s">
        <v>7</v>
      </c>
      <c r="Y6" s="12" t="s">
        <v>8</v>
      </c>
      <c r="Z6" s="6" t="s">
        <v>9</v>
      </c>
      <c r="AA6" s="5" t="s">
        <v>14</v>
      </c>
      <c r="AB6" s="15" t="s">
        <v>7</v>
      </c>
      <c r="AC6" s="12" t="s">
        <v>8</v>
      </c>
      <c r="AD6" s="6" t="s">
        <v>9</v>
      </c>
      <c r="AE6" s="5" t="s">
        <v>15</v>
      </c>
      <c r="AF6" s="5" t="s">
        <v>16</v>
      </c>
    </row>
    <row r="7" spans="1:32">
      <c r="A7" s="7">
        <v>1</v>
      </c>
      <c r="B7" s="7">
        <v>1</v>
      </c>
      <c r="C7" s="7">
        <v>1</v>
      </c>
      <c r="D7" s="7" t="s">
        <v>82</v>
      </c>
      <c r="E7" s="10">
        <v>2000</v>
      </c>
      <c r="F7" s="19" t="s">
        <v>29</v>
      </c>
      <c r="G7" s="19" t="s">
        <v>40</v>
      </c>
      <c r="H7" s="16">
        <v>3.8</v>
      </c>
      <c r="I7" s="13">
        <v>8.75</v>
      </c>
      <c r="J7" s="8"/>
      <c r="K7" s="9">
        <f>H7+I7-J7</f>
        <v>12.55</v>
      </c>
      <c r="L7" s="16">
        <v>2.8</v>
      </c>
      <c r="M7" s="13">
        <v>8.1</v>
      </c>
      <c r="N7" s="8">
        <v>0.3</v>
      </c>
      <c r="O7" s="9">
        <f>L7+M7-N7</f>
        <v>10.599999999999998</v>
      </c>
      <c r="P7" s="16">
        <v>3.8</v>
      </c>
      <c r="Q7" s="13">
        <v>8.6</v>
      </c>
      <c r="R7" s="8">
        <v>0.3</v>
      </c>
      <c r="S7" s="9">
        <f>P7+Q7-R7</f>
        <v>12.099999999999998</v>
      </c>
      <c r="T7" s="16">
        <v>3.2</v>
      </c>
      <c r="U7" s="13">
        <v>9.15</v>
      </c>
      <c r="V7" s="8"/>
      <c r="W7" s="9">
        <f>T7+U7-V7</f>
        <v>12.350000000000001</v>
      </c>
      <c r="X7" s="16">
        <v>3.4</v>
      </c>
      <c r="Y7" s="13">
        <v>9</v>
      </c>
      <c r="Z7" s="8"/>
      <c r="AA7" s="9">
        <f>X7+Y7-Z7</f>
        <v>12.4</v>
      </c>
      <c r="AB7" s="16">
        <v>3.6</v>
      </c>
      <c r="AC7" s="13">
        <v>7.5</v>
      </c>
      <c r="AD7" s="8"/>
      <c r="AE7" s="9">
        <f>AB7+AC7-AD7</f>
        <v>11.1</v>
      </c>
      <c r="AF7" s="9">
        <f>K7+O7+S7+W7+AA7+AE7</f>
        <v>71.099999999999994</v>
      </c>
    </row>
    <row r="8" spans="1:32">
      <c r="A8" s="7">
        <v>2</v>
      </c>
      <c r="B8" s="7">
        <v>2</v>
      </c>
      <c r="C8" s="7">
        <v>2</v>
      </c>
      <c r="D8" s="7" t="s">
        <v>85</v>
      </c>
      <c r="E8" s="10">
        <v>2001</v>
      </c>
      <c r="F8" s="19" t="s">
        <v>29</v>
      </c>
      <c r="G8" s="19" t="s">
        <v>40</v>
      </c>
      <c r="H8" s="16">
        <v>3.7</v>
      </c>
      <c r="I8" s="13">
        <v>7.7</v>
      </c>
      <c r="J8" s="8"/>
      <c r="K8" s="9">
        <f>H8+I8-J8</f>
        <v>11.4</v>
      </c>
      <c r="L8" s="16">
        <v>2.4</v>
      </c>
      <c r="M8" s="13">
        <v>7.8</v>
      </c>
      <c r="N8" s="8"/>
      <c r="O8" s="9">
        <f>L8+M8-N8</f>
        <v>10.199999999999999</v>
      </c>
      <c r="P8" s="16">
        <v>3.8</v>
      </c>
      <c r="Q8" s="13">
        <v>8.9</v>
      </c>
      <c r="R8" s="8">
        <v>0.3</v>
      </c>
      <c r="S8" s="9">
        <f>P8+Q8-R8</f>
        <v>12.399999999999999</v>
      </c>
      <c r="T8" s="16">
        <v>3.2</v>
      </c>
      <c r="U8" s="13">
        <v>9.25</v>
      </c>
      <c r="V8" s="8"/>
      <c r="W8" s="9">
        <f>T8+U8-V8</f>
        <v>12.45</v>
      </c>
      <c r="X8" s="16">
        <v>3.1</v>
      </c>
      <c r="Y8" s="13">
        <v>8.6999999999999993</v>
      </c>
      <c r="Z8" s="8"/>
      <c r="AA8" s="9">
        <f>X8+Y8-Z8</f>
        <v>11.799999999999999</v>
      </c>
      <c r="AB8" s="16">
        <v>2.9</v>
      </c>
      <c r="AC8" s="13">
        <v>8.5</v>
      </c>
      <c r="AD8" s="8"/>
      <c r="AE8" s="9">
        <f>AB8+AC8-AD8</f>
        <v>11.4</v>
      </c>
      <c r="AF8" s="9">
        <f>K8+O8+S8+W8+AA8+AE8</f>
        <v>69.650000000000006</v>
      </c>
    </row>
    <row r="9" spans="1:32">
      <c r="A9" s="7">
        <v>3</v>
      </c>
      <c r="B9" s="7">
        <v>3</v>
      </c>
      <c r="C9" s="7">
        <v>3</v>
      </c>
      <c r="D9" s="7" t="s">
        <v>95</v>
      </c>
      <c r="E9" s="10">
        <v>2000</v>
      </c>
      <c r="F9" s="19" t="s">
        <v>34</v>
      </c>
      <c r="G9" s="19" t="s">
        <v>35</v>
      </c>
      <c r="H9" s="16">
        <v>4.7</v>
      </c>
      <c r="I9" s="13">
        <v>7.5</v>
      </c>
      <c r="J9" s="8"/>
      <c r="K9" s="9">
        <f>H9+I9-J9</f>
        <v>12.2</v>
      </c>
      <c r="L9" s="16">
        <v>3</v>
      </c>
      <c r="M9" s="13">
        <v>7.6</v>
      </c>
      <c r="N9" s="8"/>
      <c r="O9" s="9">
        <f>L9+M9-N9</f>
        <v>10.6</v>
      </c>
      <c r="P9" s="16">
        <v>3.6</v>
      </c>
      <c r="Q9" s="13">
        <v>8.6</v>
      </c>
      <c r="R9" s="8">
        <v>0.3</v>
      </c>
      <c r="S9" s="9">
        <f>P9+Q9-R9</f>
        <v>11.899999999999999</v>
      </c>
      <c r="T9" s="16">
        <v>3.2</v>
      </c>
      <c r="U9" s="13">
        <v>9.1999999999999993</v>
      </c>
      <c r="V9" s="8"/>
      <c r="W9" s="9">
        <f>T9+U9-V9</f>
        <v>12.399999999999999</v>
      </c>
      <c r="X9" s="16">
        <v>3.5</v>
      </c>
      <c r="Y9" s="13">
        <v>7.9</v>
      </c>
      <c r="Z9" s="8"/>
      <c r="AA9" s="9">
        <f>X9+Y9-Z9</f>
        <v>11.4</v>
      </c>
      <c r="AB9" s="16">
        <v>3.1</v>
      </c>
      <c r="AC9" s="13">
        <v>7.6</v>
      </c>
      <c r="AD9" s="8"/>
      <c r="AE9" s="9">
        <f>AB9+AC9-AD9</f>
        <v>10.7</v>
      </c>
      <c r="AF9" s="9">
        <f>K9+O9+S9+W9+AA9+AE9</f>
        <v>69.199999999999989</v>
      </c>
    </row>
    <row r="10" spans="1:32">
      <c r="A10" s="7">
        <v>4</v>
      </c>
      <c r="B10" s="7">
        <v>4</v>
      </c>
      <c r="C10" s="7">
        <v>4</v>
      </c>
      <c r="D10" s="7" t="s">
        <v>93</v>
      </c>
      <c r="E10" s="10">
        <v>2002</v>
      </c>
      <c r="F10" s="19" t="s">
        <v>32</v>
      </c>
      <c r="G10" s="19" t="s">
        <v>33</v>
      </c>
      <c r="H10" s="16">
        <v>3.1</v>
      </c>
      <c r="I10" s="13">
        <v>8.5</v>
      </c>
      <c r="J10" s="8"/>
      <c r="K10" s="9">
        <f>H10+I10-J10</f>
        <v>11.6</v>
      </c>
      <c r="L10" s="16">
        <v>2.2000000000000002</v>
      </c>
      <c r="M10" s="13">
        <v>8.3000000000000007</v>
      </c>
      <c r="N10" s="8">
        <v>0.3</v>
      </c>
      <c r="O10" s="9">
        <f>L10+M10-N10</f>
        <v>10.199999999999999</v>
      </c>
      <c r="P10" s="16">
        <v>3</v>
      </c>
      <c r="Q10" s="13">
        <v>8.9</v>
      </c>
      <c r="R10" s="8">
        <v>0.3</v>
      </c>
      <c r="S10" s="9">
        <f>P10+Q10-R10</f>
        <v>11.6</v>
      </c>
      <c r="T10" s="16">
        <v>2.2000000000000002</v>
      </c>
      <c r="U10" s="13">
        <v>9</v>
      </c>
      <c r="V10" s="8">
        <v>0.1</v>
      </c>
      <c r="W10" s="9">
        <f>T10+U10-V10</f>
        <v>11.1</v>
      </c>
      <c r="X10" s="16">
        <v>2.2000000000000002</v>
      </c>
      <c r="Y10" s="13">
        <v>8.75</v>
      </c>
      <c r="Z10" s="8"/>
      <c r="AA10" s="9">
        <f>X10+Y10-Z10</f>
        <v>10.95</v>
      </c>
      <c r="AB10" s="16">
        <v>2.8</v>
      </c>
      <c r="AC10" s="13">
        <v>7.65</v>
      </c>
      <c r="AD10" s="8"/>
      <c r="AE10" s="9">
        <f>AB10+AC10-AD10</f>
        <v>10.45</v>
      </c>
      <c r="AF10" s="9">
        <f>K10+O10+S10+W10+AA10+AE10</f>
        <v>65.900000000000006</v>
      </c>
    </row>
    <row r="11" spans="1:32">
      <c r="A11" s="7">
        <v>5</v>
      </c>
      <c r="B11" s="7">
        <v>5</v>
      </c>
      <c r="C11" s="7">
        <v>5</v>
      </c>
      <c r="D11" s="7" t="s">
        <v>90</v>
      </c>
      <c r="E11" s="10">
        <v>2001</v>
      </c>
      <c r="F11" s="19" t="s">
        <v>32</v>
      </c>
      <c r="G11" s="19" t="s">
        <v>91</v>
      </c>
      <c r="H11" s="16">
        <v>2.7</v>
      </c>
      <c r="I11" s="13">
        <v>8.6</v>
      </c>
      <c r="J11" s="8"/>
      <c r="K11" s="9">
        <f>H11+I11-J11</f>
        <v>11.3</v>
      </c>
      <c r="L11" s="16">
        <v>2.2999999999999998</v>
      </c>
      <c r="M11" s="13">
        <v>7.65</v>
      </c>
      <c r="N11" s="8">
        <v>0.3</v>
      </c>
      <c r="O11" s="9">
        <f>L11+M11-N11</f>
        <v>9.6499999999999986</v>
      </c>
      <c r="P11" s="16">
        <v>2.9</v>
      </c>
      <c r="Q11" s="13">
        <v>8.6999999999999993</v>
      </c>
      <c r="R11" s="8">
        <v>0.3</v>
      </c>
      <c r="S11" s="9">
        <f>P11+Q11-R11</f>
        <v>11.299999999999999</v>
      </c>
      <c r="T11" s="16">
        <v>2</v>
      </c>
      <c r="U11" s="13">
        <v>8.9</v>
      </c>
      <c r="V11" s="8"/>
      <c r="W11" s="9">
        <f>T11+U11-V11</f>
        <v>10.9</v>
      </c>
      <c r="X11" s="16">
        <v>2.6</v>
      </c>
      <c r="Y11" s="13">
        <v>8.6999999999999993</v>
      </c>
      <c r="Z11" s="8"/>
      <c r="AA11" s="9">
        <f>X11+Y11-Z11</f>
        <v>11.299999999999999</v>
      </c>
      <c r="AB11" s="16">
        <v>2.4</v>
      </c>
      <c r="AC11" s="13">
        <v>8.3000000000000007</v>
      </c>
      <c r="AD11" s="8"/>
      <c r="AE11" s="9">
        <f>AB11+AC11-AD11</f>
        <v>10.700000000000001</v>
      </c>
      <c r="AF11" s="9">
        <f>K11+O11+S11+W11+AA11+AE11</f>
        <v>65.149999999999991</v>
      </c>
    </row>
    <row r="12" spans="1:32">
      <c r="A12" s="7">
        <v>6</v>
      </c>
      <c r="B12" s="7">
        <v>6</v>
      </c>
      <c r="C12" s="7">
        <v>6</v>
      </c>
      <c r="D12" s="7" t="s">
        <v>83</v>
      </c>
      <c r="E12" s="10">
        <v>2001</v>
      </c>
      <c r="F12" s="19" t="s">
        <v>29</v>
      </c>
      <c r="G12" s="19" t="s">
        <v>40</v>
      </c>
      <c r="H12" s="16">
        <v>4.4000000000000004</v>
      </c>
      <c r="I12" s="13">
        <v>7.2</v>
      </c>
      <c r="J12" s="8"/>
      <c r="K12" s="9">
        <f>H12+I12-J12</f>
        <v>11.600000000000001</v>
      </c>
      <c r="L12" s="16">
        <v>2.4</v>
      </c>
      <c r="M12" s="13">
        <v>7.9</v>
      </c>
      <c r="N12" s="8"/>
      <c r="O12" s="9">
        <f>L12+M12-N12</f>
        <v>10.3</v>
      </c>
      <c r="P12" s="16">
        <v>3.3</v>
      </c>
      <c r="Q12" s="13">
        <v>8.9</v>
      </c>
      <c r="R12" s="8">
        <v>0.3</v>
      </c>
      <c r="S12" s="9">
        <f>P12+Q12-R12</f>
        <v>11.899999999999999</v>
      </c>
      <c r="T12" s="16">
        <v>2.2000000000000002</v>
      </c>
      <c r="U12" s="13">
        <v>9.1999999999999993</v>
      </c>
      <c r="V12" s="8"/>
      <c r="W12" s="9">
        <f>T12+U12-V12</f>
        <v>11.399999999999999</v>
      </c>
      <c r="X12" s="16">
        <v>2.4</v>
      </c>
      <c r="Y12" s="13">
        <v>8.0500000000000007</v>
      </c>
      <c r="Z12" s="8"/>
      <c r="AA12" s="9">
        <f>X12+Y12-Z12</f>
        <v>10.450000000000001</v>
      </c>
      <c r="AB12" s="16">
        <v>1.9</v>
      </c>
      <c r="AC12" s="13">
        <v>7.1</v>
      </c>
      <c r="AD12" s="8"/>
      <c r="AE12" s="9">
        <f>AB12+AC12-AD12</f>
        <v>9</v>
      </c>
      <c r="AF12" s="9">
        <f>K12+O12+S12+W12+AA12+AE12</f>
        <v>64.650000000000006</v>
      </c>
    </row>
    <row r="13" spans="1:32">
      <c r="A13" s="7">
        <v>7</v>
      </c>
      <c r="B13" s="7">
        <v>7</v>
      </c>
      <c r="C13" s="7">
        <v>7</v>
      </c>
      <c r="D13" s="7" t="s">
        <v>86</v>
      </c>
      <c r="E13" s="10">
        <v>2002</v>
      </c>
      <c r="F13" s="19" t="s">
        <v>29</v>
      </c>
      <c r="G13" s="19" t="s">
        <v>40</v>
      </c>
      <c r="H13" s="16">
        <v>4.0999999999999996</v>
      </c>
      <c r="I13" s="13">
        <v>7.9</v>
      </c>
      <c r="J13" s="8">
        <v>0.3</v>
      </c>
      <c r="K13" s="9">
        <f>H13+I13-J13</f>
        <v>11.7</v>
      </c>
      <c r="L13" s="16">
        <v>2.5</v>
      </c>
      <c r="M13" s="13">
        <v>6.9</v>
      </c>
      <c r="N13" s="8">
        <v>0.3</v>
      </c>
      <c r="O13" s="9">
        <f>L13+M13-N13</f>
        <v>9.1</v>
      </c>
      <c r="P13" s="16">
        <v>3.5</v>
      </c>
      <c r="Q13" s="13">
        <v>7.9</v>
      </c>
      <c r="R13" s="8">
        <v>0.3</v>
      </c>
      <c r="S13" s="9">
        <f>P13+Q13-R13</f>
        <v>11.1</v>
      </c>
      <c r="T13" s="16">
        <v>2.2000000000000002</v>
      </c>
      <c r="U13" s="13">
        <v>8.9</v>
      </c>
      <c r="V13" s="8"/>
      <c r="W13" s="9">
        <f>T13+U13-V13</f>
        <v>11.100000000000001</v>
      </c>
      <c r="X13" s="16">
        <v>3</v>
      </c>
      <c r="Y13" s="13">
        <v>7.65</v>
      </c>
      <c r="Z13" s="8"/>
      <c r="AA13" s="9">
        <f>X13+Y13-Z13</f>
        <v>10.65</v>
      </c>
      <c r="AB13" s="16">
        <v>2.5</v>
      </c>
      <c r="AC13" s="13">
        <v>8.4</v>
      </c>
      <c r="AD13" s="8"/>
      <c r="AE13" s="9">
        <f>AB13+AC13-AD13</f>
        <v>10.9</v>
      </c>
      <c r="AF13" s="9">
        <f>K13+O13+S13+W13+AA13+AE13</f>
        <v>64.55</v>
      </c>
    </row>
    <row r="14" spans="1:32">
      <c r="A14" s="7">
        <v>8</v>
      </c>
      <c r="B14" s="7">
        <v>8</v>
      </c>
      <c r="C14" s="7">
        <v>8</v>
      </c>
      <c r="D14" s="7" t="s">
        <v>89</v>
      </c>
      <c r="E14" s="10">
        <v>2000</v>
      </c>
      <c r="F14" s="19" t="s">
        <v>30</v>
      </c>
      <c r="G14" s="19" t="s">
        <v>31</v>
      </c>
      <c r="H14" s="16">
        <v>3.1</v>
      </c>
      <c r="I14" s="13">
        <v>8.5</v>
      </c>
      <c r="J14" s="8"/>
      <c r="K14" s="9">
        <f>H14+I14-J14</f>
        <v>11.6</v>
      </c>
      <c r="L14" s="16">
        <v>2.2000000000000002</v>
      </c>
      <c r="M14" s="13">
        <v>7.35</v>
      </c>
      <c r="N14" s="8"/>
      <c r="O14" s="9">
        <f>L14+M14-N14</f>
        <v>9.5500000000000007</v>
      </c>
      <c r="P14" s="16">
        <v>3.1</v>
      </c>
      <c r="Q14" s="13">
        <v>8.65</v>
      </c>
      <c r="R14" s="8">
        <v>0.3</v>
      </c>
      <c r="S14" s="9">
        <f>P14+Q14-R14</f>
        <v>11.45</v>
      </c>
      <c r="T14" s="16">
        <v>2.4</v>
      </c>
      <c r="U14" s="13">
        <v>9.0500000000000007</v>
      </c>
      <c r="V14" s="8"/>
      <c r="W14" s="9">
        <f>T14+U14-V14</f>
        <v>11.450000000000001</v>
      </c>
      <c r="X14" s="16">
        <v>2.8</v>
      </c>
      <c r="Y14" s="13">
        <v>8.1999999999999993</v>
      </c>
      <c r="Z14" s="8"/>
      <c r="AA14" s="9">
        <f>X14+Y14-Z14</f>
        <v>11</v>
      </c>
      <c r="AB14" s="16">
        <v>1.7</v>
      </c>
      <c r="AC14" s="13">
        <v>7.3</v>
      </c>
      <c r="AD14" s="8"/>
      <c r="AE14" s="9">
        <f>AB14+AC14-AD14</f>
        <v>9</v>
      </c>
      <c r="AF14" s="9">
        <f>K14+O14+S14+W14+AA14+AE14</f>
        <v>64.05</v>
      </c>
    </row>
    <row r="15" spans="1:32">
      <c r="A15" s="7">
        <v>9</v>
      </c>
      <c r="B15" s="7">
        <v>9</v>
      </c>
      <c r="C15" s="7">
        <v>9</v>
      </c>
      <c r="D15" s="7" t="s">
        <v>87</v>
      </c>
      <c r="E15" s="10">
        <v>2001</v>
      </c>
      <c r="F15" s="19" t="s">
        <v>29</v>
      </c>
      <c r="G15" s="19" t="s">
        <v>40</v>
      </c>
      <c r="H15" s="16">
        <v>3.7</v>
      </c>
      <c r="I15" s="13">
        <v>8.5</v>
      </c>
      <c r="J15" s="8">
        <v>0.3</v>
      </c>
      <c r="K15" s="9">
        <f>H15+I15-J15</f>
        <v>11.899999999999999</v>
      </c>
      <c r="L15" s="16">
        <v>1.7</v>
      </c>
      <c r="M15" s="13">
        <v>6.4</v>
      </c>
      <c r="N15" s="8">
        <v>0.3</v>
      </c>
      <c r="O15" s="9">
        <f>L15+M15-N15</f>
        <v>7.8</v>
      </c>
      <c r="P15" s="16">
        <v>2.7</v>
      </c>
      <c r="Q15" s="13">
        <v>8.5</v>
      </c>
      <c r="R15" s="8">
        <v>0.3</v>
      </c>
      <c r="S15" s="9">
        <f>P15+Q15-R15</f>
        <v>10.899999999999999</v>
      </c>
      <c r="T15" s="16">
        <v>3.2</v>
      </c>
      <c r="U15" s="13">
        <v>8.9499999999999993</v>
      </c>
      <c r="V15" s="8"/>
      <c r="W15" s="9">
        <f>T15+U15-V15</f>
        <v>12.149999999999999</v>
      </c>
      <c r="X15" s="16">
        <v>2.4</v>
      </c>
      <c r="Y15" s="13">
        <v>8.25</v>
      </c>
      <c r="Z15" s="8"/>
      <c r="AA15" s="9">
        <f>X15+Y15-Z15</f>
        <v>10.65</v>
      </c>
      <c r="AB15" s="16">
        <v>2.2999999999999998</v>
      </c>
      <c r="AC15" s="13">
        <v>8</v>
      </c>
      <c r="AD15" s="8"/>
      <c r="AE15" s="9">
        <f>AB15+AC15-AD15</f>
        <v>10.3</v>
      </c>
      <c r="AF15" s="9">
        <f>K15+O15+S15+W15+AA15+AE15</f>
        <v>63.7</v>
      </c>
    </row>
    <row r="16" spans="1:32">
      <c r="A16" s="7">
        <v>10</v>
      </c>
      <c r="B16" s="7">
        <v>10</v>
      </c>
      <c r="C16" s="7">
        <v>10</v>
      </c>
      <c r="D16" s="7" t="s">
        <v>94</v>
      </c>
      <c r="E16" s="10">
        <v>2002</v>
      </c>
      <c r="F16" s="19" t="s">
        <v>67</v>
      </c>
      <c r="G16" s="19" t="s">
        <v>68</v>
      </c>
      <c r="H16" s="16">
        <v>3</v>
      </c>
      <c r="I16" s="13">
        <v>9</v>
      </c>
      <c r="J16" s="8"/>
      <c r="K16" s="9">
        <f>H16+I16-J16</f>
        <v>12</v>
      </c>
      <c r="L16" s="16">
        <v>2.2000000000000002</v>
      </c>
      <c r="M16" s="13">
        <v>7.8</v>
      </c>
      <c r="N16" s="8">
        <v>0.3</v>
      </c>
      <c r="O16" s="9">
        <f>L16+M16-N16</f>
        <v>9.6999999999999993</v>
      </c>
      <c r="P16" s="16">
        <v>2.7</v>
      </c>
      <c r="Q16" s="13">
        <v>8.4</v>
      </c>
      <c r="R16" s="8">
        <v>0.3</v>
      </c>
      <c r="S16" s="9">
        <f>P16+Q16-R16</f>
        <v>10.8</v>
      </c>
      <c r="T16" s="16">
        <v>2.2000000000000002</v>
      </c>
      <c r="U16" s="13">
        <v>8.5500000000000007</v>
      </c>
      <c r="V16" s="8"/>
      <c r="W16" s="9">
        <f>T16+U16-V16</f>
        <v>10.75</v>
      </c>
      <c r="X16" s="16">
        <v>2.2000000000000002</v>
      </c>
      <c r="Y16" s="13">
        <v>8.5500000000000007</v>
      </c>
      <c r="Z16" s="8"/>
      <c r="AA16" s="9">
        <f>X16+Y16-Z16</f>
        <v>10.75</v>
      </c>
      <c r="AB16" s="16">
        <v>1.9</v>
      </c>
      <c r="AC16" s="13">
        <v>7.3</v>
      </c>
      <c r="AD16" s="8"/>
      <c r="AE16" s="9">
        <f>AB16+AC16-AD16</f>
        <v>9.1999999999999993</v>
      </c>
      <c r="AF16" s="9">
        <f>K16+O16+S16+W16+AA16+AE16</f>
        <v>63.2</v>
      </c>
    </row>
    <row r="17" spans="1:32">
      <c r="A17" s="7">
        <v>10</v>
      </c>
      <c r="B17" s="7">
        <v>11</v>
      </c>
      <c r="C17" s="7">
        <v>11</v>
      </c>
      <c r="D17" s="7" t="s">
        <v>81</v>
      </c>
      <c r="E17" s="10">
        <v>2002</v>
      </c>
      <c r="F17" s="19" t="s">
        <v>26</v>
      </c>
      <c r="G17" s="19" t="s">
        <v>27</v>
      </c>
      <c r="H17" s="16">
        <v>4.3</v>
      </c>
      <c r="I17" s="13">
        <v>7.5</v>
      </c>
      <c r="J17" s="8"/>
      <c r="K17" s="9">
        <f>H17+I17-J17</f>
        <v>11.8</v>
      </c>
      <c r="L17" s="16">
        <v>2.2000000000000002</v>
      </c>
      <c r="M17" s="13">
        <v>7.45</v>
      </c>
      <c r="N17" s="8">
        <v>0.3</v>
      </c>
      <c r="O17" s="9">
        <f>L17+M17-N17</f>
        <v>9.35</v>
      </c>
      <c r="P17" s="16">
        <v>2.4</v>
      </c>
      <c r="Q17" s="13">
        <v>7.8</v>
      </c>
      <c r="R17" s="8">
        <v>0.3</v>
      </c>
      <c r="S17" s="9">
        <f>P17+Q17-R17</f>
        <v>9.8999999999999986</v>
      </c>
      <c r="T17" s="16">
        <v>2.4</v>
      </c>
      <c r="U17" s="13">
        <v>9.1999999999999993</v>
      </c>
      <c r="V17" s="8"/>
      <c r="W17" s="9">
        <f>T17+U17-V17</f>
        <v>11.6</v>
      </c>
      <c r="X17" s="16">
        <v>2.2999999999999998</v>
      </c>
      <c r="Y17" s="13">
        <v>8.6</v>
      </c>
      <c r="Z17" s="8"/>
      <c r="AA17" s="9">
        <f>X17+Y17-Z17</f>
        <v>10.899999999999999</v>
      </c>
      <c r="AB17" s="16">
        <v>2.2999999999999998</v>
      </c>
      <c r="AC17" s="13">
        <v>7.35</v>
      </c>
      <c r="AD17" s="8"/>
      <c r="AE17" s="9">
        <f>AB17+AC17-AD17</f>
        <v>9.6499999999999986</v>
      </c>
      <c r="AF17" s="9">
        <f>K17+O17+S17+W17+AA17+AE17</f>
        <v>63.199999999999996</v>
      </c>
    </row>
    <row r="18" spans="1:32">
      <c r="A18" s="7">
        <v>12</v>
      </c>
      <c r="B18" s="7">
        <v>12</v>
      </c>
      <c r="C18" s="7">
        <v>12</v>
      </c>
      <c r="D18" s="7" t="s">
        <v>92</v>
      </c>
      <c r="E18" s="10">
        <v>2001</v>
      </c>
      <c r="F18" s="19" t="s">
        <v>32</v>
      </c>
      <c r="G18" s="19" t="s">
        <v>91</v>
      </c>
      <c r="H18" s="16">
        <v>2.6</v>
      </c>
      <c r="I18" s="13">
        <v>8.75</v>
      </c>
      <c r="J18" s="8"/>
      <c r="K18" s="9">
        <f>H18+I18-J18</f>
        <v>11.35</v>
      </c>
      <c r="L18" s="16">
        <v>2.2000000000000002</v>
      </c>
      <c r="M18" s="13">
        <v>6.6</v>
      </c>
      <c r="N18" s="8">
        <v>0.3</v>
      </c>
      <c r="O18" s="9">
        <f>L18+M18-N18</f>
        <v>8.5</v>
      </c>
      <c r="P18" s="16">
        <v>2</v>
      </c>
      <c r="Q18" s="13">
        <v>8.5500000000000007</v>
      </c>
      <c r="R18" s="8">
        <v>0.3</v>
      </c>
      <c r="S18" s="9">
        <f>P18+Q18-R18</f>
        <v>10.25</v>
      </c>
      <c r="T18" s="16">
        <v>3.2</v>
      </c>
      <c r="U18" s="13">
        <v>8.75</v>
      </c>
      <c r="V18" s="8"/>
      <c r="W18" s="9">
        <f>T18+U18-V18</f>
        <v>11.95</v>
      </c>
      <c r="X18" s="16">
        <v>2.1</v>
      </c>
      <c r="Y18" s="13">
        <v>8.8000000000000007</v>
      </c>
      <c r="Z18" s="8"/>
      <c r="AA18" s="9">
        <f>X18+Y18-Z18</f>
        <v>10.9</v>
      </c>
      <c r="AB18" s="16">
        <v>1.6</v>
      </c>
      <c r="AC18" s="13">
        <v>7.95</v>
      </c>
      <c r="AD18" s="8"/>
      <c r="AE18" s="9">
        <f>AB18+AC18-AD18</f>
        <v>9.5500000000000007</v>
      </c>
      <c r="AF18" s="9">
        <f>K18+O18+S18+W18+AA18+AE18</f>
        <v>62.5</v>
      </c>
    </row>
    <row r="19" spans="1:32">
      <c r="A19" s="7">
        <v>13</v>
      </c>
      <c r="B19" s="7">
        <v>13</v>
      </c>
      <c r="C19" s="7">
        <v>13</v>
      </c>
      <c r="D19" s="7" t="s">
        <v>84</v>
      </c>
      <c r="E19" s="10">
        <v>2002</v>
      </c>
      <c r="F19" s="19" t="s">
        <v>29</v>
      </c>
      <c r="G19" s="19" t="s">
        <v>40</v>
      </c>
      <c r="H19" s="16">
        <v>3.4</v>
      </c>
      <c r="I19" s="13">
        <v>8.1</v>
      </c>
      <c r="J19" s="8"/>
      <c r="K19" s="9">
        <f>H19+I19-J19</f>
        <v>11.5</v>
      </c>
      <c r="L19" s="16">
        <v>1.1000000000000001</v>
      </c>
      <c r="M19" s="13">
        <v>5.6</v>
      </c>
      <c r="N19" s="8"/>
      <c r="O19" s="9">
        <f>L19+M19-N19</f>
        <v>6.6999999999999993</v>
      </c>
      <c r="P19" s="16">
        <v>3.1</v>
      </c>
      <c r="Q19" s="13">
        <v>8.8000000000000007</v>
      </c>
      <c r="R19" s="8">
        <v>0.3</v>
      </c>
      <c r="S19" s="9">
        <f>P19+Q19-R19</f>
        <v>11.6</v>
      </c>
      <c r="T19" s="16">
        <v>2.2000000000000002</v>
      </c>
      <c r="U19" s="13">
        <v>8.9499999999999993</v>
      </c>
      <c r="V19" s="8"/>
      <c r="W19" s="9">
        <f>T19+U19-V19</f>
        <v>11.149999999999999</v>
      </c>
      <c r="X19" s="16">
        <v>2.4</v>
      </c>
      <c r="Y19" s="13">
        <v>8.4499999999999993</v>
      </c>
      <c r="Z19" s="8"/>
      <c r="AA19" s="9">
        <f>X19+Y19-Z19</f>
        <v>10.85</v>
      </c>
      <c r="AB19" s="16">
        <v>3.1</v>
      </c>
      <c r="AC19" s="13">
        <v>7.35</v>
      </c>
      <c r="AD19" s="8"/>
      <c r="AE19" s="9">
        <f>AB19+AC19-AD19</f>
        <v>10.45</v>
      </c>
      <c r="AF19" s="9">
        <f>K19+O19+S19+W19+AA19+AE19</f>
        <v>62.25</v>
      </c>
    </row>
    <row r="20" spans="1:32">
      <c r="A20" s="7">
        <v>14</v>
      </c>
      <c r="B20" s="7">
        <v>14</v>
      </c>
      <c r="C20" s="7">
        <v>14</v>
      </c>
      <c r="D20" s="7" t="s">
        <v>88</v>
      </c>
      <c r="E20" s="10">
        <v>2002</v>
      </c>
      <c r="F20" s="19" t="s">
        <v>30</v>
      </c>
      <c r="G20" s="19" t="s">
        <v>31</v>
      </c>
      <c r="H20" s="16">
        <v>2.6</v>
      </c>
      <c r="I20" s="13">
        <v>8.4</v>
      </c>
      <c r="J20" s="8"/>
      <c r="K20" s="9">
        <f>H20+I20-J20</f>
        <v>11</v>
      </c>
      <c r="L20" s="16">
        <v>2.2000000000000002</v>
      </c>
      <c r="M20" s="13">
        <v>6.3</v>
      </c>
      <c r="N20" s="8"/>
      <c r="O20" s="9">
        <f>L20+M20-N20</f>
        <v>8.5</v>
      </c>
      <c r="P20" s="16">
        <v>3</v>
      </c>
      <c r="Q20" s="13">
        <v>8</v>
      </c>
      <c r="R20" s="8">
        <v>0.3</v>
      </c>
      <c r="S20" s="9">
        <f>P20+Q20-R20</f>
        <v>10.7</v>
      </c>
      <c r="T20" s="16">
        <v>1.6</v>
      </c>
      <c r="U20" s="13">
        <v>8.65</v>
      </c>
      <c r="V20" s="8"/>
      <c r="W20" s="9">
        <f>T20+U20-V20</f>
        <v>10.25</v>
      </c>
      <c r="X20" s="16">
        <v>2.1</v>
      </c>
      <c r="Y20" s="13">
        <v>8.1999999999999993</v>
      </c>
      <c r="Z20" s="8"/>
      <c r="AA20" s="9">
        <f>X20+Y20-Z20</f>
        <v>10.299999999999999</v>
      </c>
      <c r="AB20" s="16">
        <v>1.5</v>
      </c>
      <c r="AC20" s="13">
        <v>7.55</v>
      </c>
      <c r="AD20" s="8">
        <v>1</v>
      </c>
      <c r="AE20" s="9">
        <f>AB20+AC20-AD20</f>
        <v>8.0500000000000007</v>
      </c>
      <c r="AF20" s="9">
        <f>K20+O20+S20+W20+AA20+AE20</f>
        <v>58.8</v>
      </c>
    </row>
    <row r="21" spans="1:32">
      <c r="A21" s="7">
        <v>15</v>
      </c>
      <c r="B21" s="7">
        <v>15</v>
      </c>
      <c r="C21" s="7">
        <v>15</v>
      </c>
      <c r="D21" s="7" t="s">
        <v>80</v>
      </c>
      <c r="E21" s="10">
        <v>2000</v>
      </c>
      <c r="F21" s="19" t="s">
        <v>23</v>
      </c>
      <c r="G21" s="19" t="s">
        <v>56</v>
      </c>
      <c r="H21" s="16">
        <v>4.5</v>
      </c>
      <c r="I21" s="13">
        <v>7.5</v>
      </c>
      <c r="J21" s="8"/>
      <c r="K21" s="9">
        <f>H21+I21-J21</f>
        <v>12</v>
      </c>
      <c r="L21" s="16"/>
      <c r="M21" s="13"/>
      <c r="N21" s="8">
        <v>0</v>
      </c>
      <c r="O21" s="9">
        <f>L21+M21-N21</f>
        <v>0</v>
      </c>
      <c r="P21" s="16">
        <v>3.6</v>
      </c>
      <c r="Q21" s="13">
        <v>8</v>
      </c>
      <c r="R21" s="8">
        <v>0.3</v>
      </c>
      <c r="S21" s="9">
        <f>P21+Q21-R21</f>
        <v>11.299999999999999</v>
      </c>
      <c r="T21" s="16">
        <v>2.8</v>
      </c>
      <c r="U21" s="13">
        <v>9.1999999999999993</v>
      </c>
      <c r="V21" s="8"/>
      <c r="W21" s="9">
        <f>T21+U21-V21</f>
        <v>12</v>
      </c>
      <c r="X21" s="16">
        <v>2.2999999999999998</v>
      </c>
      <c r="Y21" s="13">
        <v>8.6</v>
      </c>
      <c r="Z21" s="8"/>
      <c r="AA21" s="9">
        <f>X21+Y21-Z21</f>
        <v>10.899999999999999</v>
      </c>
      <c r="AB21" s="16">
        <v>2.4</v>
      </c>
      <c r="AC21" s="13">
        <v>8.35</v>
      </c>
      <c r="AD21" s="8"/>
      <c r="AE21" s="9">
        <f>AB21+AC21-AD21</f>
        <v>10.75</v>
      </c>
      <c r="AF21" s="9">
        <f>K21+O21+S21+W21+AA21+AE21</f>
        <v>56.949999999999996</v>
      </c>
    </row>
    <row r="22" spans="1:32">
      <c r="A22" s="7">
        <v>16</v>
      </c>
      <c r="B22" s="7">
        <v>16</v>
      </c>
      <c r="C22" s="7">
        <v>16</v>
      </c>
      <c r="D22" s="7" t="s">
        <v>79</v>
      </c>
      <c r="E22" s="10">
        <v>2002</v>
      </c>
      <c r="F22" s="19" t="s">
        <v>23</v>
      </c>
      <c r="G22" s="19" t="s">
        <v>56</v>
      </c>
      <c r="H22" s="16">
        <v>4.8</v>
      </c>
      <c r="I22" s="13">
        <v>8.1</v>
      </c>
      <c r="J22" s="8"/>
      <c r="K22" s="9">
        <f>H22+I22-J22</f>
        <v>12.899999999999999</v>
      </c>
      <c r="L22" s="16">
        <v>4.0999999999999996</v>
      </c>
      <c r="M22" s="13">
        <v>8.4</v>
      </c>
      <c r="N22" s="8"/>
      <c r="O22" s="9">
        <f>L22+M22-N22</f>
        <v>12.5</v>
      </c>
      <c r="P22" s="16"/>
      <c r="Q22" s="13"/>
      <c r="R22" s="8"/>
      <c r="S22" s="9"/>
      <c r="T22" s="16"/>
      <c r="U22" s="13"/>
      <c r="V22" s="8"/>
      <c r="W22" s="9"/>
      <c r="X22" s="16"/>
      <c r="Y22" s="13"/>
      <c r="Z22" s="8"/>
      <c r="AA22" s="9"/>
      <c r="AB22" s="16">
        <v>3.3</v>
      </c>
      <c r="AC22" s="13">
        <v>8.8000000000000007</v>
      </c>
      <c r="AD22" s="8"/>
      <c r="AE22" s="9">
        <f>AB22+AC22-AD22</f>
        <v>12.100000000000001</v>
      </c>
      <c r="AF22" s="9">
        <f>K22+O22+S22+W22+AA22+AE22</f>
        <v>37.5</v>
      </c>
    </row>
    <row r="23" spans="1:32">
      <c r="A23" s="7">
        <v>17</v>
      </c>
      <c r="B23" s="7">
        <v>17</v>
      </c>
      <c r="C23" s="7">
        <v>17</v>
      </c>
      <c r="D23" s="7" t="s">
        <v>76</v>
      </c>
      <c r="E23" s="10">
        <v>2002</v>
      </c>
      <c r="F23" s="19" t="s">
        <v>23</v>
      </c>
      <c r="G23" s="19" t="s">
        <v>77</v>
      </c>
      <c r="H23" s="16"/>
      <c r="I23" s="13"/>
      <c r="J23" s="8"/>
      <c r="K23" s="9"/>
      <c r="L23" s="16">
        <v>2.8</v>
      </c>
      <c r="M23" s="13">
        <v>8.0500000000000007</v>
      </c>
      <c r="N23" s="8">
        <v>0.3</v>
      </c>
      <c r="O23" s="9">
        <f>L23+M23-N23</f>
        <v>10.55</v>
      </c>
      <c r="P23" s="16"/>
      <c r="Q23" s="13"/>
      <c r="R23" s="8"/>
      <c r="S23" s="9"/>
      <c r="T23" s="16"/>
      <c r="U23" s="13"/>
      <c r="V23" s="8"/>
      <c r="W23" s="9"/>
      <c r="X23" s="16"/>
      <c r="Y23" s="13"/>
      <c r="Z23" s="8"/>
      <c r="AA23" s="9"/>
      <c r="AB23" s="16">
        <v>3.7</v>
      </c>
      <c r="AC23" s="20">
        <v>8.3000000000000007</v>
      </c>
      <c r="AD23" s="8"/>
      <c r="AE23" s="9">
        <f>AB23+AC23-AD23</f>
        <v>12</v>
      </c>
      <c r="AF23" s="9">
        <f>K23+O23+S23+W23+AA23+AE23</f>
        <v>22.55</v>
      </c>
    </row>
    <row r="24" spans="1:32">
      <c r="A24" s="7">
        <v>18</v>
      </c>
      <c r="B24" s="7">
        <v>18</v>
      </c>
      <c r="C24" s="7">
        <v>18</v>
      </c>
      <c r="D24" s="7" t="s">
        <v>78</v>
      </c>
      <c r="E24" s="10">
        <v>2001</v>
      </c>
      <c r="F24" s="19" t="s">
        <v>23</v>
      </c>
      <c r="G24" s="19" t="s">
        <v>24</v>
      </c>
      <c r="H24" s="16"/>
      <c r="I24" s="13"/>
      <c r="J24" s="8"/>
      <c r="K24" s="9"/>
      <c r="L24" s="16">
        <v>2.2999999999999998</v>
      </c>
      <c r="M24" s="13">
        <v>8.1999999999999993</v>
      </c>
      <c r="N24" s="8">
        <v>0.3</v>
      </c>
      <c r="O24" s="9">
        <f>L24+M24-N24</f>
        <v>10.199999999999999</v>
      </c>
      <c r="P24" s="16"/>
      <c r="Q24" s="13"/>
      <c r="R24" s="8"/>
      <c r="S24" s="9"/>
      <c r="T24" s="16"/>
      <c r="U24" s="13"/>
      <c r="V24" s="8"/>
      <c r="W24" s="9"/>
      <c r="X24" s="16">
        <v>3</v>
      </c>
      <c r="Y24" s="13">
        <v>7.55</v>
      </c>
      <c r="Z24" s="8"/>
      <c r="AA24" s="9">
        <f>X24+Y24-Z24</f>
        <v>10.55</v>
      </c>
      <c r="AB24" s="16"/>
      <c r="AC24" s="13"/>
      <c r="AD24" s="8"/>
      <c r="AE24" s="9"/>
      <c r="AF24" s="9">
        <f>K24+O24+S24+W24+AA24+AE24</f>
        <v>20.75</v>
      </c>
    </row>
  </sheetData>
  <sheetProtection formatCells="0" formatColumns="0" formatRows="0" insertColumns="0" insertRows="0" insertHyperlinks="0" deleteColumns="0" deleteRows="0" sort="0" autoFilter="0" pivotTables="0"/>
  <sortState ref="D7:AF25">
    <sortCondition descending="1" ref="AF7"/>
  </sortState>
  <pageMargins left="0.2" right="0.2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2709_VS3 - kadeti</vt:lpstr>
      <vt:lpstr>2710_VS4 - Juniori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SBI</cp:lastModifiedBy>
  <cp:lastPrinted>2018-12-07T19:54:39Z</cp:lastPrinted>
  <dcterms:created xsi:type="dcterms:W3CDTF">2018-12-06T19:26:26Z</dcterms:created>
  <dcterms:modified xsi:type="dcterms:W3CDTF">2018-12-07T20:05:07Z</dcterms:modified>
</cp:coreProperties>
</file>