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20" yWindow="600" windowWidth="7350" windowHeight="6825"/>
  </bookViews>
  <sheets>
    <sheet name="2707_VS 2 - mladsi zaci" sheetId="2" r:id="rId1"/>
    <sheet name="2708_VS2 - starsi zaci" sheetId="3" r:id="rId2"/>
  </sheets>
  <calcPr calcId="125725"/>
</workbook>
</file>

<file path=xl/calcChain.xml><?xml version="1.0" encoding="utf-8"?>
<calcChain xmlns="http://schemas.openxmlformats.org/spreadsheetml/2006/main">
  <c r="AE8" i="3"/>
  <c r="AA8"/>
  <c r="W8"/>
  <c r="S8"/>
  <c r="K8"/>
  <c r="AE13"/>
  <c r="AA13"/>
  <c r="W13"/>
  <c r="S13"/>
  <c r="O13"/>
  <c r="K13"/>
  <c r="AE11"/>
  <c r="AA11"/>
  <c r="W11"/>
  <c r="S11"/>
  <c r="O11"/>
  <c r="K11"/>
  <c r="AF11" s="1"/>
  <c r="AE15"/>
  <c r="AA15"/>
  <c r="W15"/>
  <c r="S15"/>
  <c r="O15"/>
  <c r="K15"/>
  <c r="AF15" s="1"/>
  <c r="AE19"/>
  <c r="AA19"/>
  <c r="W19"/>
  <c r="S19"/>
  <c r="O19"/>
  <c r="K19"/>
  <c r="AF19" s="1"/>
  <c r="AE10"/>
  <c r="AA10"/>
  <c r="W10"/>
  <c r="S10"/>
  <c r="O10"/>
  <c r="K10"/>
  <c r="AF10" s="1"/>
  <c r="AE28"/>
  <c r="AA28"/>
  <c r="W28"/>
  <c r="S28"/>
  <c r="O28"/>
  <c r="K28"/>
  <c r="AF28" s="1"/>
  <c r="AE18"/>
  <c r="AA18"/>
  <c r="W18"/>
  <c r="S18"/>
  <c r="O18"/>
  <c r="K18"/>
  <c r="AF18" s="1"/>
  <c r="AE14"/>
  <c r="AA14"/>
  <c r="W14"/>
  <c r="S14"/>
  <c r="O14"/>
  <c r="K14"/>
  <c r="AF14" s="1"/>
  <c r="AE9"/>
  <c r="AA9"/>
  <c r="W9"/>
  <c r="S9"/>
  <c r="O9"/>
  <c r="K9"/>
  <c r="AF9" s="1"/>
  <c r="AE26"/>
  <c r="AA26"/>
  <c r="W26"/>
  <c r="S26"/>
  <c r="O26"/>
  <c r="K26"/>
  <c r="AF26" s="1"/>
  <c r="AE27"/>
  <c r="AA27"/>
  <c r="W27"/>
  <c r="S27"/>
  <c r="O27"/>
  <c r="K27"/>
  <c r="AF27" s="1"/>
  <c r="AE12"/>
  <c r="AA12"/>
  <c r="W12"/>
  <c r="S12"/>
  <c r="O12"/>
  <c r="K12"/>
  <c r="AF12" s="1"/>
  <c r="AE7"/>
  <c r="AA7"/>
  <c r="W7"/>
  <c r="S7"/>
  <c r="O7"/>
  <c r="K7"/>
  <c r="AF7" s="1"/>
  <c r="AE20"/>
  <c r="AA20"/>
  <c r="W20"/>
  <c r="S20"/>
  <c r="O20"/>
  <c r="K20"/>
  <c r="AF20" s="1"/>
  <c r="AE21"/>
  <c r="AA21"/>
  <c r="W21"/>
  <c r="S21"/>
  <c r="O21"/>
  <c r="K21"/>
  <c r="AF21" s="1"/>
  <c r="AE25"/>
  <c r="AA25"/>
  <c r="W25"/>
  <c r="S25"/>
  <c r="O25"/>
  <c r="K25"/>
  <c r="AF25" s="1"/>
  <c r="AE17"/>
  <c r="AA17"/>
  <c r="W17"/>
  <c r="S17"/>
  <c r="O17"/>
  <c r="K17"/>
  <c r="AF17" s="1"/>
  <c r="AE24"/>
  <c r="AA24"/>
  <c r="W24"/>
  <c r="S24"/>
  <c r="O24"/>
  <c r="K24"/>
  <c r="AF24" s="1"/>
  <c r="AE23"/>
  <c r="AA23"/>
  <c r="W23"/>
  <c r="S23"/>
  <c r="O23"/>
  <c r="K23"/>
  <c r="AF23" s="1"/>
  <c r="AE22"/>
  <c r="AA22"/>
  <c r="W22"/>
  <c r="S22"/>
  <c r="O22"/>
  <c r="K22"/>
  <c r="AF22" s="1"/>
  <c r="AE16"/>
  <c r="AA16"/>
  <c r="W16"/>
  <c r="S16"/>
  <c r="O16"/>
  <c r="K16"/>
  <c r="AF16" s="1"/>
  <c r="AF19" i="2"/>
  <c r="AB19"/>
  <c r="X19"/>
  <c r="T19"/>
  <c r="P19"/>
  <c r="L19"/>
  <c r="AF17"/>
  <c r="AB17"/>
  <c r="X17"/>
  <c r="T17"/>
  <c r="P17"/>
  <c r="L17"/>
  <c r="AF20"/>
  <c r="AB20"/>
  <c r="X20"/>
  <c r="T20"/>
  <c r="P20"/>
  <c r="L20"/>
  <c r="AF13"/>
  <c r="AB13"/>
  <c r="X13"/>
  <c r="T13"/>
  <c r="P13"/>
  <c r="L13"/>
  <c r="AF36"/>
  <c r="AB36"/>
  <c r="X36"/>
  <c r="T36"/>
  <c r="P36"/>
  <c r="L36"/>
  <c r="AF29"/>
  <c r="AB29"/>
  <c r="X29"/>
  <c r="T29"/>
  <c r="P29"/>
  <c r="L29"/>
  <c r="AF15"/>
  <c r="AB15"/>
  <c r="X15"/>
  <c r="T15"/>
  <c r="P15"/>
  <c r="L15"/>
  <c r="AF35"/>
  <c r="AB35"/>
  <c r="X35"/>
  <c r="T35"/>
  <c r="P35"/>
  <c r="L35"/>
  <c r="AF14"/>
  <c r="AB14"/>
  <c r="X14"/>
  <c r="T14"/>
  <c r="P14"/>
  <c r="L14"/>
  <c r="AF10"/>
  <c r="AB10"/>
  <c r="X10"/>
  <c r="T10"/>
  <c r="P10"/>
  <c r="L10"/>
  <c r="AF24"/>
  <c r="AB24"/>
  <c r="X24"/>
  <c r="T24"/>
  <c r="P24"/>
  <c r="L24"/>
  <c r="AF33"/>
  <c r="AB33"/>
  <c r="X33"/>
  <c r="T33"/>
  <c r="P33"/>
  <c r="L33"/>
  <c r="AF40"/>
  <c r="AB40"/>
  <c r="X40"/>
  <c r="T40"/>
  <c r="P40"/>
  <c r="L40"/>
  <c r="AF28"/>
  <c r="AB28"/>
  <c r="X28"/>
  <c r="T28"/>
  <c r="P28"/>
  <c r="L28"/>
  <c r="AF25"/>
  <c r="AB25"/>
  <c r="X25"/>
  <c r="T25"/>
  <c r="P25"/>
  <c r="L25"/>
  <c r="AF22"/>
  <c r="AB22"/>
  <c r="X22"/>
  <c r="T22"/>
  <c r="P22"/>
  <c r="L22"/>
  <c r="AF18"/>
  <c r="AB18"/>
  <c r="X18"/>
  <c r="T18"/>
  <c r="P18"/>
  <c r="L18"/>
  <c r="AF37"/>
  <c r="AB37"/>
  <c r="X37"/>
  <c r="T37"/>
  <c r="P37"/>
  <c r="L37"/>
  <c r="AF8"/>
  <c r="AB8"/>
  <c r="X8"/>
  <c r="T8"/>
  <c r="P8"/>
  <c r="L8"/>
  <c r="AF32"/>
  <c r="AB32"/>
  <c r="X32"/>
  <c r="T32"/>
  <c r="P32"/>
  <c r="L32"/>
  <c r="AF9"/>
  <c r="AB9"/>
  <c r="X9"/>
  <c r="T9"/>
  <c r="P9"/>
  <c r="L9"/>
  <c r="AF16"/>
  <c r="AB16"/>
  <c r="X16"/>
  <c r="T16"/>
  <c r="P16"/>
  <c r="L16"/>
  <c r="AF7"/>
  <c r="AB7"/>
  <c r="X7"/>
  <c r="T7"/>
  <c r="P7"/>
  <c r="L7"/>
  <c r="AF11"/>
  <c r="AB11"/>
  <c r="X11"/>
  <c r="T11"/>
  <c r="P11"/>
  <c r="L11"/>
  <c r="AF30"/>
  <c r="AB30"/>
  <c r="X30"/>
  <c r="T30"/>
  <c r="P30"/>
  <c r="L30"/>
  <c r="AF26"/>
  <c r="AB26"/>
  <c r="X26"/>
  <c r="T26"/>
  <c r="P26"/>
  <c r="L26"/>
  <c r="AF12"/>
  <c r="AB12"/>
  <c r="X12"/>
  <c r="T12"/>
  <c r="P12"/>
  <c r="L12"/>
  <c r="AF21"/>
  <c r="AB21"/>
  <c r="X21"/>
  <c r="T21"/>
  <c r="P21"/>
  <c r="L21"/>
  <c r="AF27"/>
  <c r="AB27"/>
  <c r="X27"/>
  <c r="T27"/>
  <c r="P27"/>
  <c r="L27"/>
  <c r="AF39"/>
  <c r="AB39"/>
  <c r="X39"/>
  <c r="T39"/>
  <c r="P39"/>
  <c r="L39"/>
  <c r="AF31"/>
  <c r="AB31"/>
  <c r="X31"/>
  <c r="T31"/>
  <c r="P31"/>
  <c r="L31"/>
  <c r="AF38"/>
  <c r="AB38"/>
  <c r="X38"/>
  <c r="T38"/>
  <c r="P38"/>
  <c r="L38"/>
  <c r="AF41"/>
  <c r="AB41"/>
  <c r="X41"/>
  <c r="T41"/>
  <c r="P41"/>
  <c r="L41"/>
  <c r="AF34"/>
  <c r="AB34"/>
  <c r="X34"/>
  <c r="T34"/>
  <c r="P34"/>
  <c r="L34"/>
  <c r="AF23"/>
  <c r="AB23"/>
  <c r="X23"/>
  <c r="T23"/>
  <c r="P23"/>
  <c r="L23"/>
  <c r="AF13" i="3" l="1"/>
  <c r="AF8"/>
  <c r="AG25" i="2"/>
  <c r="AG9"/>
  <c r="AG7"/>
  <c r="AG30"/>
  <c r="AG12"/>
  <c r="AG15"/>
  <c r="AG14"/>
  <c r="AG31"/>
  <c r="AG24"/>
  <c r="AG40"/>
  <c r="AG18"/>
  <c r="AG8"/>
  <c r="AG23"/>
  <c r="AG41"/>
  <c r="AG27"/>
  <c r="AG38"/>
  <c r="AG21"/>
  <c r="AG11"/>
  <c r="AG32"/>
  <c r="AG22"/>
  <c r="AG33"/>
  <c r="AG35"/>
  <c r="AG36"/>
  <c r="AG13"/>
  <c r="AG20"/>
  <c r="AG19"/>
  <c r="AG34"/>
  <c r="AG39"/>
  <c r="AG26"/>
  <c r="AG16"/>
  <c r="AG37"/>
  <c r="AG28"/>
  <c r="AG10"/>
  <c r="AG29"/>
  <c r="AG17"/>
</calcChain>
</file>

<file path=xl/sharedStrings.xml><?xml version="1.0" encoding="utf-8"?>
<sst xmlns="http://schemas.openxmlformats.org/spreadsheetml/2006/main" count="241" uniqueCount="119">
  <si>
    <t>SGM MČR v povinných sestavách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</si>
  <si>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</si>
  <si>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</si>
  <si>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</si>
  <si>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</si>
  <si>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</si>
  <si>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</si>
  <si>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</si>
  <si>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</si>
  <si>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</si>
  <si>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</si>
  <si>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</si>
  <si>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</si>
  <si>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</si>
  <si>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</si>
  <si>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</si>
  <si>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</si>
  <si>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</si>
  <si>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GK Vítkovice</t>
  </si>
  <si>
    <t>Kopec</t>
  </si>
  <si>
    <t>Gymnastický klub Šumperk, z.s.</t>
  </si>
  <si>
    <t>Smékal</t>
  </si>
  <si>
    <t>Klub sportovní gymnastiky Rosice</t>
  </si>
  <si>
    <t>Dolejš,Svěrák,Muryc</t>
  </si>
  <si>
    <t>Merkur České Budějovice</t>
  </si>
  <si>
    <t>Tomaschko</t>
  </si>
  <si>
    <t>SK Hradčany</t>
  </si>
  <si>
    <t>Matvei Petrov</t>
  </si>
  <si>
    <t>Otava</t>
  </si>
  <si>
    <t>SK UP Olomouc</t>
  </si>
  <si>
    <t>Jiří Buben</t>
  </si>
  <si>
    <t>T.J. Sokol Brno I</t>
  </si>
  <si>
    <t>TJ Doksy</t>
  </si>
  <si>
    <t>Vladimír Jakša</t>
  </si>
  <si>
    <t>TJ Prostějov</t>
  </si>
  <si>
    <t>TJ Sokol Bučovice</t>
  </si>
  <si>
    <t>TJ Sokol Kladno</t>
  </si>
  <si>
    <t>TJ Sokol Kolín</t>
  </si>
  <si>
    <t>TJ Sokol Poděbrady</t>
  </si>
  <si>
    <t>Zmeškal, Smejkal</t>
  </si>
  <si>
    <t>TJ Sokol Praha Vršovice</t>
  </si>
  <si>
    <t>TJ Sokol Zlín</t>
  </si>
  <si>
    <t>Bezručko</t>
  </si>
  <si>
    <t>TJ Stadion Ústí nad Labem</t>
  </si>
  <si>
    <t>Janda,Gabriel</t>
  </si>
  <si>
    <t>TJ TŽ Třinec</t>
  </si>
  <si>
    <t>VS 2 - mladší žáci</t>
  </si>
  <si>
    <t>Nevrkla Matouš</t>
  </si>
  <si>
    <t>Neumann Bartoloměj</t>
  </si>
  <si>
    <t>Brom Daniel</t>
  </si>
  <si>
    <t>Erhart Tomáš</t>
  </si>
  <si>
    <t>Erhart</t>
  </si>
  <si>
    <t>Holek Šimon</t>
  </si>
  <si>
    <t>Roček Tomáš</t>
  </si>
  <si>
    <t>Šrom Jáchym</t>
  </si>
  <si>
    <t>Tomaschko Adam</t>
  </si>
  <si>
    <t>Bitout Maxime Sebastien</t>
  </si>
  <si>
    <t>Chod Gabriel</t>
  </si>
  <si>
    <t>Novák</t>
  </si>
  <si>
    <t>Kolva Maxim</t>
  </si>
  <si>
    <t>Lutovský Josef</t>
  </si>
  <si>
    <t>Prokop Sebastián</t>
  </si>
  <si>
    <t>Roubíček Vojtěch</t>
  </si>
  <si>
    <t>Bomer</t>
  </si>
  <si>
    <t>Unger Kryštof</t>
  </si>
  <si>
    <t>Konečný Vít</t>
  </si>
  <si>
    <t>Kalinič Tomáš</t>
  </si>
  <si>
    <t>Caska ml.</t>
  </si>
  <si>
    <t>Petržela Jan</t>
  </si>
  <si>
    <t>Caska ml.,Jiří Hron</t>
  </si>
  <si>
    <t>Sova Martin</t>
  </si>
  <si>
    <t>Tichý Martin</t>
  </si>
  <si>
    <t>Mezuliánek Jakub</t>
  </si>
  <si>
    <t>Hemerka</t>
  </si>
  <si>
    <t>Hůrka Jiří</t>
  </si>
  <si>
    <t>Sedlák, Kříž</t>
  </si>
  <si>
    <t>Stavělík Matěj</t>
  </si>
  <si>
    <t>Zachrla Roman</t>
  </si>
  <si>
    <t>Knop Karel</t>
  </si>
  <si>
    <t>Podpěra</t>
  </si>
  <si>
    <t>Šmolík Jakub</t>
  </si>
  <si>
    <t>Pecha Radek</t>
  </si>
  <si>
    <t>Taftl</t>
  </si>
  <si>
    <t>Sauer Lukáš</t>
  </si>
  <si>
    <t>Trešl Matěj</t>
  </si>
  <si>
    <t>Krátký Marek</t>
  </si>
  <si>
    <t>Boltnar</t>
  </si>
  <si>
    <t>Ambrož Kryštof</t>
  </si>
  <si>
    <t>Jaroš Milan</t>
  </si>
  <si>
    <t>Klimeš Sebastian</t>
  </si>
  <si>
    <t>Vaculík Jonáš</t>
  </si>
  <si>
    <t>Adamčík Alex</t>
  </si>
  <si>
    <t>Szlauer, Sliž</t>
  </si>
  <si>
    <t>VS2 - starší žáci</t>
  </si>
  <si>
    <t>Kaczor Jan</t>
  </si>
  <si>
    <t>Skýva David</t>
  </si>
  <si>
    <t>Wagner Jakub</t>
  </si>
  <si>
    <t>Grzebinski Michal</t>
  </si>
  <si>
    <t>Kindler Samuel</t>
  </si>
  <si>
    <t>Matoušek Aleš</t>
  </si>
  <si>
    <t>Šimek Šimon</t>
  </si>
  <si>
    <t>Katalnikov Stepan</t>
  </si>
  <si>
    <t>Jiří Bomer</t>
  </si>
  <si>
    <t>Zapletal Jakub</t>
  </si>
  <si>
    <t>Konečný Dan</t>
  </si>
  <si>
    <t>Chamzin Karim</t>
  </si>
  <si>
    <t>Stavělík Jakub</t>
  </si>
  <si>
    <t>Hammadi Azíz</t>
  </si>
  <si>
    <t>Lukeš Jan</t>
  </si>
  <si>
    <t>Fárka Filip</t>
  </si>
  <si>
    <t>Barus Dominik</t>
  </si>
  <si>
    <t>Chrudimský, Syrový</t>
  </si>
  <si>
    <t>Hejnal Jan</t>
  </si>
  <si>
    <t>Zítko Adam</t>
  </si>
  <si>
    <t>Budělovský Michal</t>
  </si>
  <si>
    <t>Thomayer Kryštof</t>
  </si>
  <si>
    <t>Cieslar Matouš</t>
  </si>
  <si>
    <t>Turoň Jáchym</t>
  </si>
  <si>
    <t>7.12.-8.12.2018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</si>
</sst>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6"/>
      <color rgb="FF00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2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/>
    <xf numFmtId="165" fontId="5" fillId="0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1"/>
  <sheetViews>
    <sheetView tabSelected="1" topLeftCell="B1" zoomScale="60" zoomScaleNormal="60" workbookViewId="0">
      <selection activeCell="H10" sqref="H10"/>
    </sheetView>
  </sheetViews>
  <sheetFormatPr defaultRowHeight="15"/>
  <cols>
    <col min="1" max="1" width="0" hidden="1" customWidth="1"/>
    <col min="2" max="2" width="4.85546875" customWidth="1"/>
    <col min="3" max="4" width="10" hidden="1" customWidth="1"/>
    <col min="5" max="5" width="21.5703125" customWidth="1"/>
    <col min="6" max="6" width="5.5703125" style="15" customWidth="1"/>
    <col min="7" max="7" width="14.42578125" style="12" customWidth="1"/>
    <col min="8" max="8" width="11.42578125" style="12" customWidth="1"/>
    <col min="9" max="9" width="4.42578125" style="10" customWidth="1"/>
    <col min="10" max="10" width="5.85546875" style="8" customWidth="1"/>
    <col min="11" max="11" width="2.85546875" style="3" customWidth="1"/>
    <col min="12" max="12" width="7.5703125" style="2" customWidth="1"/>
    <col min="13" max="13" width="4.42578125" style="10" hidden="1" customWidth="1"/>
    <col min="14" max="14" width="5.42578125" style="8" customWidth="1"/>
    <col min="15" max="15" width="3.42578125" style="3" customWidth="1"/>
    <col min="16" max="16" width="6.85546875" style="2" customWidth="1"/>
    <col min="17" max="17" width="4.42578125" style="10" hidden="1" customWidth="1"/>
    <col min="18" max="18" width="5.85546875" style="8" customWidth="1"/>
    <col min="19" max="19" width="2.7109375" style="3" customWidth="1"/>
    <col min="20" max="20" width="7.28515625" style="2" customWidth="1"/>
    <col min="21" max="21" width="2.85546875" style="10" hidden="1" customWidth="1"/>
    <col min="22" max="22" width="5.85546875" style="8" customWidth="1"/>
    <col min="23" max="23" width="3.42578125" style="3" hidden="1" customWidth="1"/>
    <col min="24" max="24" width="7.5703125" style="2" customWidth="1"/>
    <col min="25" max="25" width="3.140625" style="10" hidden="1" customWidth="1"/>
    <col min="26" max="26" width="5.85546875" style="8" customWidth="1"/>
    <col min="27" max="27" width="2.7109375" style="3" customWidth="1"/>
    <col min="28" max="28" width="7.28515625" style="2" customWidth="1"/>
    <col min="29" max="29" width="4.42578125" style="10" hidden="1" customWidth="1"/>
    <col min="30" max="30" width="5.85546875" style="8" customWidth="1"/>
    <col min="31" max="31" width="3" style="3" customWidth="1"/>
    <col min="32" max="32" width="7.5703125" style="2" customWidth="1"/>
    <col min="33" max="33" width="8" style="2" customWidth="1"/>
    <col min="34" max="34" width="15" customWidth="1"/>
  </cols>
  <sheetData>
    <row r="1" spans="2:33" ht="18.75">
      <c r="E1" s="1" t="s">
        <v>0</v>
      </c>
    </row>
    <row r="2" spans="2:33" ht="18.75">
      <c r="E2" s="1" t="s">
        <v>118</v>
      </c>
    </row>
    <row r="3" spans="2:33" ht="18.75">
      <c r="E3" s="1" t="s">
        <v>46</v>
      </c>
    </row>
    <row r="6" spans="2:33">
      <c r="B6" s="4" t="s">
        <v>1</v>
      </c>
      <c r="C6" s="4" t="s">
        <v>2</v>
      </c>
      <c r="D6" s="4" t="s">
        <v>3</v>
      </c>
      <c r="E6" s="4" t="s">
        <v>4</v>
      </c>
      <c r="F6" s="16" t="s">
        <v>5</v>
      </c>
      <c r="G6" s="13" t="s">
        <v>6</v>
      </c>
      <c r="H6" s="13" t="s">
        <v>7</v>
      </c>
      <c r="I6" s="11" t="s">
        <v>8</v>
      </c>
      <c r="J6" s="9" t="s">
        <v>9</v>
      </c>
      <c r="K6" s="6" t="s">
        <v>10</v>
      </c>
      <c r="L6" s="5" t="s">
        <v>11</v>
      </c>
      <c r="M6" s="11" t="s">
        <v>8</v>
      </c>
      <c r="N6" s="9" t="s">
        <v>9</v>
      </c>
      <c r="O6" s="6" t="s">
        <v>10</v>
      </c>
      <c r="P6" s="5" t="s">
        <v>12</v>
      </c>
      <c r="Q6" s="11" t="s">
        <v>8</v>
      </c>
      <c r="R6" s="9" t="s">
        <v>9</v>
      </c>
      <c r="S6" s="6" t="s">
        <v>10</v>
      </c>
      <c r="T6" s="5" t="s">
        <v>13</v>
      </c>
      <c r="U6" s="11" t="s">
        <v>8</v>
      </c>
      <c r="V6" s="9" t="s">
        <v>9</v>
      </c>
      <c r="W6" s="6" t="s">
        <v>10</v>
      </c>
      <c r="X6" s="5" t="s">
        <v>14</v>
      </c>
      <c r="Y6" s="11" t="s">
        <v>8</v>
      </c>
      <c r="Z6" s="9" t="s">
        <v>9</v>
      </c>
      <c r="AA6" s="6" t="s">
        <v>10</v>
      </c>
      <c r="AB6" s="5" t="s">
        <v>15</v>
      </c>
      <c r="AC6" s="11" t="s">
        <v>8</v>
      </c>
      <c r="AD6" s="9" t="s">
        <v>9</v>
      </c>
      <c r="AE6" s="6" t="s">
        <v>10</v>
      </c>
      <c r="AF6" s="5" t="s">
        <v>16</v>
      </c>
      <c r="AG6" s="5" t="s">
        <v>17</v>
      </c>
    </row>
    <row r="7" spans="2:33">
      <c r="B7" s="7">
        <v>1</v>
      </c>
      <c r="C7" s="17">
        <v>242612</v>
      </c>
      <c r="D7" s="17">
        <v>3479</v>
      </c>
      <c r="E7" s="17" t="s">
        <v>61</v>
      </c>
      <c r="F7" s="18">
        <v>2007</v>
      </c>
      <c r="G7" s="22" t="s">
        <v>26</v>
      </c>
      <c r="H7" s="22" t="s">
        <v>28</v>
      </c>
      <c r="I7" s="23">
        <v>0.5</v>
      </c>
      <c r="J7" s="14">
        <v>9.5</v>
      </c>
      <c r="K7" s="19"/>
      <c r="L7" s="20">
        <f>I7+J7-K7</f>
        <v>10</v>
      </c>
      <c r="M7" s="23"/>
      <c r="N7" s="14">
        <v>9.5</v>
      </c>
      <c r="O7" s="19"/>
      <c r="P7" s="20">
        <f>M7+N7-O7</f>
        <v>9.5</v>
      </c>
      <c r="Q7" s="23"/>
      <c r="R7" s="14">
        <v>9.5500000000000007</v>
      </c>
      <c r="S7" s="19"/>
      <c r="T7" s="20">
        <f>Q7+R7-S7</f>
        <v>9.5500000000000007</v>
      </c>
      <c r="U7" s="23"/>
      <c r="V7" s="14">
        <v>9.8000000000000007</v>
      </c>
      <c r="W7" s="19"/>
      <c r="X7" s="20">
        <f>U7+V7-W7</f>
        <v>9.8000000000000007</v>
      </c>
      <c r="Y7" s="23"/>
      <c r="Z7" s="14">
        <v>9.65</v>
      </c>
      <c r="AA7" s="19"/>
      <c r="AB7" s="20">
        <f>Y7+Z7-AA7</f>
        <v>9.65</v>
      </c>
      <c r="AC7" s="23"/>
      <c r="AD7" s="14">
        <v>9</v>
      </c>
      <c r="AE7" s="19"/>
      <c r="AF7" s="20">
        <f>AC7+AD7-AE7</f>
        <v>9</v>
      </c>
      <c r="AG7" s="20">
        <f>L7+P7+T7+X7+AB7+AF7</f>
        <v>57.5</v>
      </c>
    </row>
    <row r="8" spans="2:33">
      <c r="B8" s="7">
        <v>2</v>
      </c>
      <c r="C8" s="17">
        <v>518745</v>
      </c>
      <c r="D8" s="17">
        <v>3479</v>
      </c>
      <c r="E8" s="17" t="s">
        <v>66</v>
      </c>
      <c r="F8" s="18">
        <v>2007</v>
      </c>
      <c r="G8" s="22" t="s">
        <v>31</v>
      </c>
      <c r="H8" s="22" t="s">
        <v>67</v>
      </c>
      <c r="I8" s="23">
        <v>0.5</v>
      </c>
      <c r="J8" s="14">
        <v>8.9499999999999993</v>
      </c>
      <c r="K8" s="19"/>
      <c r="L8" s="20">
        <f>I8+J8-K8</f>
        <v>9.4499999999999993</v>
      </c>
      <c r="M8" s="23"/>
      <c r="N8" s="14">
        <v>9.5500000000000007</v>
      </c>
      <c r="O8" s="19"/>
      <c r="P8" s="20">
        <f>M8+N8-O8</f>
        <v>9.5500000000000007</v>
      </c>
      <c r="Q8" s="23"/>
      <c r="R8" s="14">
        <v>9.6</v>
      </c>
      <c r="S8" s="19"/>
      <c r="T8" s="20">
        <f>Q8+R8-S8</f>
        <v>9.6</v>
      </c>
      <c r="U8" s="23"/>
      <c r="V8" s="14">
        <v>9.35</v>
      </c>
      <c r="W8" s="19"/>
      <c r="X8" s="20">
        <f>U8+V8-W8</f>
        <v>9.35</v>
      </c>
      <c r="Y8" s="23"/>
      <c r="Z8" s="14">
        <v>9.5</v>
      </c>
      <c r="AA8" s="19"/>
      <c r="AB8" s="20">
        <f>Y8+Z8-AA8</f>
        <v>9.5</v>
      </c>
      <c r="AC8" s="23"/>
      <c r="AD8" s="14">
        <v>9.6</v>
      </c>
      <c r="AE8" s="19"/>
      <c r="AF8" s="20">
        <f>AC8+AD8-AE8</f>
        <v>9.6</v>
      </c>
      <c r="AG8" s="20">
        <f>L8+P8+T8+X8+AB8+AF8</f>
        <v>57.050000000000004</v>
      </c>
    </row>
    <row r="9" spans="2:33">
      <c r="B9" s="7">
        <v>3</v>
      </c>
      <c r="C9" s="17">
        <v>358276</v>
      </c>
      <c r="D9" s="17">
        <v>3479</v>
      </c>
      <c r="E9" s="17" t="s">
        <v>64</v>
      </c>
      <c r="F9" s="18">
        <v>2007</v>
      </c>
      <c r="G9" s="22" t="s">
        <v>26</v>
      </c>
      <c r="H9" s="22" t="s">
        <v>28</v>
      </c>
      <c r="I9" s="23">
        <v>0.5</v>
      </c>
      <c r="J9" s="14">
        <v>9.1999999999999993</v>
      </c>
      <c r="K9" s="19"/>
      <c r="L9" s="20">
        <f>I9+J9-K9</f>
        <v>9.6999999999999993</v>
      </c>
      <c r="M9" s="23"/>
      <c r="N9" s="14">
        <v>9.65</v>
      </c>
      <c r="O9" s="19"/>
      <c r="P9" s="20">
        <f>M9+N9-O9</f>
        <v>9.65</v>
      </c>
      <c r="Q9" s="23"/>
      <c r="R9" s="14">
        <v>9.3000000000000007</v>
      </c>
      <c r="S9" s="19"/>
      <c r="T9" s="20">
        <f>Q9+R9-S9</f>
        <v>9.3000000000000007</v>
      </c>
      <c r="U9" s="23"/>
      <c r="V9" s="14">
        <v>9.6999999999999993</v>
      </c>
      <c r="W9" s="19"/>
      <c r="X9" s="20">
        <f>U9+V9-W9</f>
        <v>9.6999999999999993</v>
      </c>
      <c r="Y9" s="23"/>
      <c r="Z9" s="14">
        <v>9.4499999999999993</v>
      </c>
      <c r="AA9" s="19"/>
      <c r="AB9" s="20">
        <f>Y9+Z9-AA9</f>
        <v>9.4499999999999993</v>
      </c>
      <c r="AC9" s="23"/>
      <c r="AD9" s="14">
        <v>9.15</v>
      </c>
      <c r="AE9" s="19"/>
      <c r="AF9" s="20">
        <f>AC9+AD9-AE9</f>
        <v>9.15</v>
      </c>
      <c r="AG9" s="20">
        <f>L9+P9+T9+X9+AB9+AF9</f>
        <v>56.949999999999996</v>
      </c>
    </row>
    <row r="10" spans="2:33">
      <c r="B10" s="7">
        <v>4</v>
      </c>
      <c r="C10" s="17">
        <v>800738</v>
      </c>
      <c r="D10" s="17">
        <v>3479</v>
      </c>
      <c r="E10" s="17" t="s">
        <v>80</v>
      </c>
      <c r="F10" s="18">
        <v>2007</v>
      </c>
      <c r="G10" s="22" t="s">
        <v>36</v>
      </c>
      <c r="H10" s="22" t="s">
        <v>79</v>
      </c>
      <c r="I10" s="23">
        <v>0.5</v>
      </c>
      <c r="J10" s="14">
        <v>9</v>
      </c>
      <c r="K10" s="19"/>
      <c r="L10" s="20">
        <f>I10+J10-K10</f>
        <v>9.5</v>
      </c>
      <c r="M10" s="23"/>
      <c r="N10" s="14">
        <v>9.35</v>
      </c>
      <c r="O10" s="19"/>
      <c r="P10" s="20">
        <f>M10+N10-O10</f>
        <v>9.35</v>
      </c>
      <c r="Q10" s="23"/>
      <c r="R10" s="14">
        <v>9.5</v>
      </c>
      <c r="S10" s="19"/>
      <c r="T10" s="20">
        <f>Q10+R10-S10</f>
        <v>9.5</v>
      </c>
      <c r="U10" s="23"/>
      <c r="V10" s="14">
        <v>9.65</v>
      </c>
      <c r="W10" s="19"/>
      <c r="X10" s="20">
        <f>U10+V10-W10</f>
        <v>9.65</v>
      </c>
      <c r="Y10" s="23"/>
      <c r="Z10" s="14">
        <v>9.5</v>
      </c>
      <c r="AA10" s="19"/>
      <c r="AB10" s="20">
        <f>Y10+Z10-AA10</f>
        <v>9.5</v>
      </c>
      <c r="AC10" s="23"/>
      <c r="AD10" s="14">
        <v>9.25</v>
      </c>
      <c r="AE10" s="19"/>
      <c r="AF10" s="20">
        <f>AC10+AD10-AE10</f>
        <v>9.25</v>
      </c>
      <c r="AG10" s="20">
        <f>L10+P10+T10+X10+AB10+AF10</f>
        <v>56.75</v>
      </c>
    </row>
    <row r="11" spans="2:33">
      <c r="B11" s="7">
        <v>5</v>
      </c>
      <c r="C11" s="17">
        <v>840980</v>
      </c>
      <c r="D11" s="17">
        <v>3479</v>
      </c>
      <c r="E11" s="17" t="s">
        <v>60</v>
      </c>
      <c r="F11" s="18">
        <v>2007</v>
      </c>
      <c r="G11" s="22" t="s">
        <v>26</v>
      </c>
      <c r="H11" s="22" t="s">
        <v>28</v>
      </c>
      <c r="I11" s="23">
        <v>0.5</v>
      </c>
      <c r="J11" s="14">
        <v>9.25</v>
      </c>
      <c r="K11" s="19"/>
      <c r="L11" s="20">
        <f>I11+J11-K11</f>
        <v>9.75</v>
      </c>
      <c r="M11" s="23"/>
      <c r="N11" s="14">
        <v>9.6</v>
      </c>
      <c r="O11" s="19"/>
      <c r="P11" s="20">
        <f>M11+N11-O11</f>
        <v>9.6</v>
      </c>
      <c r="Q11" s="23"/>
      <c r="R11" s="14">
        <v>9.35</v>
      </c>
      <c r="S11" s="19"/>
      <c r="T11" s="20">
        <f>Q11+R11-S11</f>
        <v>9.35</v>
      </c>
      <c r="U11" s="23"/>
      <c r="V11" s="14">
        <v>9.4499999999999993</v>
      </c>
      <c r="W11" s="19"/>
      <c r="X11" s="20">
        <f>U11+V11-W11</f>
        <v>9.4499999999999993</v>
      </c>
      <c r="Y11" s="23"/>
      <c r="Z11" s="14">
        <v>9.4</v>
      </c>
      <c r="AA11" s="19"/>
      <c r="AB11" s="20">
        <f>Y11+Z11-AA11</f>
        <v>9.4</v>
      </c>
      <c r="AC11" s="23"/>
      <c r="AD11" s="14">
        <v>8.6999999999999993</v>
      </c>
      <c r="AE11" s="19"/>
      <c r="AF11" s="20">
        <f>AC11+AD11-AE11</f>
        <v>8.6999999999999993</v>
      </c>
      <c r="AG11" s="20">
        <f>L11+P11+T11+X11+AB11+AF11</f>
        <v>56.25</v>
      </c>
    </row>
    <row r="12" spans="2:33">
      <c r="B12" s="7">
        <v>6</v>
      </c>
      <c r="C12" s="17">
        <v>505332</v>
      </c>
      <c r="D12" s="17">
        <v>3479</v>
      </c>
      <c r="E12" s="17" t="s">
        <v>56</v>
      </c>
      <c r="F12" s="18">
        <v>2008</v>
      </c>
      <c r="G12" s="22" t="s">
        <v>26</v>
      </c>
      <c r="H12" s="22" t="s">
        <v>27</v>
      </c>
      <c r="I12" s="23">
        <v>0.5</v>
      </c>
      <c r="J12" s="14">
        <v>8.9499999999999993</v>
      </c>
      <c r="K12" s="19"/>
      <c r="L12" s="20">
        <f>I12+J12-K12</f>
        <v>9.4499999999999993</v>
      </c>
      <c r="M12" s="23"/>
      <c r="N12" s="14">
        <v>9.6999999999999993</v>
      </c>
      <c r="O12" s="19"/>
      <c r="P12" s="20">
        <f>M12+N12-O12</f>
        <v>9.6999999999999993</v>
      </c>
      <c r="Q12" s="23"/>
      <c r="R12" s="14">
        <v>9.25</v>
      </c>
      <c r="S12" s="19"/>
      <c r="T12" s="20">
        <f>Q12+R12-S12</f>
        <v>9.25</v>
      </c>
      <c r="U12" s="23"/>
      <c r="V12" s="14">
        <v>9.8000000000000007</v>
      </c>
      <c r="W12" s="19"/>
      <c r="X12" s="20">
        <f>U12+V12-W12</f>
        <v>9.8000000000000007</v>
      </c>
      <c r="Y12" s="23"/>
      <c r="Z12" s="14">
        <v>9.4499999999999993</v>
      </c>
      <c r="AA12" s="19"/>
      <c r="AB12" s="20">
        <f>Y12+Z12-AA12</f>
        <v>9.4499999999999993</v>
      </c>
      <c r="AC12" s="23"/>
      <c r="AD12" s="14">
        <v>8.4499999999999993</v>
      </c>
      <c r="AE12" s="19"/>
      <c r="AF12" s="20">
        <f>AC12+AD12-AE12</f>
        <v>8.4499999999999993</v>
      </c>
      <c r="AG12" s="20">
        <f>L12+P12+T12+X12+AB12+AF12</f>
        <v>56.100000000000009</v>
      </c>
    </row>
    <row r="13" spans="2:33">
      <c r="B13" s="7">
        <v>7</v>
      </c>
      <c r="C13" s="17">
        <v>215781</v>
      </c>
      <c r="D13" s="17">
        <v>2975</v>
      </c>
      <c r="E13" s="17" t="s">
        <v>88</v>
      </c>
      <c r="F13" s="18">
        <v>2008</v>
      </c>
      <c r="G13" s="22" t="s">
        <v>41</v>
      </c>
      <c r="H13" s="22" t="s">
        <v>42</v>
      </c>
      <c r="I13" s="23">
        <v>0.5</v>
      </c>
      <c r="J13" s="14">
        <v>9.1999999999999993</v>
      </c>
      <c r="K13" s="19"/>
      <c r="L13" s="20">
        <f>I13+J13-K13</f>
        <v>9.6999999999999993</v>
      </c>
      <c r="M13" s="23"/>
      <c r="N13" s="14">
        <v>9.3000000000000007</v>
      </c>
      <c r="O13" s="19"/>
      <c r="P13" s="20">
        <f>M13+N13-O13</f>
        <v>9.3000000000000007</v>
      </c>
      <c r="Q13" s="23"/>
      <c r="R13" s="14">
        <v>9.0500000000000007</v>
      </c>
      <c r="S13" s="19">
        <v>0.5</v>
      </c>
      <c r="T13" s="20">
        <f>Q13+R13-S13</f>
        <v>8.5500000000000007</v>
      </c>
      <c r="U13" s="23"/>
      <c r="V13" s="14">
        <v>9.8000000000000007</v>
      </c>
      <c r="W13" s="19"/>
      <c r="X13" s="20">
        <f>U13+V13-W13</f>
        <v>9.8000000000000007</v>
      </c>
      <c r="Y13" s="23"/>
      <c r="Z13" s="14">
        <v>9.35</v>
      </c>
      <c r="AA13" s="19"/>
      <c r="AB13" s="20">
        <f>Y13+Z13-AA13</f>
        <v>9.35</v>
      </c>
      <c r="AC13" s="23"/>
      <c r="AD13" s="14">
        <v>9.4</v>
      </c>
      <c r="AE13" s="19"/>
      <c r="AF13" s="20">
        <f>AC13+AD13-AE13</f>
        <v>9.4</v>
      </c>
      <c r="AG13" s="20">
        <f>L13+P13+T13+X13+AB13+AF13</f>
        <v>56.1</v>
      </c>
    </row>
    <row r="14" spans="2:33">
      <c r="B14" s="7">
        <v>8</v>
      </c>
      <c r="C14" s="17">
        <v>782668</v>
      </c>
      <c r="D14" s="17">
        <v>2975</v>
      </c>
      <c r="E14" s="17" t="s">
        <v>81</v>
      </c>
      <c r="F14" s="18">
        <v>2007</v>
      </c>
      <c r="G14" s="22" t="s">
        <v>37</v>
      </c>
      <c r="H14" s="22" t="s">
        <v>82</v>
      </c>
      <c r="I14" s="23">
        <v>0.5</v>
      </c>
      <c r="J14" s="14">
        <v>8.5500000000000007</v>
      </c>
      <c r="K14" s="19"/>
      <c r="L14" s="20">
        <f>I14+J14-K14</f>
        <v>9.0500000000000007</v>
      </c>
      <c r="M14" s="23"/>
      <c r="N14" s="14">
        <v>9.1999999999999993</v>
      </c>
      <c r="O14" s="19"/>
      <c r="P14" s="20">
        <f>M14+N14-O14</f>
        <v>9.1999999999999993</v>
      </c>
      <c r="Q14" s="23"/>
      <c r="R14" s="14">
        <v>9.35</v>
      </c>
      <c r="S14" s="19"/>
      <c r="T14" s="20">
        <f>Q14+R14-S14</f>
        <v>9.35</v>
      </c>
      <c r="U14" s="23"/>
      <c r="V14" s="14">
        <v>9.5</v>
      </c>
      <c r="W14" s="19"/>
      <c r="X14" s="20">
        <f>U14+V14-W14</f>
        <v>9.5</v>
      </c>
      <c r="Y14" s="23"/>
      <c r="Z14" s="14">
        <v>9.5</v>
      </c>
      <c r="AA14" s="19"/>
      <c r="AB14" s="20">
        <f>Y14+Z14-AA14</f>
        <v>9.5</v>
      </c>
      <c r="AC14" s="23"/>
      <c r="AD14" s="14">
        <v>9.4499999999999993</v>
      </c>
      <c r="AE14" s="19"/>
      <c r="AF14" s="20">
        <f>AC14+AD14-AE14</f>
        <v>9.4499999999999993</v>
      </c>
      <c r="AG14" s="20">
        <f>L14+P14+T14+X14+AB14+AF14</f>
        <v>56.05</v>
      </c>
    </row>
    <row r="15" spans="2:33">
      <c r="B15" s="7">
        <v>9</v>
      </c>
      <c r="C15" s="17">
        <v>746108</v>
      </c>
      <c r="D15" s="17">
        <v>2975</v>
      </c>
      <c r="E15" s="17" t="s">
        <v>84</v>
      </c>
      <c r="F15" s="18">
        <v>2007</v>
      </c>
      <c r="G15" s="22" t="s">
        <v>37</v>
      </c>
      <c r="H15" s="22" t="s">
        <v>82</v>
      </c>
      <c r="I15" s="23">
        <v>0.5</v>
      </c>
      <c r="J15" s="14">
        <v>8.85</v>
      </c>
      <c r="K15" s="19"/>
      <c r="L15" s="20">
        <f>I15+J15-K15</f>
        <v>9.35</v>
      </c>
      <c r="M15" s="23"/>
      <c r="N15" s="14">
        <v>9.3000000000000007</v>
      </c>
      <c r="O15" s="19"/>
      <c r="P15" s="20">
        <f>M15+N15-O15</f>
        <v>9.3000000000000007</v>
      </c>
      <c r="Q15" s="23"/>
      <c r="R15" s="14">
        <v>8.9</v>
      </c>
      <c r="S15" s="19"/>
      <c r="T15" s="20">
        <f>Q15+R15-S15</f>
        <v>8.9</v>
      </c>
      <c r="U15" s="23"/>
      <c r="V15" s="14">
        <v>9.75</v>
      </c>
      <c r="W15" s="19"/>
      <c r="X15" s="20">
        <f>U15+V15-W15</f>
        <v>9.75</v>
      </c>
      <c r="Y15" s="23"/>
      <c r="Z15" s="14">
        <v>9.3000000000000007</v>
      </c>
      <c r="AA15" s="19"/>
      <c r="AB15" s="20">
        <f>Y15+Z15-AA15</f>
        <v>9.3000000000000007</v>
      </c>
      <c r="AC15" s="23"/>
      <c r="AD15" s="14">
        <v>9.15</v>
      </c>
      <c r="AE15" s="19"/>
      <c r="AF15" s="20">
        <f>AC15+AD15-AE15</f>
        <v>9.15</v>
      </c>
      <c r="AG15" s="20">
        <f>L15+P15+T15+X15+AB15+AF15</f>
        <v>55.749999999999993</v>
      </c>
    </row>
    <row r="16" spans="2:33">
      <c r="B16" s="7">
        <v>10</v>
      </c>
      <c r="C16" s="17">
        <v>189078</v>
      </c>
      <c r="D16" s="17">
        <v>2975</v>
      </c>
      <c r="E16" s="17" t="s">
        <v>62</v>
      </c>
      <c r="F16" s="18">
        <v>2008</v>
      </c>
      <c r="G16" s="22" t="s">
        <v>26</v>
      </c>
      <c r="H16" s="22" t="s">
        <v>63</v>
      </c>
      <c r="I16" s="23">
        <v>0.5</v>
      </c>
      <c r="J16" s="14">
        <v>8.8000000000000007</v>
      </c>
      <c r="K16" s="19"/>
      <c r="L16" s="20">
        <f>I16+J16-K16</f>
        <v>9.3000000000000007</v>
      </c>
      <c r="M16" s="23"/>
      <c r="N16" s="14">
        <v>9.4</v>
      </c>
      <c r="O16" s="19"/>
      <c r="P16" s="20">
        <f>M16+N16-O16</f>
        <v>9.4</v>
      </c>
      <c r="Q16" s="23"/>
      <c r="R16" s="14">
        <v>9.1</v>
      </c>
      <c r="S16" s="19"/>
      <c r="T16" s="20">
        <f>Q16+R16-S16</f>
        <v>9.1</v>
      </c>
      <c r="U16" s="23"/>
      <c r="V16" s="14">
        <v>9.5</v>
      </c>
      <c r="W16" s="19"/>
      <c r="X16" s="20">
        <f>U16+V16-W16</f>
        <v>9.5</v>
      </c>
      <c r="Y16" s="23"/>
      <c r="Z16" s="14">
        <v>9</v>
      </c>
      <c r="AA16" s="19"/>
      <c r="AB16" s="20">
        <f>Y16+Z16-AA16</f>
        <v>9</v>
      </c>
      <c r="AC16" s="23"/>
      <c r="AD16" s="14">
        <v>8.65</v>
      </c>
      <c r="AE16" s="19"/>
      <c r="AF16" s="20">
        <f>AC16+AD16-AE16</f>
        <v>8.65</v>
      </c>
      <c r="AG16" s="20">
        <f>L16+P16+T16+X16+AB16+AF16</f>
        <v>54.95</v>
      </c>
    </row>
    <row r="17" spans="2:33">
      <c r="B17" s="7">
        <v>11</v>
      </c>
      <c r="C17" s="17">
        <v>189615</v>
      </c>
      <c r="D17" s="17">
        <v>8116</v>
      </c>
      <c r="E17" s="17" t="s">
        <v>90</v>
      </c>
      <c r="F17" s="18">
        <v>2007</v>
      </c>
      <c r="G17" s="22" t="s">
        <v>41</v>
      </c>
      <c r="H17" s="22" t="s">
        <v>42</v>
      </c>
      <c r="I17" s="23">
        <v>0.5</v>
      </c>
      <c r="J17" s="14">
        <v>8.1999999999999993</v>
      </c>
      <c r="K17" s="19">
        <v>0.5</v>
      </c>
      <c r="L17" s="20">
        <f>I17+J17-K17</f>
        <v>8.1999999999999993</v>
      </c>
      <c r="M17" s="23"/>
      <c r="N17" s="14">
        <v>9.15</v>
      </c>
      <c r="O17" s="19"/>
      <c r="P17" s="20">
        <f>M17+N17-O17</f>
        <v>9.15</v>
      </c>
      <c r="Q17" s="23"/>
      <c r="R17" s="14">
        <v>9.15</v>
      </c>
      <c r="S17" s="19"/>
      <c r="T17" s="20">
        <f>Q17+R17-S17</f>
        <v>9.15</v>
      </c>
      <c r="U17" s="23"/>
      <c r="V17" s="14">
        <v>9.5</v>
      </c>
      <c r="W17" s="19"/>
      <c r="X17" s="20">
        <f>U17+V17-W17</f>
        <v>9.5</v>
      </c>
      <c r="Y17" s="23"/>
      <c r="Z17" s="14">
        <v>9.1999999999999993</v>
      </c>
      <c r="AA17" s="19"/>
      <c r="AB17" s="20">
        <f>Y17+Z17-AA17</f>
        <v>9.1999999999999993</v>
      </c>
      <c r="AC17" s="23"/>
      <c r="AD17" s="14">
        <v>9.0500000000000007</v>
      </c>
      <c r="AE17" s="19"/>
      <c r="AF17" s="20">
        <f>AC17+AD17-AE17</f>
        <v>9.0500000000000007</v>
      </c>
      <c r="AG17" s="20">
        <f>L17+P17+T17+X17+AB17+AF17</f>
        <v>54.25</v>
      </c>
    </row>
    <row r="18" spans="2:33">
      <c r="B18" s="7">
        <v>12</v>
      </c>
      <c r="C18" s="17">
        <v>555918</v>
      </c>
      <c r="D18" s="17">
        <v>8512</v>
      </c>
      <c r="E18" s="17" t="s">
        <v>70</v>
      </c>
      <c r="F18" s="18">
        <v>2008</v>
      </c>
      <c r="G18" s="22" t="s">
        <v>31</v>
      </c>
      <c r="H18" s="22" t="s">
        <v>69</v>
      </c>
      <c r="I18" s="23">
        <v>0.5</v>
      </c>
      <c r="J18" s="14">
        <v>7.3</v>
      </c>
      <c r="K18" s="19"/>
      <c r="L18" s="20">
        <f>I18+J18-K18</f>
        <v>7.8</v>
      </c>
      <c r="M18" s="23"/>
      <c r="N18" s="14">
        <v>9.15</v>
      </c>
      <c r="O18" s="19"/>
      <c r="P18" s="20">
        <f>M18+N18-O18</f>
        <v>9.15</v>
      </c>
      <c r="Q18" s="23"/>
      <c r="R18" s="14">
        <v>8.8000000000000007</v>
      </c>
      <c r="S18" s="19"/>
      <c r="T18" s="20">
        <f>Q18+R18-S18</f>
        <v>8.8000000000000007</v>
      </c>
      <c r="U18" s="23"/>
      <c r="V18" s="14">
        <v>9</v>
      </c>
      <c r="W18" s="19"/>
      <c r="X18" s="20">
        <f>U18+V18-W18</f>
        <v>9</v>
      </c>
      <c r="Y18" s="23"/>
      <c r="Z18" s="14">
        <v>9.0500000000000007</v>
      </c>
      <c r="AA18" s="19"/>
      <c r="AB18" s="20">
        <f>Y18+Z18-AA18</f>
        <v>9.0500000000000007</v>
      </c>
      <c r="AC18" s="23"/>
      <c r="AD18" s="14">
        <v>8.65</v>
      </c>
      <c r="AE18" s="19"/>
      <c r="AF18" s="20">
        <f>AC18+AD18-AE18</f>
        <v>8.65</v>
      </c>
      <c r="AG18" s="20">
        <f>L18+P18+T18+X18+AB18+AF18</f>
        <v>52.449999999999996</v>
      </c>
    </row>
    <row r="19" spans="2:33">
      <c r="B19" s="7">
        <v>13</v>
      </c>
      <c r="C19" s="17">
        <v>335137</v>
      </c>
      <c r="D19" s="17">
        <v>3980</v>
      </c>
      <c r="E19" s="17" t="s">
        <v>91</v>
      </c>
      <c r="F19" s="18">
        <v>2008</v>
      </c>
      <c r="G19" s="22" t="s">
        <v>45</v>
      </c>
      <c r="H19" s="22" t="s">
        <v>92</v>
      </c>
      <c r="I19" s="23">
        <v>0.5</v>
      </c>
      <c r="J19" s="14">
        <v>8.6999999999999993</v>
      </c>
      <c r="K19" s="19"/>
      <c r="L19" s="20">
        <f>I19+J19-K19</f>
        <v>9.1999999999999993</v>
      </c>
      <c r="M19" s="23"/>
      <c r="N19" s="14">
        <v>8.5</v>
      </c>
      <c r="O19" s="19"/>
      <c r="P19" s="20">
        <f>M19+N19-O19</f>
        <v>8.5</v>
      </c>
      <c r="Q19" s="23"/>
      <c r="R19" s="14">
        <v>8.85</v>
      </c>
      <c r="S19" s="19"/>
      <c r="T19" s="20">
        <f>Q19+R19-S19</f>
        <v>8.85</v>
      </c>
      <c r="U19" s="23"/>
      <c r="V19" s="14">
        <v>9.15</v>
      </c>
      <c r="W19" s="19"/>
      <c r="X19" s="20">
        <f>U19+V19-W19</f>
        <v>9.15</v>
      </c>
      <c r="Y19" s="23"/>
      <c r="Z19" s="14">
        <v>8.5500000000000007</v>
      </c>
      <c r="AA19" s="19"/>
      <c r="AB19" s="20">
        <f>Y19+Z19-AA19</f>
        <v>8.5500000000000007</v>
      </c>
      <c r="AC19" s="23"/>
      <c r="AD19" s="14">
        <v>8.65</v>
      </c>
      <c r="AE19" s="19">
        <v>0.5</v>
      </c>
      <c r="AF19" s="20">
        <f>AC19+AD19-AE19</f>
        <v>8.15</v>
      </c>
      <c r="AG19" s="20">
        <f>L19+P19+T19+X19+AB19+AF19</f>
        <v>52.4</v>
      </c>
    </row>
    <row r="20" spans="2:33">
      <c r="B20" s="7">
        <v>14</v>
      </c>
      <c r="C20" s="17">
        <v>286040</v>
      </c>
      <c r="D20" s="17">
        <v>3980</v>
      </c>
      <c r="E20" s="17" t="s">
        <v>89</v>
      </c>
      <c r="F20" s="18">
        <v>2007</v>
      </c>
      <c r="G20" s="22" t="s">
        <v>41</v>
      </c>
      <c r="H20" s="22" t="s">
        <v>42</v>
      </c>
      <c r="I20" s="23">
        <v>0.5</v>
      </c>
      <c r="J20" s="14">
        <v>8.25</v>
      </c>
      <c r="K20" s="19">
        <v>0.5</v>
      </c>
      <c r="L20" s="20">
        <f>I20+J20-K20</f>
        <v>8.25</v>
      </c>
      <c r="M20" s="23"/>
      <c r="N20" s="14">
        <v>8.6</v>
      </c>
      <c r="O20" s="19"/>
      <c r="P20" s="20">
        <f>M20+N20-O20</f>
        <v>8.6</v>
      </c>
      <c r="Q20" s="23"/>
      <c r="R20" s="14">
        <v>9.1</v>
      </c>
      <c r="S20" s="19"/>
      <c r="T20" s="20">
        <f>Q20+R20-S20</f>
        <v>9.1</v>
      </c>
      <c r="U20" s="23"/>
      <c r="V20" s="14">
        <v>9.5</v>
      </c>
      <c r="W20" s="19"/>
      <c r="X20" s="20">
        <f>U20+V20-W20</f>
        <v>9.5</v>
      </c>
      <c r="Y20" s="23"/>
      <c r="Z20" s="14">
        <v>8.65</v>
      </c>
      <c r="AA20" s="19">
        <v>0.5</v>
      </c>
      <c r="AB20" s="20">
        <f>Y20+Z20-AA20</f>
        <v>8.15</v>
      </c>
      <c r="AC20" s="23"/>
      <c r="AD20" s="14">
        <v>8.5500000000000007</v>
      </c>
      <c r="AE20" s="19"/>
      <c r="AF20" s="20">
        <f>AC20+AD20-AE20</f>
        <v>8.5500000000000007</v>
      </c>
      <c r="AG20" s="20">
        <f>L20+P20+T20+X20+AB20+AF20</f>
        <v>52.150000000000006</v>
      </c>
    </row>
    <row r="21" spans="2:33">
      <c r="B21" s="7">
        <v>15</v>
      </c>
      <c r="C21" s="17">
        <v>834451</v>
      </c>
      <c r="D21" s="17">
        <v>3980</v>
      </c>
      <c r="E21" s="17" t="s">
        <v>55</v>
      </c>
      <c r="F21" s="18">
        <v>2008</v>
      </c>
      <c r="G21" s="22" t="s">
        <v>24</v>
      </c>
      <c r="H21" s="22" t="s">
        <v>25</v>
      </c>
      <c r="I21" s="23"/>
      <c r="J21" s="14">
        <v>8.4</v>
      </c>
      <c r="K21" s="19">
        <v>0.5</v>
      </c>
      <c r="L21" s="20">
        <f>I21+J21-K21</f>
        <v>7.9</v>
      </c>
      <c r="M21" s="23"/>
      <c r="N21" s="14">
        <v>8.8000000000000007</v>
      </c>
      <c r="O21" s="19"/>
      <c r="P21" s="20">
        <f>M21+N21-O21</f>
        <v>8.8000000000000007</v>
      </c>
      <c r="Q21" s="23"/>
      <c r="R21" s="14">
        <v>8.8000000000000007</v>
      </c>
      <c r="S21" s="19"/>
      <c r="T21" s="20">
        <f>Q21+R21-S21</f>
        <v>8.8000000000000007</v>
      </c>
      <c r="U21" s="23"/>
      <c r="V21" s="14">
        <v>9.0500000000000007</v>
      </c>
      <c r="W21" s="19"/>
      <c r="X21" s="20">
        <f>U21+V21-W21</f>
        <v>9.0500000000000007</v>
      </c>
      <c r="Y21" s="23"/>
      <c r="Z21" s="14">
        <v>8.65</v>
      </c>
      <c r="AA21" s="19"/>
      <c r="AB21" s="20">
        <f>Y21+Z21-AA21</f>
        <v>8.65</v>
      </c>
      <c r="AC21" s="23"/>
      <c r="AD21" s="14">
        <v>8.75</v>
      </c>
      <c r="AE21" s="19"/>
      <c r="AF21" s="20">
        <f>AC21+AD21-AE21</f>
        <v>8.75</v>
      </c>
      <c r="AG21" s="20">
        <f>L21+P21+T21+X21+AB21+AF21</f>
        <v>51.95</v>
      </c>
    </row>
    <row r="22" spans="2:33">
      <c r="B22" s="7">
        <v>16</v>
      </c>
      <c r="C22" s="17">
        <v>793558</v>
      </c>
      <c r="D22" s="17">
        <v>9553</v>
      </c>
      <c r="E22" s="17" t="s">
        <v>71</v>
      </c>
      <c r="F22" s="18">
        <v>2007</v>
      </c>
      <c r="G22" s="22" t="s">
        <v>32</v>
      </c>
      <c r="H22" s="22" t="s">
        <v>33</v>
      </c>
      <c r="I22" s="23">
        <v>0.5</v>
      </c>
      <c r="J22" s="14">
        <v>8.3000000000000007</v>
      </c>
      <c r="K22" s="19"/>
      <c r="L22" s="20">
        <f>I22+J22-K22</f>
        <v>8.8000000000000007</v>
      </c>
      <c r="M22" s="23"/>
      <c r="N22" s="14">
        <v>7.95</v>
      </c>
      <c r="O22" s="19"/>
      <c r="P22" s="20">
        <f>M22+N22-O22</f>
        <v>7.95</v>
      </c>
      <c r="Q22" s="23"/>
      <c r="R22" s="14">
        <v>8.8000000000000007</v>
      </c>
      <c r="S22" s="19"/>
      <c r="T22" s="20">
        <f>Q22+R22-S22</f>
        <v>8.8000000000000007</v>
      </c>
      <c r="U22" s="23"/>
      <c r="V22" s="14">
        <v>9.35</v>
      </c>
      <c r="W22" s="19"/>
      <c r="X22" s="20">
        <f>U22+V22-W22</f>
        <v>9.35</v>
      </c>
      <c r="Y22" s="23"/>
      <c r="Z22" s="14">
        <v>8.5</v>
      </c>
      <c r="AA22" s="19"/>
      <c r="AB22" s="20">
        <f>Y22+Z22-AA22</f>
        <v>8.5</v>
      </c>
      <c r="AC22" s="23"/>
      <c r="AD22" s="14">
        <v>8.5500000000000007</v>
      </c>
      <c r="AE22" s="19"/>
      <c r="AF22" s="20">
        <f>AC22+AD22-AE22</f>
        <v>8.5500000000000007</v>
      </c>
      <c r="AG22" s="20">
        <f>L22+P22+T22+X22+AB22+AF22</f>
        <v>51.95</v>
      </c>
    </row>
    <row r="23" spans="2:33">
      <c r="B23" s="7">
        <v>17</v>
      </c>
      <c r="C23" s="17">
        <v>787980</v>
      </c>
      <c r="D23" s="17">
        <v>9763</v>
      </c>
      <c r="E23" s="17" t="s">
        <v>47</v>
      </c>
      <c r="F23" s="18">
        <v>2007</v>
      </c>
      <c r="G23" s="22" t="s">
        <v>20</v>
      </c>
      <c r="H23" s="22" t="s">
        <v>21</v>
      </c>
      <c r="I23" s="23">
        <v>0.5</v>
      </c>
      <c r="J23" s="14">
        <v>7.85</v>
      </c>
      <c r="K23" s="19"/>
      <c r="L23" s="20">
        <f>I23+J23-K23</f>
        <v>8.35</v>
      </c>
      <c r="M23" s="23"/>
      <c r="N23" s="14">
        <v>8.15</v>
      </c>
      <c r="O23" s="19"/>
      <c r="P23" s="20">
        <f>M23+N23-O23</f>
        <v>8.15</v>
      </c>
      <c r="Q23" s="23"/>
      <c r="R23" s="14">
        <v>8.35</v>
      </c>
      <c r="S23" s="19"/>
      <c r="T23" s="20">
        <f>Q23+R23-S23</f>
        <v>8.35</v>
      </c>
      <c r="U23" s="23"/>
      <c r="V23" s="14">
        <v>9</v>
      </c>
      <c r="W23" s="19"/>
      <c r="X23" s="20">
        <f>U23+V23-W23</f>
        <v>9</v>
      </c>
      <c r="Y23" s="23"/>
      <c r="Z23" s="14">
        <v>9</v>
      </c>
      <c r="AA23" s="19"/>
      <c r="AB23" s="20">
        <f>Y23+Z23-AA23</f>
        <v>9</v>
      </c>
      <c r="AC23" s="23"/>
      <c r="AD23" s="14">
        <v>8.65</v>
      </c>
      <c r="AE23" s="19"/>
      <c r="AF23" s="20">
        <f>AC23+AD23-AE23</f>
        <v>8.65</v>
      </c>
      <c r="AG23" s="20">
        <f>L23+P23+T23+X23+AB23+AF23</f>
        <v>51.5</v>
      </c>
    </row>
    <row r="24" spans="2:33">
      <c r="B24" s="7">
        <v>18</v>
      </c>
      <c r="C24" s="17">
        <v>988133</v>
      </c>
      <c r="D24" s="17">
        <v>4277</v>
      </c>
      <c r="E24" s="17" t="s">
        <v>78</v>
      </c>
      <c r="F24" s="18">
        <v>2007</v>
      </c>
      <c r="G24" s="22" t="s">
        <v>36</v>
      </c>
      <c r="H24" s="22" t="s">
        <v>79</v>
      </c>
      <c r="I24" s="23"/>
      <c r="J24" s="14">
        <v>7.85</v>
      </c>
      <c r="K24" s="19">
        <v>0.5</v>
      </c>
      <c r="L24" s="20">
        <f>I24+J24-K24</f>
        <v>7.35</v>
      </c>
      <c r="M24" s="23"/>
      <c r="N24" s="14">
        <v>7.35</v>
      </c>
      <c r="O24" s="19"/>
      <c r="P24" s="20">
        <f>M24+N24-O24</f>
        <v>7.35</v>
      </c>
      <c r="Q24" s="23"/>
      <c r="R24" s="14">
        <v>9.4</v>
      </c>
      <c r="S24" s="19"/>
      <c r="T24" s="20">
        <f>Q24+R24-S24</f>
        <v>9.4</v>
      </c>
      <c r="U24" s="23"/>
      <c r="V24" s="14">
        <v>9.6</v>
      </c>
      <c r="W24" s="19"/>
      <c r="X24" s="20">
        <f>U24+V24-W24</f>
        <v>9.6</v>
      </c>
      <c r="Y24" s="23"/>
      <c r="Z24" s="14">
        <v>8.6</v>
      </c>
      <c r="AA24" s="19"/>
      <c r="AB24" s="20">
        <f>Y24+Z24-AA24</f>
        <v>8.6</v>
      </c>
      <c r="AC24" s="23"/>
      <c r="AD24" s="14">
        <v>8.9499999999999993</v>
      </c>
      <c r="AE24" s="19"/>
      <c r="AF24" s="20">
        <f>AC24+AD24-AE24</f>
        <v>8.9499999999999993</v>
      </c>
      <c r="AG24" s="20">
        <f>L24+P24+T24+X24+AB24+AF24</f>
        <v>51.25</v>
      </c>
    </row>
    <row r="25" spans="2:33">
      <c r="B25" s="7">
        <v>19</v>
      </c>
      <c r="C25" s="17">
        <v>663836</v>
      </c>
      <c r="D25" s="17">
        <v>4277</v>
      </c>
      <c r="E25" s="17" t="s">
        <v>72</v>
      </c>
      <c r="F25" s="18">
        <v>2007</v>
      </c>
      <c r="G25" s="22" t="s">
        <v>34</v>
      </c>
      <c r="H25" s="22" t="s">
        <v>73</v>
      </c>
      <c r="I25" s="23">
        <v>0.5</v>
      </c>
      <c r="J25" s="14">
        <v>9.3000000000000007</v>
      </c>
      <c r="K25" s="19"/>
      <c r="L25" s="20">
        <f>I25+J25-K25</f>
        <v>9.8000000000000007</v>
      </c>
      <c r="M25" s="23"/>
      <c r="N25" s="14">
        <v>8.35</v>
      </c>
      <c r="O25" s="19">
        <v>2</v>
      </c>
      <c r="P25" s="20">
        <f>M25+N25-O25</f>
        <v>6.35</v>
      </c>
      <c r="Q25" s="23"/>
      <c r="R25" s="14">
        <v>8.85</v>
      </c>
      <c r="S25" s="19"/>
      <c r="T25" s="20">
        <f>Q25+R25-S25</f>
        <v>8.85</v>
      </c>
      <c r="U25" s="23"/>
      <c r="V25" s="14">
        <v>9.0500000000000007</v>
      </c>
      <c r="W25" s="19"/>
      <c r="X25" s="20">
        <f>U25+V25-W25</f>
        <v>9.0500000000000007</v>
      </c>
      <c r="Y25" s="23"/>
      <c r="Z25" s="14">
        <v>8.5</v>
      </c>
      <c r="AA25" s="19"/>
      <c r="AB25" s="20">
        <f>Y25+Z25-AA25</f>
        <v>8.5</v>
      </c>
      <c r="AC25" s="23"/>
      <c r="AD25" s="14">
        <v>8.6</v>
      </c>
      <c r="AE25" s="19"/>
      <c r="AF25" s="20">
        <f>AC25+AD25-AE25</f>
        <v>8.6</v>
      </c>
      <c r="AG25" s="20">
        <f>L25+P25+T25+X25+AB25+AF25</f>
        <v>51.15</v>
      </c>
    </row>
    <row r="26" spans="2:33">
      <c r="B26" s="7">
        <v>20</v>
      </c>
      <c r="C26" s="17">
        <v>581918</v>
      </c>
      <c r="D26" s="17">
        <v>4277</v>
      </c>
      <c r="E26" s="17" t="s">
        <v>57</v>
      </c>
      <c r="F26" s="18">
        <v>2007</v>
      </c>
      <c r="G26" s="22" t="s">
        <v>26</v>
      </c>
      <c r="H26" s="22" t="s">
        <v>58</v>
      </c>
      <c r="I26" s="23"/>
      <c r="J26" s="14">
        <v>8.25</v>
      </c>
      <c r="K26" s="19">
        <v>0.5</v>
      </c>
      <c r="L26" s="20">
        <f>I26+J26-K26</f>
        <v>7.75</v>
      </c>
      <c r="M26" s="23"/>
      <c r="N26" s="14">
        <v>9</v>
      </c>
      <c r="O26" s="19"/>
      <c r="P26" s="20">
        <f>M26+N26-O26</f>
        <v>9</v>
      </c>
      <c r="Q26" s="23"/>
      <c r="R26" s="14">
        <v>7.35</v>
      </c>
      <c r="S26" s="19">
        <v>0.5</v>
      </c>
      <c r="T26" s="20">
        <f>Q26+R26-S26</f>
        <v>6.85</v>
      </c>
      <c r="U26" s="23"/>
      <c r="V26" s="14">
        <v>9.6999999999999993</v>
      </c>
      <c r="W26" s="19"/>
      <c r="X26" s="20">
        <f>U26+V26-W26</f>
        <v>9.6999999999999993</v>
      </c>
      <c r="Y26" s="23"/>
      <c r="Z26" s="14">
        <v>9.15</v>
      </c>
      <c r="AA26" s="19"/>
      <c r="AB26" s="20">
        <f>Y26+Z26-AA26</f>
        <v>9.15</v>
      </c>
      <c r="AC26" s="23"/>
      <c r="AD26" s="14">
        <v>8.5500000000000007</v>
      </c>
      <c r="AE26" s="19"/>
      <c r="AF26" s="20">
        <f>AC26+AD26-AE26</f>
        <v>8.5500000000000007</v>
      </c>
      <c r="AG26" s="20">
        <f>L26+P26+T26+X26+AB26+AF26</f>
        <v>51</v>
      </c>
    </row>
    <row r="27" spans="2:33">
      <c r="B27" s="7">
        <v>21</v>
      </c>
      <c r="C27" s="17">
        <v>398911</v>
      </c>
      <c r="D27" s="17">
        <v>9978</v>
      </c>
      <c r="E27" s="17" t="s">
        <v>54</v>
      </c>
      <c r="F27" s="18">
        <v>2008</v>
      </c>
      <c r="G27" s="22" t="s">
        <v>24</v>
      </c>
      <c r="H27" s="22" t="s">
        <v>25</v>
      </c>
      <c r="I27" s="23"/>
      <c r="J27" s="14">
        <v>8.8000000000000007</v>
      </c>
      <c r="K27" s="19">
        <v>0.5</v>
      </c>
      <c r="L27" s="20">
        <f>I27+J27-K27</f>
        <v>8.3000000000000007</v>
      </c>
      <c r="M27" s="23"/>
      <c r="N27" s="14">
        <v>9</v>
      </c>
      <c r="O27" s="19"/>
      <c r="P27" s="20">
        <f>M27+N27-O27</f>
        <v>9</v>
      </c>
      <c r="Q27" s="23"/>
      <c r="R27" s="14">
        <v>8.4</v>
      </c>
      <c r="S27" s="19"/>
      <c r="T27" s="20">
        <f>Q27+R27-S27</f>
        <v>8.4</v>
      </c>
      <c r="U27" s="23"/>
      <c r="V27" s="14">
        <v>8.85</v>
      </c>
      <c r="W27" s="19"/>
      <c r="X27" s="20">
        <f>U27+V27-W27</f>
        <v>8.85</v>
      </c>
      <c r="Y27" s="23"/>
      <c r="Z27" s="14">
        <v>8.4499999999999993</v>
      </c>
      <c r="AA27" s="19">
        <v>0.5</v>
      </c>
      <c r="AB27" s="20">
        <f>Y27+Z27-AA27</f>
        <v>7.9499999999999993</v>
      </c>
      <c r="AC27" s="23"/>
      <c r="AD27" s="14">
        <v>8.3000000000000007</v>
      </c>
      <c r="AE27" s="19"/>
      <c r="AF27" s="20">
        <f>AC27+AD27-AE27</f>
        <v>8.3000000000000007</v>
      </c>
      <c r="AG27" s="20">
        <f>L27+P27+T27+X27+AB27+AF27</f>
        <v>50.8</v>
      </c>
    </row>
    <row r="28" spans="2:33">
      <c r="B28" s="7">
        <v>22</v>
      </c>
      <c r="C28" s="17">
        <v>771472</v>
      </c>
      <c r="D28" s="17">
        <v>9978</v>
      </c>
      <c r="E28" s="17" t="s">
        <v>74</v>
      </c>
      <c r="F28" s="18">
        <v>2008</v>
      </c>
      <c r="G28" s="22" t="s">
        <v>35</v>
      </c>
      <c r="H28" s="22" t="s">
        <v>75</v>
      </c>
      <c r="I28" s="23"/>
      <c r="J28" s="14">
        <v>8.6999999999999993</v>
      </c>
      <c r="K28" s="19"/>
      <c r="L28" s="20">
        <f>I28+J28-K28</f>
        <v>8.6999999999999993</v>
      </c>
      <c r="M28" s="23"/>
      <c r="N28" s="14">
        <v>7.8</v>
      </c>
      <c r="O28" s="19">
        <v>1</v>
      </c>
      <c r="P28" s="20">
        <f>M28+N28-O28</f>
        <v>6.8</v>
      </c>
      <c r="Q28" s="23"/>
      <c r="R28" s="14">
        <v>9.1</v>
      </c>
      <c r="S28" s="19"/>
      <c r="T28" s="20">
        <f>Q28+R28-S28</f>
        <v>9.1</v>
      </c>
      <c r="U28" s="23"/>
      <c r="V28" s="14">
        <v>8.8000000000000007</v>
      </c>
      <c r="W28" s="19"/>
      <c r="X28" s="20">
        <f>U28+V28-W28</f>
        <v>8.8000000000000007</v>
      </c>
      <c r="Y28" s="23"/>
      <c r="Z28" s="14">
        <v>8.9499999999999993</v>
      </c>
      <c r="AA28" s="19"/>
      <c r="AB28" s="20">
        <f>Y28+Z28-AA28</f>
        <v>8.9499999999999993</v>
      </c>
      <c r="AC28" s="23"/>
      <c r="AD28" s="14">
        <v>7.9</v>
      </c>
      <c r="AE28" s="19"/>
      <c r="AF28" s="20">
        <f>AC28+AD28-AE28</f>
        <v>7.9</v>
      </c>
      <c r="AG28" s="20">
        <f>L28+P28+T28+X28+AB28+AF28</f>
        <v>50.250000000000007</v>
      </c>
    </row>
    <row r="29" spans="2:33">
      <c r="B29" s="7">
        <v>23</v>
      </c>
      <c r="C29" s="17">
        <v>968970</v>
      </c>
      <c r="D29" s="17">
        <v>9978</v>
      </c>
      <c r="E29" s="17" t="s">
        <v>85</v>
      </c>
      <c r="F29" s="18">
        <v>2008</v>
      </c>
      <c r="G29" s="22" t="s">
        <v>40</v>
      </c>
      <c r="H29" s="22" t="s">
        <v>86</v>
      </c>
      <c r="I29" s="23">
        <v>0.5</v>
      </c>
      <c r="J29" s="14">
        <v>8.15</v>
      </c>
      <c r="K29" s="19">
        <v>0.5</v>
      </c>
      <c r="L29" s="20">
        <f>I29+J29-K29</f>
        <v>8.15</v>
      </c>
      <c r="M29" s="23"/>
      <c r="N29" s="14">
        <v>8.4499999999999993</v>
      </c>
      <c r="O29" s="19"/>
      <c r="P29" s="20">
        <f>M29+N29-O29</f>
        <v>8.4499999999999993</v>
      </c>
      <c r="Q29" s="23"/>
      <c r="R29" s="14">
        <v>8.0500000000000007</v>
      </c>
      <c r="S29" s="19"/>
      <c r="T29" s="20">
        <f>Q29+R29-S29</f>
        <v>8.0500000000000007</v>
      </c>
      <c r="U29" s="23"/>
      <c r="V29" s="14">
        <v>8.8000000000000007</v>
      </c>
      <c r="W29" s="19"/>
      <c r="X29" s="20">
        <f>U29+V29-W29</f>
        <v>8.8000000000000007</v>
      </c>
      <c r="Y29" s="23"/>
      <c r="Z29" s="14">
        <v>8.1999999999999993</v>
      </c>
      <c r="AA29" s="19">
        <v>0.5</v>
      </c>
      <c r="AB29" s="20">
        <f>Y29+Z29-AA29</f>
        <v>7.6999999999999993</v>
      </c>
      <c r="AC29" s="23"/>
      <c r="AD29" s="14">
        <v>8.9499999999999993</v>
      </c>
      <c r="AE29" s="19"/>
      <c r="AF29" s="20">
        <f>AC29+AD29-AE29</f>
        <v>8.9499999999999993</v>
      </c>
      <c r="AG29" s="20">
        <f>L29+P29+T29+X29+AB29+AF29</f>
        <v>50.100000000000009</v>
      </c>
    </row>
    <row r="30" spans="2:33">
      <c r="B30" s="7">
        <v>24</v>
      </c>
      <c r="C30" s="17">
        <v>392139</v>
      </c>
      <c r="D30" s="17">
        <v>1319</v>
      </c>
      <c r="E30" s="17" t="s">
        <v>59</v>
      </c>
      <c r="F30" s="18">
        <v>2008</v>
      </c>
      <c r="G30" s="22" t="s">
        <v>26</v>
      </c>
      <c r="H30" s="22" t="s">
        <v>28</v>
      </c>
      <c r="I30" s="23">
        <v>0.5</v>
      </c>
      <c r="J30" s="14">
        <v>9.0500000000000007</v>
      </c>
      <c r="K30" s="19"/>
      <c r="L30" s="20">
        <f>I30+J30-K30</f>
        <v>9.5500000000000007</v>
      </c>
      <c r="M30" s="23"/>
      <c r="N30" s="14">
        <v>8.5500000000000007</v>
      </c>
      <c r="O30" s="19"/>
      <c r="P30" s="20">
        <f>M30+N30-O30</f>
        <v>8.5500000000000007</v>
      </c>
      <c r="Q30" s="23"/>
      <c r="R30" s="14">
        <v>8</v>
      </c>
      <c r="S30" s="19"/>
      <c r="T30" s="20">
        <f>Q30+R30-S30</f>
        <v>8</v>
      </c>
      <c r="U30" s="23"/>
      <c r="V30" s="14">
        <v>8.65</v>
      </c>
      <c r="W30" s="19"/>
      <c r="X30" s="20">
        <f>U30+V30-W30</f>
        <v>8.65</v>
      </c>
      <c r="Y30" s="23"/>
      <c r="Z30" s="14">
        <v>8.5500000000000007</v>
      </c>
      <c r="AA30" s="19">
        <v>0.5</v>
      </c>
      <c r="AB30" s="20">
        <f>Y30+Z30-AA30</f>
        <v>8.0500000000000007</v>
      </c>
      <c r="AC30" s="23"/>
      <c r="AD30" s="14">
        <v>7.2</v>
      </c>
      <c r="AE30" s="19"/>
      <c r="AF30" s="20">
        <f>AC30+AD30-AE30</f>
        <v>7.2</v>
      </c>
      <c r="AG30" s="20">
        <f>L30+P30+T30+X30+AB30+AF30</f>
        <v>50</v>
      </c>
    </row>
    <row r="31" spans="2:33">
      <c r="B31" s="7">
        <v>25</v>
      </c>
      <c r="C31" s="17">
        <v>117332</v>
      </c>
      <c r="D31" s="17">
        <v>5099</v>
      </c>
      <c r="E31" s="17" t="s">
        <v>52</v>
      </c>
      <c r="F31" s="18">
        <v>2007</v>
      </c>
      <c r="G31" s="22" t="s">
        <v>24</v>
      </c>
      <c r="H31" s="22" t="s">
        <v>51</v>
      </c>
      <c r="I31" s="23"/>
      <c r="J31" s="14">
        <v>8.65</v>
      </c>
      <c r="K31" s="19"/>
      <c r="L31" s="20">
        <f>I31+J31-K31</f>
        <v>8.65</v>
      </c>
      <c r="M31" s="23"/>
      <c r="N31" s="14">
        <v>8.6</v>
      </c>
      <c r="O31" s="19">
        <v>1.5</v>
      </c>
      <c r="P31" s="20">
        <f>M31+N31-O31</f>
        <v>7.1</v>
      </c>
      <c r="Q31" s="23"/>
      <c r="R31" s="14">
        <v>8.6999999999999993</v>
      </c>
      <c r="S31" s="19"/>
      <c r="T31" s="20">
        <f>Q31+R31-S31</f>
        <v>8.6999999999999993</v>
      </c>
      <c r="U31" s="23"/>
      <c r="V31" s="14">
        <v>8.65</v>
      </c>
      <c r="W31" s="19"/>
      <c r="X31" s="20">
        <f>U31+V31-W31</f>
        <v>8.65</v>
      </c>
      <c r="Y31" s="23"/>
      <c r="Z31" s="14">
        <v>8.4</v>
      </c>
      <c r="AA31" s="19">
        <v>0.5</v>
      </c>
      <c r="AB31" s="20">
        <f>Y31+Z31-AA31</f>
        <v>7.9</v>
      </c>
      <c r="AC31" s="23"/>
      <c r="AD31" s="14">
        <v>8.4499999999999993</v>
      </c>
      <c r="AE31" s="19"/>
      <c r="AF31" s="20">
        <f>AC31+AD31-AE31</f>
        <v>8.4499999999999993</v>
      </c>
      <c r="AG31" s="20">
        <f>L31+P31+T31+X31+AB31+AF31</f>
        <v>49.45</v>
      </c>
    </row>
    <row r="32" spans="2:33">
      <c r="B32" s="7">
        <v>26</v>
      </c>
      <c r="C32" s="17">
        <v>879938</v>
      </c>
      <c r="D32" s="17">
        <v>5099</v>
      </c>
      <c r="E32" s="17" t="s">
        <v>65</v>
      </c>
      <c r="F32" s="18">
        <v>2008</v>
      </c>
      <c r="G32" s="22" t="s">
        <v>29</v>
      </c>
      <c r="H32" s="22" t="s">
        <v>30</v>
      </c>
      <c r="I32" s="23"/>
      <c r="J32" s="14">
        <v>8.1999999999999993</v>
      </c>
      <c r="K32" s="19"/>
      <c r="L32" s="20">
        <f>I32+J32-K32</f>
        <v>8.1999999999999993</v>
      </c>
      <c r="M32" s="23"/>
      <c r="N32" s="14">
        <v>8.5500000000000007</v>
      </c>
      <c r="O32" s="19"/>
      <c r="P32" s="20">
        <f>M32+N32-O32</f>
        <v>8.5500000000000007</v>
      </c>
      <c r="Q32" s="23"/>
      <c r="R32" s="14">
        <v>8.0500000000000007</v>
      </c>
      <c r="S32" s="19">
        <v>0.5</v>
      </c>
      <c r="T32" s="20">
        <f>Q32+R32-S32</f>
        <v>7.5500000000000007</v>
      </c>
      <c r="U32" s="23"/>
      <c r="V32" s="14">
        <v>8.8000000000000007</v>
      </c>
      <c r="W32" s="19"/>
      <c r="X32" s="20">
        <f>U32+V32-W32</f>
        <v>8.8000000000000007</v>
      </c>
      <c r="Y32" s="23"/>
      <c r="Z32" s="14">
        <v>8.15</v>
      </c>
      <c r="AA32" s="19">
        <v>0.5</v>
      </c>
      <c r="AB32" s="20">
        <f>Y32+Z32-AA32</f>
        <v>7.65</v>
      </c>
      <c r="AC32" s="23"/>
      <c r="AD32" s="14">
        <v>8.1999999999999993</v>
      </c>
      <c r="AE32" s="19"/>
      <c r="AF32" s="20">
        <f>AC32+AD32-AE32</f>
        <v>8.1999999999999993</v>
      </c>
      <c r="AG32" s="20">
        <f>L32+P32+T32+X32+AB32+AF32</f>
        <v>48.95</v>
      </c>
    </row>
    <row r="33" spans="2:33">
      <c r="B33" s="7">
        <v>27</v>
      </c>
      <c r="C33" s="17">
        <v>115171</v>
      </c>
      <c r="D33" s="17">
        <v>5099</v>
      </c>
      <c r="E33" s="17" t="s">
        <v>77</v>
      </c>
      <c r="F33" s="18">
        <v>2007</v>
      </c>
      <c r="G33" s="22" t="s">
        <v>35</v>
      </c>
      <c r="H33" s="22" t="s">
        <v>75</v>
      </c>
      <c r="I33" s="23">
        <v>0.5</v>
      </c>
      <c r="J33" s="14">
        <v>8.6</v>
      </c>
      <c r="K33" s="19"/>
      <c r="L33" s="20">
        <f>I33+J33-K33</f>
        <v>9.1</v>
      </c>
      <c r="M33" s="23"/>
      <c r="N33" s="14">
        <v>7.05</v>
      </c>
      <c r="O33" s="19">
        <v>2</v>
      </c>
      <c r="P33" s="20">
        <f>M33+N33-O33</f>
        <v>5.05</v>
      </c>
      <c r="Q33" s="23"/>
      <c r="R33" s="14">
        <v>8.9499999999999993</v>
      </c>
      <c r="S33" s="19"/>
      <c r="T33" s="20">
        <f>Q33+R33-S33</f>
        <v>8.9499999999999993</v>
      </c>
      <c r="U33" s="23"/>
      <c r="V33" s="14">
        <v>8.85</v>
      </c>
      <c r="W33" s="19"/>
      <c r="X33" s="20">
        <f>U33+V33-W33</f>
        <v>8.85</v>
      </c>
      <c r="Y33" s="23"/>
      <c r="Z33" s="14">
        <v>8.6999999999999993</v>
      </c>
      <c r="AA33" s="19">
        <v>0.5</v>
      </c>
      <c r="AB33" s="20">
        <f>Y33+Z33-AA33</f>
        <v>8.1999999999999993</v>
      </c>
      <c r="AC33" s="23"/>
      <c r="AD33" s="14">
        <v>8.6</v>
      </c>
      <c r="AE33" s="19"/>
      <c r="AF33" s="20">
        <f>AC33+AD33-AE33</f>
        <v>8.6</v>
      </c>
      <c r="AG33" s="20">
        <f>L33+P33+T33+X33+AB33+AF33</f>
        <v>48.749999999999993</v>
      </c>
    </row>
    <row r="34" spans="2:33">
      <c r="B34" s="7">
        <v>28</v>
      </c>
      <c r="C34" s="17">
        <v>342280</v>
      </c>
      <c r="D34" s="17">
        <v>5099</v>
      </c>
      <c r="E34" s="17" t="s">
        <v>48</v>
      </c>
      <c r="F34" s="18">
        <v>2008</v>
      </c>
      <c r="G34" s="22" t="s">
        <v>22</v>
      </c>
      <c r="H34" s="22" t="s">
        <v>23</v>
      </c>
      <c r="I34" s="23">
        <v>0.5</v>
      </c>
      <c r="J34" s="14">
        <v>8.35</v>
      </c>
      <c r="K34" s="19"/>
      <c r="L34" s="20">
        <f>I34+J34-K34</f>
        <v>8.85</v>
      </c>
      <c r="M34" s="23"/>
      <c r="N34" s="14">
        <v>8.65</v>
      </c>
      <c r="O34" s="19">
        <v>2</v>
      </c>
      <c r="P34" s="20">
        <f>M34+N34-O34</f>
        <v>6.65</v>
      </c>
      <c r="Q34" s="23"/>
      <c r="R34" s="14">
        <v>7.9</v>
      </c>
      <c r="S34" s="19"/>
      <c r="T34" s="20">
        <f>Q34+R34-S34</f>
        <v>7.9</v>
      </c>
      <c r="U34" s="23"/>
      <c r="V34" s="14">
        <v>9.15</v>
      </c>
      <c r="W34" s="19"/>
      <c r="X34" s="20">
        <f>U34+V34-W34</f>
        <v>9.15</v>
      </c>
      <c r="Y34" s="23"/>
      <c r="Z34" s="14">
        <v>7.95</v>
      </c>
      <c r="AA34" s="19"/>
      <c r="AB34" s="20">
        <f>Y34+Z34-AA34</f>
        <v>7.95</v>
      </c>
      <c r="AC34" s="23"/>
      <c r="AD34" s="14">
        <v>7.8</v>
      </c>
      <c r="AE34" s="19"/>
      <c r="AF34" s="20">
        <f>AC34+AD34-AE34</f>
        <v>7.8</v>
      </c>
      <c r="AG34" s="20">
        <f>L34+P34+T34+X34+AB34+AF34</f>
        <v>48.3</v>
      </c>
    </row>
    <row r="35" spans="2:33">
      <c r="B35" s="7">
        <v>29</v>
      </c>
      <c r="C35" s="17">
        <v>342382</v>
      </c>
      <c r="D35" s="17">
        <v>5099</v>
      </c>
      <c r="E35" s="17" t="s">
        <v>83</v>
      </c>
      <c r="F35" s="18">
        <v>2008</v>
      </c>
      <c r="G35" s="22" t="s">
        <v>37</v>
      </c>
      <c r="H35" s="22" t="s">
        <v>82</v>
      </c>
      <c r="I35" s="23">
        <v>0.5</v>
      </c>
      <c r="J35" s="14">
        <v>8.5</v>
      </c>
      <c r="K35" s="19">
        <v>0.5</v>
      </c>
      <c r="L35" s="20">
        <f>I35+J35-K35</f>
        <v>8.5</v>
      </c>
      <c r="M35" s="23"/>
      <c r="N35" s="14">
        <v>7.5</v>
      </c>
      <c r="O35" s="19">
        <v>2</v>
      </c>
      <c r="P35" s="20">
        <f>M35+N35-O35</f>
        <v>5.5</v>
      </c>
      <c r="Q35" s="23"/>
      <c r="R35" s="14">
        <v>8.9</v>
      </c>
      <c r="S35" s="19"/>
      <c r="T35" s="20">
        <f>Q35+R35-S35</f>
        <v>8.9</v>
      </c>
      <c r="U35" s="23"/>
      <c r="V35" s="14">
        <v>8.85</v>
      </c>
      <c r="W35" s="19"/>
      <c r="X35" s="20">
        <f>U35+V35-W35</f>
        <v>8.85</v>
      </c>
      <c r="Y35" s="23"/>
      <c r="Z35" s="14">
        <v>8.0500000000000007</v>
      </c>
      <c r="AA35" s="19">
        <v>0.5</v>
      </c>
      <c r="AB35" s="20">
        <f>Y35+Z35-AA35</f>
        <v>7.5500000000000007</v>
      </c>
      <c r="AC35" s="23"/>
      <c r="AD35" s="14">
        <v>8.5</v>
      </c>
      <c r="AE35" s="19"/>
      <c r="AF35" s="20">
        <f>AC35+AD35-AE35</f>
        <v>8.5</v>
      </c>
      <c r="AG35" s="20">
        <f>L35+P35+T35+X35+AB35+AF35</f>
        <v>47.8</v>
      </c>
    </row>
    <row r="36" spans="2:33">
      <c r="B36" s="7">
        <v>30</v>
      </c>
      <c r="C36" s="17">
        <v>376471</v>
      </c>
      <c r="D36" s="17">
        <v>5099</v>
      </c>
      <c r="E36" s="17" t="s">
        <v>87</v>
      </c>
      <c r="F36" s="18">
        <v>2008</v>
      </c>
      <c r="G36" s="22" t="s">
        <v>41</v>
      </c>
      <c r="H36" s="22" t="s">
        <v>42</v>
      </c>
      <c r="I36" s="23">
        <v>0.5</v>
      </c>
      <c r="J36" s="14">
        <v>7.85</v>
      </c>
      <c r="K36" s="19">
        <v>0.5</v>
      </c>
      <c r="L36" s="20">
        <f>I36+J36-K36</f>
        <v>7.85</v>
      </c>
      <c r="M36" s="23"/>
      <c r="N36" s="14">
        <v>7.5</v>
      </c>
      <c r="O36" s="19"/>
      <c r="P36" s="20">
        <f>M36+N36-O36</f>
        <v>7.5</v>
      </c>
      <c r="Q36" s="23"/>
      <c r="R36" s="14">
        <v>8.35</v>
      </c>
      <c r="S36" s="19"/>
      <c r="T36" s="20">
        <f>Q36+R36-S36</f>
        <v>8.35</v>
      </c>
      <c r="U36" s="23"/>
      <c r="V36" s="14">
        <v>9</v>
      </c>
      <c r="W36" s="19"/>
      <c r="X36" s="20">
        <f>U36+V36-W36</f>
        <v>9</v>
      </c>
      <c r="Y36" s="23"/>
      <c r="Z36" s="14">
        <v>8.0500000000000007</v>
      </c>
      <c r="AA36" s="19">
        <v>0.5</v>
      </c>
      <c r="AB36" s="20">
        <f>Y36+Z36-AA36</f>
        <v>7.5500000000000007</v>
      </c>
      <c r="AC36" s="23"/>
      <c r="AD36" s="14">
        <v>8</v>
      </c>
      <c r="AE36" s="19">
        <v>0.5</v>
      </c>
      <c r="AF36" s="20">
        <f>AC36+AD36-AE36</f>
        <v>7.5</v>
      </c>
      <c r="AG36" s="20">
        <f>L36+P36+T36+X36+AB36+AF36</f>
        <v>47.75</v>
      </c>
    </row>
    <row r="37" spans="2:33">
      <c r="B37" s="7">
        <v>31</v>
      </c>
      <c r="C37" s="17">
        <v>744972</v>
      </c>
      <c r="D37" s="17">
        <v>5099</v>
      </c>
      <c r="E37" s="17" t="s">
        <v>68</v>
      </c>
      <c r="F37" s="18">
        <v>2008</v>
      </c>
      <c r="G37" s="22" t="s">
        <v>31</v>
      </c>
      <c r="H37" s="22" t="s">
        <v>69</v>
      </c>
      <c r="I37" s="23"/>
      <c r="J37" s="14">
        <v>7.75</v>
      </c>
      <c r="K37" s="19">
        <v>0.5</v>
      </c>
      <c r="L37" s="20">
        <f>I37+J37-K37</f>
        <v>7.25</v>
      </c>
      <c r="M37" s="23"/>
      <c r="N37" s="14">
        <v>8.5500000000000007</v>
      </c>
      <c r="O37" s="19"/>
      <c r="P37" s="20">
        <f>M37+N37-O37</f>
        <v>8.5500000000000007</v>
      </c>
      <c r="Q37" s="23"/>
      <c r="R37" s="14">
        <v>6.75</v>
      </c>
      <c r="S37" s="19">
        <v>0.5</v>
      </c>
      <c r="T37" s="20">
        <f>Q37+R37-S37</f>
        <v>6.25</v>
      </c>
      <c r="U37" s="23"/>
      <c r="V37" s="14">
        <v>8.65</v>
      </c>
      <c r="W37" s="19"/>
      <c r="X37" s="20">
        <f>U37+V37-W37</f>
        <v>8.65</v>
      </c>
      <c r="Y37" s="23"/>
      <c r="Z37" s="14">
        <v>8.1999999999999993</v>
      </c>
      <c r="AA37" s="19"/>
      <c r="AB37" s="20">
        <f>Y37+Z37-AA37</f>
        <v>8.1999999999999993</v>
      </c>
      <c r="AC37" s="23"/>
      <c r="AD37" s="14">
        <v>8.6999999999999993</v>
      </c>
      <c r="AE37" s="19"/>
      <c r="AF37" s="20">
        <f>AC37+AD37-AE37</f>
        <v>8.6999999999999993</v>
      </c>
      <c r="AG37" s="20">
        <f>L37+P37+T37+X37+AB37+AF37</f>
        <v>47.600000000000009</v>
      </c>
    </row>
    <row r="38" spans="2:33">
      <c r="B38" s="7">
        <v>32</v>
      </c>
      <c r="C38" s="17">
        <v>490480</v>
      </c>
      <c r="D38" s="17">
        <v>2402</v>
      </c>
      <c r="E38" s="17" t="s">
        <v>50</v>
      </c>
      <c r="F38" s="18">
        <v>2007</v>
      </c>
      <c r="G38" s="22" t="s">
        <v>24</v>
      </c>
      <c r="H38" s="22" t="s">
        <v>51</v>
      </c>
      <c r="I38" s="23"/>
      <c r="J38" s="14">
        <v>8.15</v>
      </c>
      <c r="K38" s="19">
        <v>0.5</v>
      </c>
      <c r="L38" s="20">
        <f>I38+J38-K38</f>
        <v>7.65</v>
      </c>
      <c r="M38" s="23"/>
      <c r="N38" s="14">
        <v>8.9499999999999993</v>
      </c>
      <c r="O38" s="19">
        <v>1.5</v>
      </c>
      <c r="P38" s="20">
        <f>M38+N38-O38</f>
        <v>7.4499999999999993</v>
      </c>
      <c r="Q38" s="23"/>
      <c r="R38" s="14">
        <v>7.9</v>
      </c>
      <c r="S38" s="19"/>
      <c r="T38" s="20">
        <f>Q38+R38-S38</f>
        <v>7.9</v>
      </c>
      <c r="U38" s="23"/>
      <c r="V38" s="14">
        <v>9.0500000000000007</v>
      </c>
      <c r="W38" s="19"/>
      <c r="X38" s="20">
        <f>U38+V38-W38</f>
        <v>9.0500000000000007</v>
      </c>
      <c r="Y38" s="23"/>
      <c r="Z38" s="14">
        <v>8.1</v>
      </c>
      <c r="AA38" s="19">
        <v>0.5</v>
      </c>
      <c r="AB38" s="20">
        <f>Y38+Z38-AA38</f>
        <v>7.6</v>
      </c>
      <c r="AC38" s="23"/>
      <c r="AD38" s="14">
        <v>7.85</v>
      </c>
      <c r="AE38" s="19"/>
      <c r="AF38" s="20">
        <f>AC38+AD38-AE38</f>
        <v>7.85</v>
      </c>
      <c r="AG38" s="20">
        <f>L38+P38+T38+X38+AB38+AF38</f>
        <v>47.5</v>
      </c>
    </row>
    <row r="39" spans="2:33">
      <c r="B39" s="7">
        <v>33</v>
      </c>
      <c r="C39" s="17">
        <v>915845</v>
      </c>
      <c r="D39" s="17">
        <v>3255</v>
      </c>
      <c r="E39" s="17" t="s">
        <v>53</v>
      </c>
      <c r="F39" s="18">
        <v>2008</v>
      </c>
      <c r="G39" s="22" t="s">
        <v>24</v>
      </c>
      <c r="H39" s="22" t="s">
        <v>25</v>
      </c>
      <c r="I39" s="23"/>
      <c r="J39" s="14">
        <v>8.8000000000000007</v>
      </c>
      <c r="K39" s="19"/>
      <c r="L39" s="20">
        <f>I39+J39-K39</f>
        <v>8.8000000000000007</v>
      </c>
      <c r="M39" s="23"/>
      <c r="N39" s="14">
        <v>8.8000000000000007</v>
      </c>
      <c r="O39" s="19">
        <v>2</v>
      </c>
      <c r="P39" s="20">
        <f>M39+N39-O39</f>
        <v>6.8000000000000007</v>
      </c>
      <c r="Q39" s="23"/>
      <c r="R39" s="14">
        <v>8.25</v>
      </c>
      <c r="S39" s="19"/>
      <c r="T39" s="20">
        <f>Q39+R39-S39</f>
        <v>8.25</v>
      </c>
      <c r="U39" s="23"/>
      <c r="V39" s="14">
        <v>8.6999999999999993</v>
      </c>
      <c r="W39" s="19"/>
      <c r="X39" s="20">
        <f>U39+V39-W39</f>
        <v>8.6999999999999993</v>
      </c>
      <c r="Y39" s="23"/>
      <c r="Z39" s="14">
        <v>8.1</v>
      </c>
      <c r="AA39" s="19"/>
      <c r="AB39" s="20">
        <f>Y39+Z39-AA39</f>
        <v>8.1</v>
      </c>
      <c r="AC39" s="23"/>
      <c r="AD39" s="14">
        <v>6.15</v>
      </c>
      <c r="AE39" s="19"/>
      <c r="AF39" s="20">
        <f>AC39+AD39-AE39</f>
        <v>6.15</v>
      </c>
      <c r="AG39" s="20">
        <f>L39+P39+T39+X39+AB39+AF39</f>
        <v>46.8</v>
      </c>
    </row>
    <row r="40" spans="2:33">
      <c r="B40" s="7">
        <v>34</v>
      </c>
      <c r="C40" s="17"/>
      <c r="D40" s="17"/>
      <c r="E40" s="17" t="s">
        <v>76</v>
      </c>
      <c r="F40" s="18">
        <v>2007</v>
      </c>
      <c r="G40" s="22" t="s">
        <v>35</v>
      </c>
      <c r="H40" s="22" t="s">
        <v>75</v>
      </c>
      <c r="I40" s="23"/>
      <c r="J40" s="14">
        <v>8.15</v>
      </c>
      <c r="K40" s="19">
        <v>0.5</v>
      </c>
      <c r="L40" s="20">
        <f>I40+J40-K40</f>
        <v>7.65</v>
      </c>
      <c r="M40" s="23"/>
      <c r="N40" s="14">
        <v>7.25</v>
      </c>
      <c r="O40" s="19">
        <v>1.5</v>
      </c>
      <c r="P40" s="20">
        <f>M40+N40-O40</f>
        <v>5.75</v>
      </c>
      <c r="Q40" s="23"/>
      <c r="R40" s="14">
        <v>8.4</v>
      </c>
      <c r="S40" s="19"/>
      <c r="T40" s="20">
        <f>Q40+R40-S40</f>
        <v>8.4</v>
      </c>
      <c r="U40" s="23"/>
      <c r="V40" s="14">
        <v>9</v>
      </c>
      <c r="W40" s="19"/>
      <c r="X40" s="20">
        <f>U40+V40-W40</f>
        <v>9</v>
      </c>
      <c r="Y40" s="23"/>
      <c r="Z40" s="14">
        <v>8.4</v>
      </c>
      <c r="AA40" s="19">
        <v>0.5</v>
      </c>
      <c r="AB40" s="20">
        <f>Y40+Z40-AA40</f>
        <v>7.9</v>
      </c>
      <c r="AC40" s="23"/>
      <c r="AD40" s="14">
        <v>7.85</v>
      </c>
      <c r="AE40" s="19"/>
      <c r="AF40" s="20">
        <f>AC40+AD40-AE40</f>
        <v>7.85</v>
      </c>
      <c r="AG40" s="20">
        <f>L40+P40+T40+X40+AB40+AF40</f>
        <v>46.550000000000004</v>
      </c>
    </row>
    <row r="41" spans="2:33">
      <c r="B41" s="7">
        <v>35</v>
      </c>
      <c r="C41" s="17">
        <v>560748</v>
      </c>
      <c r="D41" s="17">
        <v>9879</v>
      </c>
      <c r="E41" s="17" t="s">
        <v>49</v>
      </c>
      <c r="F41" s="18">
        <v>2007</v>
      </c>
      <c r="G41" s="22" t="s">
        <v>24</v>
      </c>
      <c r="H41" s="22" t="s">
        <v>25</v>
      </c>
      <c r="I41" s="23"/>
      <c r="J41" s="14">
        <v>8</v>
      </c>
      <c r="K41" s="19">
        <v>0.5</v>
      </c>
      <c r="L41" s="20">
        <f>I41+J41-K41</f>
        <v>7.5</v>
      </c>
      <c r="M41" s="23"/>
      <c r="N41" s="14">
        <v>7.75</v>
      </c>
      <c r="O41" s="19">
        <v>2</v>
      </c>
      <c r="P41" s="20">
        <f>M41+N41-O41</f>
        <v>5.75</v>
      </c>
      <c r="Q41" s="23"/>
      <c r="R41" s="14">
        <v>7.45</v>
      </c>
      <c r="S41" s="19"/>
      <c r="T41" s="20">
        <f>Q41+R41-S41</f>
        <v>7.45</v>
      </c>
      <c r="U41" s="23"/>
      <c r="V41" s="14">
        <v>9.1999999999999993</v>
      </c>
      <c r="W41" s="19"/>
      <c r="X41" s="20">
        <f>U41+V41-W41</f>
        <v>9.1999999999999993</v>
      </c>
      <c r="Y41" s="23"/>
      <c r="Z41" s="14">
        <v>8.15</v>
      </c>
      <c r="AA41" s="19"/>
      <c r="AB41" s="20">
        <f>Y41+Z41-AA41</f>
        <v>8.15</v>
      </c>
      <c r="AC41" s="23"/>
      <c r="AD41" s="14">
        <v>7.65</v>
      </c>
      <c r="AE41" s="19"/>
      <c r="AF41" s="20">
        <f>AC41+AD41-AE41</f>
        <v>7.65</v>
      </c>
      <c r="AG41" s="20">
        <f>L41+P41+T41+X41+AB41+AF41</f>
        <v>45.699999999999996</v>
      </c>
    </row>
  </sheetData>
  <sheetProtection formatCells="0" formatColumns="0" formatRows="0" insertColumns="0" insertRows="0" insertHyperlinks="0" deleteColumns="0" deleteRows="0" sort="0" autoFilter="0" pivotTables="0"/>
  <sortState ref="E7:AG42">
    <sortCondition descending="1" ref="AG7"/>
  </sortState>
  <pageMargins left="0.11811023622047245" right="0.11811023622047245" top="0.43307086614173229" bottom="0.42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"/>
  <sheetViews>
    <sheetView zoomScale="70" zoomScaleNormal="70" workbookViewId="0">
      <selection activeCell="A29" sqref="A29:XFD29"/>
    </sheetView>
  </sheetViews>
  <sheetFormatPr defaultRowHeight="15"/>
  <cols>
    <col min="1" max="1" width="5.140625" customWidth="1"/>
    <col min="2" max="3" width="10" hidden="1" customWidth="1"/>
    <col min="4" max="4" width="16.42578125" customWidth="1"/>
    <col min="5" max="5" width="6.5703125" style="2" customWidth="1"/>
    <col min="6" max="6" width="14.42578125" style="12" customWidth="1"/>
    <col min="7" max="7" width="12.5703125" style="12" customWidth="1"/>
    <col min="8" max="8" width="4" style="10" customWidth="1"/>
    <col min="9" max="9" width="5.42578125" style="8" customWidth="1"/>
    <col min="10" max="10" width="2.85546875" style="3" customWidth="1"/>
    <col min="11" max="11" width="6.5703125" style="2" customWidth="1"/>
    <col min="12" max="12" width="4.42578125" style="10" hidden="1" customWidth="1"/>
    <col min="13" max="13" width="5.85546875" style="8" customWidth="1"/>
    <col min="14" max="14" width="3" style="3" customWidth="1"/>
    <col min="15" max="15" width="6.140625" style="2" customWidth="1"/>
    <col min="16" max="16" width="4.42578125" style="10" hidden="1" customWidth="1"/>
    <col min="17" max="17" width="5.85546875" style="8" customWidth="1"/>
    <col min="18" max="18" width="3.42578125" style="3" hidden="1" customWidth="1"/>
    <col min="19" max="19" width="6.42578125" style="2" customWidth="1"/>
    <col min="20" max="20" width="4.42578125" style="10" hidden="1" customWidth="1"/>
    <col min="21" max="21" width="5.85546875" style="8" customWidth="1"/>
    <col min="22" max="22" width="3.42578125" style="3" hidden="1" customWidth="1"/>
    <col min="23" max="23" width="6.5703125" style="2" customWidth="1"/>
    <col min="24" max="24" width="4.42578125" style="10" hidden="1" customWidth="1"/>
    <col min="25" max="25" width="5.85546875" style="8" customWidth="1"/>
    <col min="26" max="26" width="2.85546875" style="3" customWidth="1"/>
    <col min="27" max="27" width="6.5703125" style="2" customWidth="1"/>
    <col min="28" max="28" width="4.42578125" style="10" hidden="1" customWidth="1"/>
    <col min="29" max="29" width="5.85546875" style="8" customWidth="1"/>
    <col min="30" max="30" width="2.5703125" style="3" customWidth="1"/>
    <col min="31" max="31" width="6.42578125" style="2" customWidth="1"/>
    <col min="32" max="32" width="7.42578125" style="2" customWidth="1"/>
    <col min="33" max="33" width="15" customWidth="1"/>
  </cols>
  <sheetData>
    <row r="1" spans="1:32" ht="18.75">
      <c r="D1" s="1" t="s">
        <v>0</v>
      </c>
    </row>
    <row r="2" spans="1:32" ht="18.75">
      <c r="D2" s="1" t="s">
        <v>118</v>
      </c>
    </row>
    <row r="3" spans="1:32" ht="18.75">
      <c r="D3" s="1" t="s">
        <v>93</v>
      </c>
    </row>
    <row r="6" spans="1:32">
      <c r="A6" s="4" t="s">
        <v>1</v>
      </c>
      <c r="B6" s="4" t="s">
        <v>2</v>
      </c>
      <c r="C6" s="4" t="s">
        <v>3</v>
      </c>
      <c r="D6" s="4" t="s">
        <v>4</v>
      </c>
      <c r="E6" s="5" t="s">
        <v>5</v>
      </c>
      <c r="F6" s="13" t="s">
        <v>6</v>
      </c>
      <c r="G6" s="13" t="s">
        <v>7</v>
      </c>
      <c r="H6" s="11" t="s">
        <v>8</v>
      </c>
      <c r="I6" s="9" t="s">
        <v>9</v>
      </c>
      <c r="J6" s="6" t="s">
        <v>10</v>
      </c>
      <c r="K6" s="5" t="s">
        <v>11</v>
      </c>
      <c r="L6" s="11" t="s">
        <v>8</v>
      </c>
      <c r="M6" s="9" t="s">
        <v>9</v>
      </c>
      <c r="N6" s="6" t="s">
        <v>10</v>
      </c>
      <c r="O6" s="5" t="s">
        <v>12</v>
      </c>
      <c r="P6" s="11" t="s">
        <v>8</v>
      </c>
      <c r="Q6" s="9" t="s">
        <v>9</v>
      </c>
      <c r="R6" s="6" t="s">
        <v>10</v>
      </c>
      <c r="S6" s="5" t="s">
        <v>13</v>
      </c>
      <c r="T6" s="11" t="s">
        <v>8</v>
      </c>
      <c r="U6" s="9" t="s">
        <v>9</v>
      </c>
      <c r="V6" s="6" t="s">
        <v>10</v>
      </c>
      <c r="W6" s="5" t="s">
        <v>14</v>
      </c>
      <c r="X6" s="11" t="s">
        <v>8</v>
      </c>
      <c r="Y6" s="9" t="s">
        <v>9</v>
      </c>
      <c r="Z6" s="6" t="s">
        <v>10</v>
      </c>
      <c r="AA6" s="5" t="s">
        <v>15</v>
      </c>
      <c r="AB6" s="11" t="s">
        <v>8</v>
      </c>
      <c r="AC6" s="9" t="s">
        <v>9</v>
      </c>
      <c r="AD6" s="6" t="s">
        <v>10</v>
      </c>
      <c r="AE6" s="5" t="s">
        <v>16</v>
      </c>
      <c r="AF6" s="5" t="s">
        <v>17</v>
      </c>
    </row>
    <row r="7" spans="1:32">
      <c r="A7" s="7">
        <v>1</v>
      </c>
      <c r="B7" s="17">
        <v>526953</v>
      </c>
      <c r="C7" s="17">
        <v>3479</v>
      </c>
      <c r="D7" s="17" t="s">
        <v>108</v>
      </c>
      <c r="E7" s="21">
        <v>2006</v>
      </c>
      <c r="F7" s="22" t="s">
        <v>37</v>
      </c>
      <c r="G7" s="22" t="s">
        <v>82</v>
      </c>
      <c r="H7" s="23">
        <v>0.5</v>
      </c>
      <c r="I7" s="14">
        <v>9.1999999999999993</v>
      </c>
      <c r="J7" s="19"/>
      <c r="K7" s="20">
        <f>H7+I7-J7</f>
        <v>9.6999999999999993</v>
      </c>
      <c r="L7" s="23"/>
      <c r="M7" s="14">
        <v>9.1</v>
      </c>
      <c r="N7" s="19"/>
      <c r="O7" s="20">
        <f>L7+M7-N7</f>
        <v>9.1</v>
      </c>
      <c r="P7" s="23"/>
      <c r="Q7" s="14">
        <v>9.4</v>
      </c>
      <c r="R7" s="19"/>
      <c r="S7" s="20">
        <f>P7+Q7-R7</f>
        <v>9.4</v>
      </c>
      <c r="T7" s="23"/>
      <c r="U7" s="14">
        <v>9.6</v>
      </c>
      <c r="V7" s="19"/>
      <c r="W7" s="20">
        <f>T7+U7-V7</f>
        <v>9.6</v>
      </c>
      <c r="X7" s="23"/>
      <c r="Y7" s="14">
        <v>9.65</v>
      </c>
      <c r="Z7" s="19"/>
      <c r="AA7" s="20">
        <f>X7+Y7-Z7</f>
        <v>9.65</v>
      </c>
      <c r="AB7" s="23"/>
      <c r="AC7" s="14">
        <v>8.65</v>
      </c>
      <c r="AD7" s="19"/>
      <c r="AE7" s="20">
        <f>AB7+AC7-AD7</f>
        <v>8.65</v>
      </c>
      <c r="AF7" s="20">
        <f>K7+O7+S7+W7+AA7+AE7</f>
        <v>56.099999999999994</v>
      </c>
    </row>
    <row r="8" spans="1:32">
      <c r="A8" s="7">
        <v>2</v>
      </c>
      <c r="B8" s="17">
        <v>447853</v>
      </c>
      <c r="C8" s="17">
        <v>3479</v>
      </c>
      <c r="D8" s="17" t="s">
        <v>107</v>
      </c>
      <c r="E8" s="21">
        <v>2006</v>
      </c>
      <c r="F8" s="22" t="s">
        <v>36</v>
      </c>
      <c r="G8" s="22" t="s">
        <v>79</v>
      </c>
      <c r="H8" s="23">
        <v>0.5</v>
      </c>
      <c r="I8" s="14">
        <v>8.65</v>
      </c>
      <c r="J8" s="19">
        <v>0.5</v>
      </c>
      <c r="K8" s="20">
        <f>H8+I8-J8</f>
        <v>8.65</v>
      </c>
      <c r="L8" s="23"/>
      <c r="M8" s="14">
        <v>9.1999999999999993</v>
      </c>
      <c r="N8" s="19"/>
      <c r="O8" s="20">
        <v>9.15</v>
      </c>
      <c r="P8" s="23"/>
      <c r="Q8" s="14">
        <v>9.65</v>
      </c>
      <c r="R8" s="19"/>
      <c r="S8" s="20">
        <f>P8+Q8-R8</f>
        <v>9.65</v>
      </c>
      <c r="T8" s="23"/>
      <c r="U8" s="14">
        <v>9.85</v>
      </c>
      <c r="V8" s="19"/>
      <c r="W8" s="20">
        <f>T8+U8-V8</f>
        <v>9.85</v>
      </c>
      <c r="X8" s="23"/>
      <c r="Y8" s="14">
        <v>9.5</v>
      </c>
      <c r="Z8" s="19"/>
      <c r="AA8" s="20">
        <f>X8+Y8-Z8</f>
        <v>9.5</v>
      </c>
      <c r="AB8" s="23"/>
      <c r="AC8" s="14">
        <v>9.25</v>
      </c>
      <c r="AD8" s="19"/>
      <c r="AE8" s="20">
        <f>AB8+AC8-AD8</f>
        <v>9.25</v>
      </c>
      <c r="AF8" s="20">
        <f>K8+O8+S8+W8+AA8+AE8</f>
        <v>56.050000000000004</v>
      </c>
    </row>
    <row r="9" spans="1:32">
      <c r="A9" s="7">
        <v>3</v>
      </c>
      <c r="B9" s="17">
        <v>415192</v>
      </c>
      <c r="C9" s="17">
        <v>4415</v>
      </c>
      <c r="D9" s="17" t="s">
        <v>117</v>
      </c>
      <c r="E9" s="21">
        <v>2005</v>
      </c>
      <c r="F9" s="22" t="s">
        <v>45</v>
      </c>
      <c r="G9" s="22" t="s">
        <v>92</v>
      </c>
      <c r="H9" s="23">
        <v>0.5</v>
      </c>
      <c r="I9" s="14">
        <v>9</v>
      </c>
      <c r="J9" s="19"/>
      <c r="K9" s="20">
        <f>H9+I9-J9</f>
        <v>9.5</v>
      </c>
      <c r="L9" s="23"/>
      <c r="M9" s="14">
        <v>9.15</v>
      </c>
      <c r="N9" s="19"/>
      <c r="O9" s="20">
        <f>L9+M9-N9</f>
        <v>9.15</v>
      </c>
      <c r="P9" s="23"/>
      <c r="Q9" s="14">
        <v>8.9499999999999993</v>
      </c>
      <c r="R9" s="19"/>
      <c r="S9" s="20">
        <f>P9+Q9-R9</f>
        <v>8.9499999999999993</v>
      </c>
      <c r="T9" s="23"/>
      <c r="U9" s="14">
        <v>9.15</v>
      </c>
      <c r="V9" s="19"/>
      <c r="W9" s="20">
        <f>T9+U9-V9</f>
        <v>9.15</v>
      </c>
      <c r="X9" s="23"/>
      <c r="Y9" s="14">
        <v>9.35</v>
      </c>
      <c r="Z9" s="19"/>
      <c r="AA9" s="20">
        <f>X9+Y9-Z9</f>
        <v>9.35</v>
      </c>
      <c r="AB9" s="23"/>
      <c r="AC9" s="14">
        <v>9.6</v>
      </c>
      <c r="AD9" s="19"/>
      <c r="AE9" s="20">
        <f>AB9+AC9-AD9</f>
        <v>9.6</v>
      </c>
      <c r="AF9" s="20">
        <f>K9+O9+S9+W9+AA9+AE9</f>
        <v>55.7</v>
      </c>
    </row>
    <row r="10" spans="1:32">
      <c r="A10" s="7">
        <v>3</v>
      </c>
      <c r="B10" s="17">
        <v>456014</v>
      </c>
      <c r="C10" s="17">
        <v>4415</v>
      </c>
      <c r="D10" s="17" t="s">
        <v>101</v>
      </c>
      <c r="E10" s="21">
        <v>2006</v>
      </c>
      <c r="F10" s="22" t="s">
        <v>26</v>
      </c>
      <c r="G10" s="22" t="s">
        <v>102</v>
      </c>
      <c r="H10" s="23">
        <v>0.5</v>
      </c>
      <c r="I10" s="14">
        <v>8.6999999999999993</v>
      </c>
      <c r="J10" s="19"/>
      <c r="K10" s="20">
        <f>H10+I10-J10</f>
        <v>9.1999999999999993</v>
      </c>
      <c r="L10" s="23"/>
      <c r="M10" s="14">
        <v>9</v>
      </c>
      <c r="N10" s="19"/>
      <c r="O10" s="20">
        <f>L10+M10-N10</f>
        <v>9</v>
      </c>
      <c r="P10" s="23"/>
      <c r="Q10" s="14">
        <v>9.25</v>
      </c>
      <c r="R10" s="19"/>
      <c r="S10" s="20">
        <f>P10+Q10-R10</f>
        <v>9.25</v>
      </c>
      <c r="T10" s="23"/>
      <c r="U10" s="14">
        <v>9.9</v>
      </c>
      <c r="V10" s="19"/>
      <c r="W10" s="20">
        <f>T10+U10-V10</f>
        <v>9.9</v>
      </c>
      <c r="X10" s="23"/>
      <c r="Y10" s="14">
        <v>9.3000000000000007</v>
      </c>
      <c r="Z10" s="19"/>
      <c r="AA10" s="20">
        <f>X10+Y10-Z10</f>
        <v>9.3000000000000007</v>
      </c>
      <c r="AB10" s="23"/>
      <c r="AC10" s="14">
        <v>9.0500000000000007</v>
      </c>
      <c r="AD10" s="19"/>
      <c r="AE10" s="20">
        <f>AB10+AC10-AD10</f>
        <v>9.0500000000000007</v>
      </c>
      <c r="AF10" s="20">
        <f>K10+O10+S10+W10+AA10+AE10</f>
        <v>55.7</v>
      </c>
    </row>
    <row r="11" spans="1:32">
      <c r="A11" s="7">
        <v>5</v>
      </c>
      <c r="B11" s="17">
        <v>351451</v>
      </c>
      <c r="C11" s="17">
        <v>8116</v>
      </c>
      <c r="D11" s="17" t="s">
        <v>112</v>
      </c>
      <c r="E11" s="21">
        <v>2006</v>
      </c>
      <c r="F11" s="22" t="s">
        <v>40</v>
      </c>
      <c r="G11" s="22" t="s">
        <v>86</v>
      </c>
      <c r="H11" s="23">
        <v>0.5</v>
      </c>
      <c r="I11" s="14">
        <v>8.8000000000000007</v>
      </c>
      <c r="J11" s="19"/>
      <c r="K11" s="20">
        <f>H11+I11-J11</f>
        <v>9.3000000000000007</v>
      </c>
      <c r="L11" s="23"/>
      <c r="M11" s="14">
        <v>9.0500000000000007</v>
      </c>
      <c r="N11" s="19"/>
      <c r="O11" s="20">
        <f>L11+M11-N11</f>
        <v>9.0500000000000007</v>
      </c>
      <c r="P11" s="23"/>
      <c r="Q11" s="14">
        <v>9.25</v>
      </c>
      <c r="R11" s="19"/>
      <c r="S11" s="20">
        <f>P11+Q11-R11</f>
        <v>9.25</v>
      </c>
      <c r="T11" s="23"/>
      <c r="U11" s="14">
        <v>9.4</v>
      </c>
      <c r="V11" s="19"/>
      <c r="W11" s="20">
        <f>T11+U11-V11</f>
        <v>9.4</v>
      </c>
      <c r="X11" s="23"/>
      <c r="Y11" s="14">
        <v>9.1</v>
      </c>
      <c r="Z11" s="19"/>
      <c r="AA11" s="20">
        <f>X11+Y11-Z11</f>
        <v>9.1</v>
      </c>
      <c r="AB11" s="23"/>
      <c r="AC11" s="14">
        <v>9.0500000000000007</v>
      </c>
      <c r="AD11" s="19"/>
      <c r="AE11" s="20">
        <f>AB11+AC11-AD11</f>
        <v>9.0500000000000007</v>
      </c>
      <c r="AF11" s="20">
        <f>K11+O11+S11+W11+AA11+AE11</f>
        <v>55.150000000000006</v>
      </c>
    </row>
    <row r="12" spans="1:32">
      <c r="A12" s="7">
        <v>6</v>
      </c>
      <c r="B12" s="17">
        <v>998127</v>
      </c>
      <c r="C12" s="17">
        <v>8116</v>
      </c>
      <c r="D12" s="17" t="s">
        <v>103</v>
      </c>
      <c r="E12" s="21">
        <v>2005</v>
      </c>
      <c r="F12" s="22" t="s">
        <v>29</v>
      </c>
      <c r="G12" s="22" t="s">
        <v>30</v>
      </c>
      <c r="H12" s="23">
        <v>0.5</v>
      </c>
      <c r="I12" s="14">
        <v>9</v>
      </c>
      <c r="J12" s="19"/>
      <c r="K12" s="20">
        <f>H12+I12-J12</f>
        <v>9.5</v>
      </c>
      <c r="L12" s="23"/>
      <c r="M12" s="14">
        <v>8.85</v>
      </c>
      <c r="N12" s="19"/>
      <c r="O12" s="20">
        <f>L12+M12-N12</f>
        <v>8.85</v>
      </c>
      <c r="P12" s="23"/>
      <c r="Q12" s="14">
        <v>8.5</v>
      </c>
      <c r="R12" s="19"/>
      <c r="S12" s="20">
        <f>P12+Q12-R12</f>
        <v>8.5</v>
      </c>
      <c r="T12" s="23"/>
      <c r="U12" s="14">
        <v>9.4</v>
      </c>
      <c r="V12" s="19"/>
      <c r="W12" s="20">
        <f>T12+U12-V12</f>
        <v>9.4</v>
      </c>
      <c r="X12" s="23"/>
      <c r="Y12" s="14">
        <v>8.8000000000000007</v>
      </c>
      <c r="Z12" s="19"/>
      <c r="AA12" s="20">
        <f>X12+Y12-Z12</f>
        <v>8.8000000000000007</v>
      </c>
      <c r="AB12" s="23"/>
      <c r="AC12" s="14">
        <v>8.9499999999999993</v>
      </c>
      <c r="AD12" s="19"/>
      <c r="AE12" s="20">
        <f>AB12+AC12-AD12</f>
        <v>8.9499999999999993</v>
      </c>
      <c r="AF12" s="20">
        <f>K12+O12+S12+W12+AA12+AE12</f>
        <v>54</v>
      </c>
    </row>
    <row r="13" spans="1:32">
      <c r="A13" s="7">
        <v>7</v>
      </c>
      <c r="B13" s="17">
        <v>937203</v>
      </c>
      <c r="C13" s="17">
        <v>8512</v>
      </c>
      <c r="D13" s="17" t="s">
        <v>113</v>
      </c>
      <c r="E13" s="21">
        <v>2005</v>
      </c>
      <c r="F13" s="22" t="s">
        <v>40</v>
      </c>
      <c r="G13" s="22" t="s">
        <v>111</v>
      </c>
      <c r="H13" s="23">
        <v>0.5</v>
      </c>
      <c r="I13" s="14">
        <v>8.35</v>
      </c>
      <c r="J13" s="19">
        <v>0.5</v>
      </c>
      <c r="K13" s="20">
        <f>H13+I13-J13</f>
        <v>8.35</v>
      </c>
      <c r="L13" s="23"/>
      <c r="M13" s="14">
        <v>8.6</v>
      </c>
      <c r="N13" s="19"/>
      <c r="O13" s="20">
        <f>L13+M13-N13</f>
        <v>8.6</v>
      </c>
      <c r="P13" s="23"/>
      <c r="Q13" s="14">
        <v>8.4499999999999993</v>
      </c>
      <c r="R13" s="19"/>
      <c r="S13" s="20">
        <f>P13+Q13-R13</f>
        <v>8.4499999999999993</v>
      </c>
      <c r="T13" s="23"/>
      <c r="U13" s="14">
        <v>9.5</v>
      </c>
      <c r="V13" s="19"/>
      <c r="W13" s="20">
        <f>T13+U13-V13</f>
        <v>9.5</v>
      </c>
      <c r="X13" s="23"/>
      <c r="Y13" s="14">
        <v>9.3000000000000007</v>
      </c>
      <c r="Z13" s="19"/>
      <c r="AA13" s="20">
        <f>X13+Y13-Z13</f>
        <v>9.3000000000000007</v>
      </c>
      <c r="AB13" s="23"/>
      <c r="AC13" s="14">
        <v>9.1999999999999993</v>
      </c>
      <c r="AD13" s="19"/>
      <c r="AE13" s="20">
        <f>AB13+AC13-AD13</f>
        <v>9.1999999999999993</v>
      </c>
      <c r="AF13" s="20">
        <f>K13+O13+S13+W13+AA13+AE13</f>
        <v>53.400000000000006</v>
      </c>
    </row>
    <row r="14" spans="1:32">
      <c r="A14" s="7">
        <v>8</v>
      </c>
      <c r="B14" s="17">
        <v>820639</v>
      </c>
      <c r="C14" s="17">
        <v>8512</v>
      </c>
      <c r="D14" s="17" t="s">
        <v>105</v>
      </c>
      <c r="E14" s="21">
        <v>2006</v>
      </c>
      <c r="F14" s="22" t="s">
        <v>31</v>
      </c>
      <c r="G14" s="22" t="s">
        <v>67</v>
      </c>
      <c r="H14" s="23">
        <v>0.5</v>
      </c>
      <c r="I14" s="14">
        <v>8.9</v>
      </c>
      <c r="J14" s="19"/>
      <c r="K14" s="20">
        <f>H14+I14-J14</f>
        <v>9.4</v>
      </c>
      <c r="L14" s="23"/>
      <c r="M14" s="14">
        <v>9</v>
      </c>
      <c r="N14" s="19"/>
      <c r="O14" s="20">
        <f>L14+M14-N14</f>
        <v>9</v>
      </c>
      <c r="P14" s="23"/>
      <c r="Q14" s="14">
        <v>8.75</v>
      </c>
      <c r="R14" s="19"/>
      <c r="S14" s="20">
        <f>P14+Q14-R14</f>
        <v>8.75</v>
      </c>
      <c r="T14" s="23"/>
      <c r="U14" s="14">
        <v>9.4499999999999993</v>
      </c>
      <c r="V14" s="19"/>
      <c r="W14" s="20">
        <f>T14+U14-V14</f>
        <v>9.4499999999999993</v>
      </c>
      <c r="X14" s="23"/>
      <c r="Y14" s="14">
        <v>8.75</v>
      </c>
      <c r="Z14" s="19"/>
      <c r="AA14" s="20">
        <f>X14+Y14-Z14</f>
        <v>8.75</v>
      </c>
      <c r="AB14" s="23"/>
      <c r="AC14" s="14">
        <v>7.75</v>
      </c>
      <c r="AD14" s="19"/>
      <c r="AE14" s="20">
        <f>AB14+AC14-AD14</f>
        <v>7.75</v>
      </c>
      <c r="AF14" s="20">
        <f>K14+O14+S14+W14+AA14+AE14</f>
        <v>53.099999999999994</v>
      </c>
    </row>
    <row r="15" spans="1:32">
      <c r="A15" s="7">
        <v>9</v>
      </c>
      <c r="B15" s="17">
        <v>807674</v>
      </c>
      <c r="C15" s="17">
        <v>3980</v>
      </c>
      <c r="D15" s="17" t="s">
        <v>110</v>
      </c>
      <c r="E15" s="21">
        <v>2006</v>
      </c>
      <c r="F15" s="22" t="s">
        <v>40</v>
      </c>
      <c r="G15" s="22" t="s">
        <v>111</v>
      </c>
      <c r="H15" s="23">
        <v>0.5</v>
      </c>
      <c r="I15" s="14">
        <v>8.5</v>
      </c>
      <c r="J15" s="19"/>
      <c r="K15" s="20">
        <f>H15+I15-J15</f>
        <v>9</v>
      </c>
      <c r="L15" s="23"/>
      <c r="M15" s="14">
        <v>9.4499999999999993</v>
      </c>
      <c r="N15" s="19"/>
      <c r="O15" s="20">
        <f>L15+M15-N15</f>
        <v>9.4499999999999993</v>
      </c>
      <c r="P15" s="23"/>
      <c r="Q15" s="14">
        <v>8.3000000000000007</v>
      </c>
      <c r="R15" s="19"/>
      <c r="S15" s="20">
        <f>P15+Q15-R15</f>
        <v>8.3000000000000007</v>
      </c>
      <c r="T15" s="23"/>
      <c r="U15" s="14">
        <v>8.9</v>
      </c>
      <c r="V15" s="19"/>
      <c r="W15" s="20">
        <f>T15+U15-V15</f>
        <v>8.9</v>
      </c>
      <c r="X15" s="23"/>
      <c r="Y15" s="14">
        <v>8.65</v>
      </c>
      <c r="Z15" s="19">
        <v>0.5</v>
      </c>
      <c r="AA15" s="20">
        <f>X15+Y15-Z15</f>
        <v>8.15</v>
      </c>
      <c r="AB15" s="23"/>
      <c r="AC15" s="14">
        <v>9.15</v>
      </c>
      <c r="AD15" s="19"/>
      <c r="AE15" s="20">
        <f>AB15+AC15-AD15</f>
        <v>9.15</v>
      </c>
      <c r="AF15" s="20">
        <f>K15+O15+S15+W15+AA15+AE15</f>
        <v>52.949999999999996</v>
      </c>
    </row>
    <row r="16" spans="1:32">
      <c r="A16" s="7">
        <v>10</v>
      </c>
      <c r="B16" s="17">
        <v>799326</v>
      </c>
      <c r="C16" s="17">
        <v>9553</v>
      </c>
      <c r="D16" s="17" t="s">
        <v>99</v>
      </c>
      <c r="E16" s="21">
        <v>2006</v>
      </c>
      <c r="F16" s="22" t="s">
        <v>24</v>
      </c>
      <c r="G16" s="22" t="s">
        <v>51</v>
      </c>
      <c r="H16" s="23">
        <v>0.5</v>
      </c>
      <c r="I16" s="14">
        <v>9</v>
      </c>
      <c r="J16" s="19"/>
      <c r="K16" s="20">
        <f>H16+I16-J16</f>
        <v>9.5</v>
      </c>
      <c r="L16" s="23"/>
      <c r="M16" s="14">
        <v>7.9</v>
      </c>
      <c r="N16" s="19"/>
      <c r="O16" s="20">
        <f>L16+M16-N16</f>
        <v>7.9</v>
      </c>
      <c r="P16" s="23"/>
      <c r="Q16" s="14">
        <v>8.8000000000000007</v>
      </c>
      <c r="R16" s="19"/>
      <c r="S16" s="20">
        <f>P16+Q16-R16</f>
        <v>8.8000000000000007</v>
      </c>
      <c r="T16" s="23"/>
      <c r="U16" s="14">
        <v>9.15</v>
      </c>
      <c r="V16" s="19"/>
      <c r="W16" s="20">
        <f>T16+U16-V16</f>
        <v>9.15</v>
      </c>
      <c r="X16" s="23"/>
      <c r="Y16" s="14">
        <v>8.3000000000000007</v>
      </c>
      <c r="Z16" s="19"/>
      <c r="AA16" s="20">
        <f>X16+Y16-Z16</f>
        <v>8.3000000000000007</v>
      </c>
      <c r="AB16" s="23"/>
      <c r="AC16" s="14">
        <v>9</v>
      </c>
      <c r="AD16" s="19"/>
      <c r="AE16" s="20">
        <f>AB16+AC16-AD16</f>
        <v>9</v>
      </c>
      <c r="AF16" s="20">
        <f>K16+O16+S16+W16+AA16+AE16</f>
        <v>52.650000000000006</v>
      </c>
    </row>
    <row r="17" spans="1:32">
      <c r="A17" s="7">
        <v>11</v>
      </c>
      <c r="B17" s="17">
        <v>658632</v>
      </c>
      <c r="C17" s="17">
        <v>9553</v>
      </c>
      <c r="D17" s="17" t="s">
        <v>95</v>
      </c>
      <c r="E17" s="21">
        <v>2006</v>
      </c>
      <c r="F17" s="22" t="s">
        <v>20</v>
      </c>
      <c r="G17" s="22" t="s">
        <v>21</v>
      </c>
      <c r="H17" s="23">
        <v>0.5</v>
      </c>
      <c r="I17" s="14">
        <v>8.15</v>
      </c>
      <c r="J17" s="19"/>
      <c r="K17" s="20">
        <f>H17+I17-J17</f>
        <v>8.65</v>
      </c>
      <c r="L17" s="23"/>
      <c r="M17" s="14">
        <v>8.4</v>
      </c>
      <c r="N17" s="19"/>
      <c r="O17" s="20">
        <f>L17+M17-N17</f>
        <v>8.4</v>
      </c>
      <c r="P17" s="23"/>
      <c r="Q17" s="14">
        <v>8.25</v>
      </c>
      <c r="R17" s="19"/>
      <c r="S17" s="20">
        <f>P17+Q17-R17</f>
        <v>8.25</v>
      </c>
      <c r="T17" s="23"/>
      <c r="U17" s="14">
        <v>9.25</v>
      </c>
      <c r="V17" s="19"/>
      <c r="W17" s="20">
        <f>T17+U17-V17</f>
        <v>9.25</v>
      </c>
      <c r="X17" s="23"/>
      <c r="Y17" s="14">
        <v>8.6</v>
      </c>
      <c r="Z17" s="19"/>
      <c r="AA17" s="20">
        <f>X17+Y17-Z17</f>
        <v>8.6</v>
      </c>
      <c r="AB17" s="23"/>
      <c r="AC17" s="14">
        <v>8.75</v>
      </c>
      <c r="AD17" s="19"/>
      <c r="AE17" s="20">
        <f>AB17+AC17-AD17</f>
        <v>8.75</v>
      </c>
      <c r="AF17" s="20">
        <f>K17+O17+S17+W17+AA17+AE17</f>
        <v>51.9</v>
      </c>
    </row>
    <row r="18" spans="1:32">
      <c r="A18" s="7">
        <v>12</v>
      </c>
      <c r="B18" s="17">
        <v>884046</v>
      </c>
      <c r="C18" s="17">
        <v>9763</v>
      </c>
      <c r="D18" s="17" t="s">
        <v>106</v>
      </c>
      <c r="E18" s="21">
        <v>2005</v>
      </c>
      <c r="F18" s="22" t="s">
        <v>35</v>
      </c>
      <c r="G18" s="22" t="s">
        <v>75</v>
      </c>
      <c r="H18" s="23">
        <v>0.5</v>
      </c>
      <c r="I18" s="14">
        <v>8.6999999999999993</v>
      </c>
      <c r="J18" s="19"/>
      <c r="K18" s="20">
        <f>H18+I18-J18</f>
        <v>9.1999999999999993</v>
      </c>
      <c r="L18" s="23"/>
      <c r="M18" s="14">
        <v>7.85</v>
      </c>
      <c r="N18" s="19"/>
      <c r="O18" s="20">
        <f>L18+M18-N18</f>
        <v>7.85</v>
      </c>
      <c r="P18" s="23"/>
      <c r="Q18" s="14">
        <v>8.4499999999999993</v>
      </c>
      <c r="R18" s="19"/>
      <c r="S18" s="20">
        <f>P18+Q18-R18</f>
        <v>8.4499999999999993</v>
      </c>
      <c r="T18" s="23"/>
      <c r="U18" s="14">
        <v>9</v>
      </c>
      <c r="V18" s="19"/>
      <c r="W18" s="20">
        <f>T18+U18-V18</f>
        <v>9</v>
      </c>
      <c r="X18" s="23"/>
      <c r="Y18" s="14">
        <v>8.5500000000000007</v>
      </c>
      <c r="Z18" s="19">
        <v>0.5</v>
      </c>
      <c r="AA18" s="20">
        <f>X18+Y18-Z18</f>
        <v>8.0500000000000007</v>
      </c>
      <c r="AB18" s="23"/>
      <c r="AC18" s="14">
        <v>9.1</v>
      </c>
      <c r="AD18" s="19"/>
      <c r="AE18" s="20">
        <f>AB18+AC18-AD18</f>
        <v>9.1</v>
      </c>
      <c r="AF18" s="20">
        <f>K18+O18+S18+W18+AA18+AE18</f>
        <v>51.65</v>
      </c>
    </row>
    <row r="19" spans="1:32">
      <c r="A19" s="7">
        <v>13</v>
      </c>
      <c r="B19" s="17">
        <v>688060</v>
      </c>
      <c r="C19" s="17">
        <v>9763</v>
      </c>
      <c r="D19" s="17" t="s">
        <v>109</v>
      </c>
      <c r="E19" s="21">
        <v>2005</v>
      </c>
      <c r="F19" s="22" t="s">
        <v>38</v>
      </c>
      <c r="G19" s="22" t="s">
        <v>39</v>
      </c>
      <c r="H19" s="23">
        <v>0.5</v>
      </c>
      <c r="I19" s="14">
        <v>8.75</v>
      </c>
      <c r="J19" s="19">
        <v>0.5</v>
      </c>
      <c r="K19" s="20">
        <f>H19+I19-J19</f>
        <v>8.75</v>
      </c>
      <c r="L19" s="23"/>
      <c r="M19" s="14">
        <v>8.4499999999999993</v>
      </c>
      <c r="N19" s="19"/>
      <c r="O19" s="20">
        <f>L19+M19-N19</f>
        <v>8.4499999999999993</v>
      </c>
      <c r="P19" s="23"/>
      <c r="Q19" s="14">
        <v>8.6999999999999993</v>
      </c>
      <c r="R19" s="19"/>
      <c r="S19" s="20">
        <f>P19+Q19-R19</f>
        <v>8.6999999999999993</v>
      </c>
      <c r="T19" s="23"/>
      <c r="U19" s="14">
        <v>8.9</v>
      </c>
      <c r="V19" s="19"/>
      <c r="W19" s="20">
        <f>T19+U19-V19</f>
        <v>8.9</v>
      </c>
      <c r="X19" s="23"/>
      <c r="Y19" s="14">
        <v>7.65</v>
      </c>
      <c r="Z19" s="19"/>
      <c r="AA19" s="20">
        <f>X19+Y19-Z19</f>
        <v>7.65</v>
      </c>
      <c r="AB19" s="23"/>
      <c r="AC19" s="14">
        <v>8.5500000000000007</v>
      </c>
      <c r="AD19" s="19"/>
      <c r="AE19" s="20">
        <f>AB19+AC19-AD19</f>
        <v>8.5500000000000007</v>
      </c>
      <c r="AF19" s="20">
        <f>K19+O19+S19+W19+AA19+AE19</f>
        <v>51</v>
      </c>
    </row>
    <row r="20" spans="1:32">
      <c r="A20" s="7">
        <v>14</v>
      </c>
      <c r="B20" s="17">
        <v>545149</v>
      </c>
      <c r="C20" s="17">
        <v>4277</v>
      </c>
      <c r="D20" s="17" t="s">
        <v>98</v>
      </c>
      <c r="E20" s="21">
        <v>2005</v>
      </c>
      <c r="F20" s="22" t="s">
        <v>22</v>
      </c>
      <c r="G20" s="22" t="s">
        <v>23</v>
      </c>
      <c r="H20" s="23">
        <v>0.5</v>
      </c>
      <c r="I20" s="14">
        <v>8.35</v>
      </c>
      <c r="J20" s="19">
        <v>1</v>
      </c>
      <c r="K20" s="20">
        <f>H20+I20-J20</f>
        <v>7.85</v>
      </c>
      <c r="L20" s="23"/>
      <c r="M20" s="14">
        <v>9.0500000000000007</v>
      </c>
      <c r="N20" s="19">
        <v>2</v>
      </c>
      <c r="O20" s="20">
        <f>L20+M20-N20</f>
        <v>7.0500000000000007</v>
      </c>
      <c r="P20" s="23"/>
      <c r="Q20" s="14">
        <v>8.0500000000000007</v>
      </c>
      <c r="R20" s="19"/>
      <c r="S20" s="20">
        <f>P20+Q20-R20</f>
        <v>8.0500000000000007</v>
      </c>
      <c r="T20" s="23"/>
      <c r="U20" s="14">
        <v>9.5500000000000007</v>
      </c>
      <c r="V20" s="19"/>
      <c r="W20" s="20">
        <f>T20+U20-V20</f>
        <v>9.5500000000000007</v>
      </c>
      <c r="X20" s="23"/>
      <c r="Y20" s="14">
        <v>8.4499999999999993</v>
      </c>
      <c r="Z20" s="19"/>
      <c r="AA20" s="20">
        <f>X20+Y20-Z20</f>
        <v>8.4499999999999993</v>
      </c>
      <c r="AB20" s="23"/>
      <c r="AC20" s="14">
        <v>9.15</v>
      </c>
      <c r="AD20" s="19"/>
      <c r="AE20" s="20">
        <f>AB20+AC20-AD20</f>
        <v>9.15</v>
      </c>
      <c r="AF20" s="20">
        <f>K20+O20+S20+W20+AA20+AE20</f>
        <v>50.1</v>
      </c>
    </row>
    <row r="21" spans="1:32">
      <c r="A21" s="7">
        <v>15</v>
      </c>
      <c r="B21" s="17">
        <v>496904</v>
      </c>
      <c r="C21" s="17">
        <v>9978</v>
      </c>
      <c r="D21" s="17" t="s">
        <v>97</v>
      </c>
      <c r="E21" s="21">
        <v>2006</v>
      </c>
      <c r="F21" s="22" t="s">
        <v>22</v>
      </c>
      <c r="G21" s="22" t="s">
        <v>23</v>
      </c>
      <c r="H21" s="23">
        <v>0.5</v>
      </c>
      <c r="I21" s="14">
        <v>8.8000000000000007</v>
      </c>
      <c r="J21" s="19">
        <v>0.5</v>
      </c>
      <c r="K21" s="20">
        <f>H21+I21-J21</f>
        <v>8.8000000000000007</v>
      </c>
      <c r="L21" s="23"/>
      <c r="M21" s="14">
        <v>8.35</v>
      </c>
      <c r="N21" s="19">
        <v>2</v>
      </c>
      <c r="O21" s="20">
        <f>L21+M21-N21</f>
        <v>6.35</v>
      </c>
      <c r="P21" s="23"/>
      <c r="Q21" s="14">
        <v>8.1999999999999993</v>
      </c>
      <c r="R21" s="19"/>
      <c r="S21" s="20">
        <f>P21+Q21-R21</f>
        <v>8.1999999999999993</v>
      </c>
      <c r="T21" s="23"/>
      <c r="U21" s="14">
        <v>9.3000000000000007</v>
      </c>
      <c r="V21" s="19"/>
      <c r="W21" s="20">
        <f>T21+U21-V21</f>
        <v>9.3000000000000007</v>
      </c>
      <c r="X21" s="23"/>
      <c r="Y21" s="14">
        <v>8.5500000000000007</v>
      </c>
      <c r="Z21" s="19"/>
      <c r="AA21" s="20">
        <f>X21+Y21-Z21</f>
        <v>8.5500000000000007</v>
      </c>
      <c r="AB21" s="23"/>
      <c r="AC21" s="14">
        <v>8.4499999999999993</v>
      </c>
      <c r="AD21" s="19"/>
      <c r="AE21" s="20">
        <f>AB21+AC21-AD21</f>
        <v>8.4499999999999993</v>
      </c>
      <c r="AF21" s="20">
        <f>K21+O21+S21+W21+AA21+AE21</f>
        <v>49.650000000000006</v>
      </c>
    </row>
    <row r="22" spans="1:32">
      <c r="A22" s="7">
        <v>16</v>
      </c>
      <c r="B22" s="17">
        <v>412690</v>
      </c>
      <c r="C22" s="17">
        <v>7791</v>
      </c>
      <c r="D22" s="17" t="s">
        <v>100</v>
      </c>
      <c r="E22" s="21">
        <v>2006</v>
      </c>
      <c r="F22" s="22" t="s">
        <v>24</v>
      </c>
      <c r="G22" s="22" t="s">
        <v>51</v>
      </c>
      <c r="H22" s="23"/>
      <c r="I22" s="14">
        <v>8.6999999999999993</v>
      </c>
      <c r="J22" s="19"/>
      <c r="K22" s="20">
        <f>H22+I22-J22</f>
        <v>8.6999999999999993</v>
      </c>
      <c r="L22" s="23"/>
      <c r="M22" s="14">
        <v>8.65</v>
      </c>
      <c r="N22" s="19">
        <v>1.5</v>
      </c>
      <c r="O22" s="20">
        <f>L22+M22-N22</f>
        <v>7.15</v>
      </c>
      <c r="P22" s="23"/>
      <c r="Q22" s="14">
        <v>8.5500000000000007</v>
      </c>
      <c r="R22" s="19"/>
      <c r="S22" s="20">
        <f>P22+Q22-R22</f>
        <v>8.5500000000000007</v>
      </c>
      <c r="T22" s="23"/>
      <c r="U22" s="14">
        <v>8.85</v>
      </c>
      <c r="V22" s="19"/>
      <c r="W22" s="20">
        <f>T22+U22-V22</f>
        <v>8.85</v>
      </c>
      <c r="X22" s="23"/>
      <c r="Y22" s="14">
        <v>8.4499999999999993</v>
      </c>
      <c r="Z22" s="19"/>
      <c r="AA22" s="20">
        <f>X22+Y22-Z22</f>
        <v>8.4499999999999993</v>
      </c>
      <c r="AB22" s="23"/>
      <c r="AC22" s="14">
        <v>8.15</v>
      </c>
      <c r="AD22" s="19">
        <v>0.5</v>
      </c>
      <c r="AE22" s="20">
        <f>AB22+AC22-AD22</f>
        <v>7.65</v>
      </c>
      <c r="AF22" s="20">
        <f>K22+O22+S22+W22+AA22+AE22</f>
        <v>49.35</v>
      </c>
    </row>
    <row r="23" spans="1:32">
      <c r="A23" s="7">
        <v>17</v>
      </c>
      <c r="B23" s="17">
        <v>774120</v>
      </c>
      <c r="C23" s="17">
        <v>5099</v>
      </c>
      <c r="D23" s="17" t="s">
        <v>114</v>
      </c>
      <c r="E23" s="21">
        <v>2006</v>
      </c>
      <c r="F23" s="22" t="s">
        <v>43</v>
      </c>
      <c r="G23" s="22" t="s">
        <v>44</v>
      </c>
      <c r="H23" s="23">
        <v>0.5</v>
      </c>
      <c r="I23" s="14">
        <v>8.4</v>
      </c>
      <c r="J23" s="19">
        <v>0.5</v>
      </c>
      <c r="K23" s="20">
        <f>H23+I23-J23</f>
        <v>8.4</v>
      </c>
      <c r="L23" s="23"/>
      <c r="M23" s="14">
        <v>6.7</v>
      </c>
      <c r="N23" s="19"/>
      <c r="O23" s="20">
        <f>L23+M23-N23</f>
        <v>6.7</v>
      </c>
      <c r="P23" s="23"/>
      <c r="Q23" s="14">
        <v>8</v>
      </c>
      <c r="R23" s="19"/>
      <c r="S23" s="20">
        <f>P23+Q23-R23</f>
        <v>8</v>
      </c>
      <c r="T23" s="23"/>
      <c r="U23" s="14">
        <v>8.6999999999999993</v>
      </c>
      <c r="V23" s="19"/>
      <c r="W23" s="20">
        <f>T23+U23-V23</f>
        <v>8.6999999999999993</v>
      </c>
      <c r="X23" s="23"/>
      <c r="Y23" s="14">
        <v>8.1999999999999993</v>
      </c>
      <c r="Z23" s="19">
        <v>0.5</v>
      </c>
      <c r="AA23" s="20">
        <f>X23+Y23-Z23</f>
        <v>7.6999999999999993</v>
      </c>
      <c r="AB23" s="23"/>
      <c r="AC23" s="14">
        <v>8.4</v>
      </c>
      <c r="AD23" s="19"/>
      <c r="AE23" s="20">
        <f>AB23+AC23-AD23</f>
        <v>8.4</v>
      </c>
      <c r="AF23" s="20">
        <f>K23+O23+S23+W23+AA23+AE23</f>
        <v>47.9</v>
      </c>
    </row>
    <row r="24" spans="1:32">
      <c r="A24" s="7">
        <v>18</v>
      </c>
      <c r="B24" s="17">
        <v>446318</v>
      </c>
      <c r="C24" s="17">
        <v>8916</v>
      </c>
      <c r="D24" s="17" t="s">
        <v>115</v>
      </c>
      <c r="E24" s="21">
        <v>2006</v>
      </c>
      <c r="F24" s="22" t="s">
        <v>43</v>
      </c>
      <c r="G24" s="22" t="s">
        <v>44</v>
      </c>
      <c r="H24" s="23"/>
      <c r="I24" s="14">
        <v>8.5</v>
      </c>
      <c r="J24" s="19">
        <v>0.5</v>
      </c>
      <c r="K24" s="20">
        <f>H24+I24-J24</f>
        <v>8</v>
      </c>
      <c r="L24" s="23"/>
      <c r="M24" s="14">
        <v>8.35</v>
      </c>
      <c r="N24" s="19">
        <v>2</v>
      </c>
      <c r="O24" s="20">
        <f>L24+M24-N24</f>
        <v>6.35</v>
      </c>
      <c r="P24" s="23"/>
      <c r="Q24" s="14">
        <v>8.15</v>
      </c>
      <c r="R24" s="19"/>
      <c r="S24" s="20">
        <f>P24+Q24-R24</f>
        <v>8.15</v>
      </c>
      <c r="T24" s="23"/>
      <c r="U24" s="14">
        <v>8.9499999999999993</v>
      </c>
      <c r="V24" s="19"/>
      <c r="W24" s="20">
        <f>T24+U24-V24</f>
        <v>8.9499999999999993</v>
      </c>
      <c r="X24" s="23"/>
      <c r="Y24" s="14">
        <v>8.15</v>
      </c>
      <c r="Z24" s="19">
        <v>0.5</v>
      </c>
      <c r="AA24" s="20">
        <f>X24+Y24-Z24</f>
        <v>7.65</v>
      </c>
      <c r="AB24" s="23"/>
      <c r="AC24" s="14">
        <v>8.4</v>
      </c>
      <c r="AD24" s="19"/>
      <c r="AE24" s="20">
        <f>AB24+AC24-AD24</f>
        <v>8.4</v>
      </c>
      <c r="AF24" s="20">
        <f>K24+O24+S24+W24+AA24+AE24</f>
        <v>47.5</v>
      </c>
    </row>
    <row r="25" spans="1:32">
      <c r="A25" s="7">
        <v>19</v>
      </c>
      <c r="B25" s="17">
        <v>864517</v>
      </c>
      <c r="C25" s="17">
        <v>3255</v>
      </c>
      <c r="D25" s="17" t="s">
        <v>96</v>
      </c>
      <c r="E25" s="21">
        <v>2005</v>
      </c>
      <c r="F25" s="22" t="s">
        <v>20</v>
      </c>
      <c r="G25" s="22" t="s">
        <v>21</v>
      </c>
      <c r="H25" s="23">
        <v>0.5</v>
      </c>
      <c r="I25" s="14">
        <v>7.7</v>
      </c>
      <c r="J25" s="19">
        <v>0.5</v>
      </c>
      <c r="K25" s="20">
        <f>H25+I25-J25</f>
        <v>7.6999999999999993</v>
      </c>
      <c r="L25" s="23"/>
      <c r="M25" s="14">
        <v>8.15</v>
      </c>
      <c r="N25" s="19">
        <v>2</v>
      </c>
      <c r="O25" s="20">
        <f>L25+M25-N25</f>
        <v>6.15</v>
      </c>
      <c r="P25" s="23"/>
      <c r="Q25" s="14">
        <v>7.9</v>
      </c>
      <c r="R25" s="19"/>
      <c r="S25" s="20">
        <f>P25+Q25-R25</f>
        <v>7.9</v>
      </c>
      <c r="T25" s="23"/>
      <c r="U25" s="14">
        <v>9.35</v>
      </c>
      <c r="V25" s="19"/>
      <c r="W25" s="20">
        <f>T25+U25-V25</f>
        <v>9.35</v>
      </c>
      <c r="X25" s="23"/>
      <c r="Y25" s="14">
        <v>8.1999999999999993</v>
      </c>
      <c r="Z25" s="19"/>
      <c r="AA25" s="20">
        <f>X25+Y25-Z25</f>
        <v>8.1999999999999993</v>
      </c>
      <c r="AB25" s="23"/>
      <c r="AC25" s="14">
        <v>8.1</v>
      </c>
      <c r="AD25" s="19"/>
      <c r="AE25" s="20">
        <f>AB25+AC25-AD25</f>
        <v>8.1</v>
      </c>
      <c r="AF25" s="20">
        <f>K25+O25+S25+W25+AA25+AE25</f>
        <v>47.4</v>
      </c>
    </row>
    <row r="26" spans="1:32">
      <c r="A26" s="7">
        <v>20</v>
      </c>
      <c r="B26" s="17">
        <v>769648</v>
      </c>
      <c r="C26" s="17">
        <v>3255</v>
      </c>
      <c r="D26" s="17" t="s">
        <v>116</v>
      </c>
      <c r="E26" s="21">
        <v>2006</v>
      </c>
      <c r="F26" s="22" t="s">
        <v>45</v>
      </c>
      <c r="G26" s="22" t="s">
        <v>92</v>
      </c>
      <c r="H26" s="23">
        <v>0.5</v>
      </c>
      <c r="I26" s="14">
        <v>8.75</v>
      </c>
      <c r="J26" s="19"/>
      <c r="K26" s="20">
        <f>H26+I26-J26</f>
        <v>9.25</v>
      </c>
      <c r="L26" s="23"/>
      <c r="M26" s="14">
        <v>8</v>
      </c>
      <c r="N26" s="19">
        <v>2</v>
      </c>
      <c r="O26" s="20">
        <f>L26+M26-N26</f>
        <v>6</v>
      </c>
      <c r="P26" s="23"/>
      <c r="Q26" s="14">
        <v>8.1999999999999993</v>
      </c>
      <c r="R26" s="19"/>
      <c r="S26" s="20">
        <f>P26+Q26-R26</f>
        <v>8.1999999999999993</v>
      </c>
      <c r="T26" s="23"/>
      <c r="U26" s="14">
        <v>8.9</v>
      </c>
      <c r="V26" s="19"/>
      <c r="W26" s="20">
        <f>T26+U26-V26</f>
        <v>8.9</v>
      </c>
      <c r="X26" s="23"/>
      <c r="Y26" s="14">
        <v>7.45</v>
      </c>
      <c r="Z26" s="19">
        <v>0.5</v>
      </c>
      <c r="AA26" s="20">
        <f>X26+Y26-Z26</f>
        <v>6.95</v>
      </c>
      <c r="AB26" s="23"/>
      <c r="AC26" s="14">
        <v>8.4</v>
      </c>
      <c r="AD26" s="19">
        <v>0.5</v>
      </c>
      <c r="AE26" s="20">
        <f>AB26+AC26-AD26</f>
        <v>7.9</v>
      </c>
      <c r="AF26" s="20">
        <f>K26+O26+S26+W26+AA26+AE26</f>
        <v>47.2</v>
      </c>
    </row>
    <row r="27" spans="1:32">
      <c r="A27" s="7">
        <v>21</v>
      </c>
      <c r="B27" s="17">
        <v>851592</v>
      </c>
      <c r="C27" s="17">
        <v>3255</v>
      </c>
      <c r="D27" s="17" t="s">
        <v>104</v>
      </c>
      <c r="E27" s="21">
        <v>2006</v>
      </c>
      <c r="F27" s="22" t="s">
        <v>29</v>
      </c>
      <c r="G27" s="22" t="s">
        <v>30</v>
      </c>
      <c r="H27" s="23"/>
      <c r="I27" s="14">
        <v>7.7</v>
      </c>
      <c r="J27" s="19">
        <v>0.5</v>
      </c>
      <c r="K27" s="20">
        <f>H27+I27-J27</f>
        <v>7.2</v>
      </c>
      <c r="L27" s="23"/>
      <c r="M27" s="14">
        <v>5.4</v>
      </c>
      <c r="N27" s="19"/>
      <c r="O27" s="20">
        <f>L27+M27-N27</f>
        <v>5.4</v>
      </c>
      <c r="P27" s="23"/>
      <c r="Q27" s="14">
        <v>8.25</v>
      </c>
      <c r="R27" s="19"/>
      <c r="S27" s="20">
        <f>P27+Q27-R27</f>
        <v>8.25</v>
      </c>
      <c r="T27" s="23"/>
      <c r="U27" s="14">
        <v>8.75</v>
      </c>
      <c r="V27" s="19"/>
      <c r="W27" s="20">
        <f>T27+U27-V27</f>
        <v>8.75</v>
      </c>
      <c r="X27" s="23"/>
      <c r="Y27" s="14">
        <v>8.6</v>
      </c>
      <c r="Z27" s="19"/>
      <c r="AA27" s="20">
        <f>X27+Y27-Z27</f>
        <v>8.6</v>
      </c>
      <c r="AB27" s="23"/>
      <c r="AC27" s="14">
        <v>8.65</v>
      </c>
      <c r="AD27" s="19"/>
      <c r="AE27" s="20">
        <f>AB27+AC27-AD27</f>
        <v>8.65</v>
      </c>
      <c r="AF27" s="20">
        <f>K27+O27+S27+W27+AA27+AE27</f>
        <v>46.85</v>
      </c>
    </row>
    <row r="28" spans="1:32">
      <c r="A28" s="7">
        <v>22</v>
      </c>
      <c r="B28" s="17">
        <v>410475</v>
      </c>
      <c r="C28" s="17">
        <v>9879</v>
      </c>
      <c r="D28" s="17" t="s">
        <v>94</v>
      </c>
      <c r="E28" s="21">
        <v>2006</v>
      </c>
      <c r="F28" s="22" t="s">
        <v>18</v>
      </c>
      <c r="G28" s="22" t="s">
        <v>19</v>
      </c>
      <c r="H28" s="23">
        <v>0.5</v>
      </c>
      <c r="I28" s="14">
        <v>8.3000000000000007</v>
      </c>
      <c r="J28" s="19">
        <v>0.5</v>
      </c>
      <c r="K28" s="20">
        <f>H28+I28-J28</f>
        <v>8.3000000000000007</v>
      </c>
      <c r="L28" s="23"/>
      <c r="M28" s="14">
        <v>5.75</v>
      </c>
      <c r="N28" s="19">
        <v>1.5</v>
      </c>
      <c r="O28" s="20">
        <f>L28+M28-N28</f>
        <v>4.25</v>
      </c>
      <c r="P28" s="23"/>
      <c r="Q28" s="14">
        <v>7.4</v>
      </c>
      <c r="R28" s="19"/>
      <c r="S28" s="20">
        <f>P28+Q28-R28</f>
        <v>7.4</v>
      </c>
      <c r="T28" s="23"/>
      <c r="U28" s="14">
        <v>8.4</v>
      </c>
      <c r="V28" s="19"/>
      <c r="W28" s="20">
        <f>T28+U28-V28</f>
        <v>8.4</v>
      </c>
      <c r="X28" s="23"/>
      <c r="Y28" s="14">
        <v>7.95</v>
      </c>
      <c r="Z28" s="19">
        <v>0.5</v>
      </c>
      <c r="AA28" s="20">
        <f>X28+Y28-Z28</f>
        <v>7.45</v>
      </c>
      <c r="AB28" s="23"/>
      <c r="AC28" s="14">
        <v>7.8</v>
      </c>
      <c r="AD28" s="19"/>
      <c r="AE28" s="20">
        <f>AB28+AC28-AD28</f>
        <v>7.8</v>
      </c>
      <c r="AF28" s="20">
        <f>K28+O28+S28+W28+AA28+AE28</f>
        <v>43.6</v>
      </c>
    </row>
  </sheetData>
  <sheetProtection formatCells="0" formatColumns="0" formatRows="0" insertColumns="0" insertRows="0" insertHyperlinks="0" deleteColumns="0" deleteRows="0" sort="0" autoFilter="0" pivotTables="0"/>
  <sortState ref="D7:AF28">
    <sortCondition descending="1" ref="AF7"/>
  </sortState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2707_VS 2 - mladsi zaci</vt:lpstr>
      <vt:lpstr>2708_VS2 - starsi zaci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SBI</cp:lastModifiedBy>
  <cp:lastPrinted>2018-12-08T17:07:19Z</cp:lastPrinted>
  <dcterms:created xsi:type="dcterms:W3CDTF">2018-12-06T19:26:26Z</dcterms:created>
  <dcterms:modified xsi:type="dcterms:W3CDTF">2018-12-08T17:15:16Z</dcterms:modified>
</cp:coreProperties>
</file>