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E112" i="1"/>
  <c r="AA112"/>
  <c r="W112"/>
  <c r="S112"/>
  <c r="O112"/>
  <c r="K112"/>
  <c r="AF112" s="1"/>
  <c r="AE111"/>
  <c r="AA111"/>
  <c r="W111"/>
  <c r="S111"/>
  <c r="O111"/>
  <c r="K111"/>
  <c r="AF111" s="1"/>
  <c r="AE110"/>
  <c r="AA110"/>
  <c r="W110"/>
  <c r="S110"/>
  <c r="O110"/>
  <c r="K110"/>
  <c r="AF110" s="1"/>
  <c r="AE109"/>
  <c r="AA109"/>
  <c r="W109"/>
  <c r="S109"/>
  <c r="O109"/>
  <c r="K109"/>
  <c r="AF109" s="1"/>
  <c r="AE108"/>
  <c r="AA108"/>
  <c r="W108"/>
  <c r="S108"/>
  <c r="O108"/>
  <c r="K108"/>
  <c r="AF108" s="1"/>
  <c r="AE107"/>
  <c r="AA107"/>
  <c r="W107"/>
  <c r="S107"/>
  <c r="O107"/>
  <c r="K107"/>
  <c r="AF107" s="1"/>
  <c r="AE106"/>
  <c r="AA106"/>
  <c r="W106"/>
  <c r="S106"/>
  <c r="O106"/>
  <c r="K106"/>
  <c r="AF106" s="1"/>
  <c r="AE105"/>
  <c r="AA105"/>
  <c r="W105"/>
  <c r="S105"/>
  <c r="O105"/>
  <c r="K105"/>
  <c r="AF105" s="1"/>
  <c r="AE104"/>
  <c r="AA104"/>
  <c r="W104"/>
  <c r="S104"/>
  <c r="O104"/>
  <c r="K104"/>
  <c r="AF104" s="1"/>
  <c r="AE103"/>
  <c r="AA103"/>
  <c r="W103"/>
  <c r="S103"/>
  <c r="O103"/>
  <c r="K103"/>
  <c r="AF103" s="1"/>
  <c r="AE102"/>
  <c r="AA102"/>
  <c r="W102"/>
  <c r="S102"/>
  <c r="O102"/>
  <c r="K102"/>
  <c r="AF102" s="1"/>
  <c r="AE101"/>
  <c r="AA101"/>
  <c r="W101"/>
  <c r="S101"/>
  <c r="O101"/>
  <c r="K101"/>
  <c r="AF101" s="1"/>
  <c r="AE100"/>
  <c r="AA100"/>
  <c r="W100"/>
  <c r="S100"/>
  <c r="O100"/>
  <c r="K100"/>
  <c r="AF100" s="1"/>
  <c r="AE99"/>
  <c r="AA99"/>
  <c r="W99"/>
  <c r="S99"/>
  <c r="O99"/>
  <c r="K99"/>
  <c r="AF99" s="1"/>
  <c r="AE98"/>
  <c r="AA98"/>
  <c r="W98"/>
  <c r="S98"/>
  <c r="O98"/>
  <c r="K98"/>
  <c r="AF98" s="1"/>
  <c r="AE97"/>
  <c r="AA97"/>
  <c r="W97"/>
  <c r="S97"/>
  <c r="O97"/>
  <c r="K97"/>
  <c r="AF97" s="1"/>
  <c r="AE96"/>
  <c r="AA96"/>
  <c r="W96"/>
  <c r="S96"/>
  <c r="O96"/>
  <c r="K96"/>
  <c r="AF96" s="1"/>
  <c r="AE95"/>
  <c r="AA95"/>
  <c r="W95"/>
  <c r="S95"/>
  <c r="O95"/>
  <c r="K95"/>
  <c r="AF95" s="1"/>
  <c r="AE94"/>
  <c r="AA94"/>
  <c r="W94"/>
  <c r="S94"/>
  <c r="O94"/>
  <c r="K94"/>
  <c r="AF94" s="1"/>
  <c r="AE93"/>
  <c r="AA93"/>
  <c r="W93"/>
  <c r="S93"/>
  <c r="O93"/>
  <c r="K93"/>
  <c r="AF93" s="1"/>
  <c r="AE92"/>
  <c r="AA92"/>
  <c r="W92"/>
  <c r="S92"/>
  <c r="O92"/>
  <c r="K92"/>
  <c r="AF92" s="1"/>
  <c r="AE91"/>
  <c r="AA91"/>
  <c r="W91"/>
  <c r="S91"/>
  <c r="O91"/>
  <c r="K91"/>
  <c r="AF91" s="1"/>
  <c r="AE90"/>
  <c r="AA90"/>
  <c r="W90"/>
  <c r="S90"/>
  <c r="O90"/>
  <c r="K90"/>
  <c r="AF90" s="1"/>
  <c r="AE89"/>
  <c r="AA89"/>
  <c r="W89"/>
  <c r="S89"/>
  <c r="O89"/>
  <c r="K89"/>
  <c r="AF89" s="1"/>
  <c r="AE88"/>
  <c r="AA88"/>
  <c r="W88"/>
  <c r="S88"/>
  <c r="O88"/>
  <c r="K88"/>
  <c r="AF88" s="1"/>
  <c r="AE87"/>
  <c r="AA87"/>
  <c r="W87"/>
  <c r="S87"/>
  <c r="O87"/>
  <c r="K87"/>
  <c r="AF87" s="1"/>
  <c r="AE86"/>
  <c r="AA86"/>
  <c r="W86"/>
  <c r="S86"/>
  <c r="O86"/>
  <c r="K86"/>
  <c r="AF86" s="1"/>
  <c r="AE85"/>
  <c r="AA85"/>
  <c r="W85"/>
  <c r="S85"/>
  <c r="O85"/>
  <c r="K85"/>
  <c r="AF85" s="1"/>
  <c r="AE84"/>
  <c r="AA84"/>
  <c r="W84"/>
  <c r="S84"/>
  <c r="O84"/>
  <c r="K84"/>
  <c r="AF84" s="1"/>
  <c r="AE83"/>
  <c r="AA83"/>
  <c r="W83"/>
  <c r="S83"/>
  <c r="O83"/>
  <c r="K83"/>
  <c r="AF83" s="1"/>
  <c r="AE82"/>
  <c r="AA82"/>
  <c r="W82"/>
  <c r="S82"/>
  <c r="O82"/>
  <c r="K82"/>
  <c r="AF82" s="1"/>
  <c r="AE81"/>
  <c r="AA81"/>
  <c r="W81"/>
  <c r="S81"/>
  <c r="O81"/>
  <c r="K81"/>
  <c r="AF81" s="1"/>
  <c r="AE80"/>
  <c r="AA80"/>
  <c r="W80"/>
  <c r="S80"/>
  <c r="O80"/>
  <c r="K80"/>
  <c r="AF80" s="1"/>
  <c r="AE79"/>
  <c r="AA79"/>
  <c r="W79"/>
  <c r="S79"/>
  <c r="O79"/>
  <c r="K79"/>
  <c r="AF79" s="1"/>
  <c r="AE78"/>
  <c r="AA78"/>
  <c r="W78"/>
  <c r="S78"/>
  <c r="O78"/>
  <c r="K78"/>
  <c r="AF78" s="1"/>
  <c r="AE77"/>
  <c r="AA77"/>
  <c r="W77"/>
  <c r="S77"/>
  <c r="O77"/>
  <c r="K77"/>
  <c r="AF77" s="1"/>
  <c r="AE76"/>
  <c r="AA76"/>
  <c r="W76"/>
  <c r="S76"/>
  <c r="O76"/>
  <c r="K76"/>
  <c r="AF76" s="1"/>
  <c r="AE75"/>
  <c r="AA75"/>
  <c r="W75"/>
  <c r="S75"/>
  <c r="O75"/>
  <c r="K75"/>
  <c r="AF75" s="1"/>
  <c r="AE74"/>
  <c r="AA74"/>
  <c r="W74"/>
  <c r="S74"/>
  <c r="O74"/>
  <c r="K74"/>
  <c r="AF74" s="1"/>
  <c r="AE73"/>
  <c r="AA73"/>
  <c r="W73"/>
  <c r="S73"/>
  <c r="O73"/>
  <c r="K73"/>
  <c r="AF73" s="1"/>
  <c r="AE72"/>
  <c r="AA72"/>
  <c r="W72"/>
  <c r="S72"/>
  <c r="O72"/>
  <c r="K72"/>
  <c r="AF72" s="1"/>
  <c r="AE71"/>
  <c r="AA71"/>
  <c r="W71"/>
  <c r="S71"/>
  <c r="O71"/>
  <c r="K71"/>
  <c r="AF71" s="1"/>
  <c r="AE70"/>
  <c r="AA70"/>
  <c r="W70"/>
  <c r="S70"/>
  <c r="O70"/>
  <c r="K70"/>
  <c r="AF70" s="1"/>
  <c r="AE69"/>
  <c r="AA69"/>
  <c r="W69"/>
  <c r="S69"/>
  <c r="O69"/>
  <c r="K69"/>
  <c r="AF69" s="1"/>
  <c r="AE68"/>
  <c r="AA68"/>
  <c r="W68"/>
  <c r="S68"/>
  <c r="O68"/>
  <c r="K68"/>
  <c r="AF68" s="1"/>
  <c r="AE67"/>
  <c r="AA67"/>
  <c r="W67"/>
  <c r="S67"/>
  <c r="O67"/>
  <c r="K67"/>
  <c r="AF67" s="1"/>
  <c r="AE66"/>
  <c r="AA66"/>
  <c r="W66"/>
  <c r="S66"/>
  <c r="O66"/>
  <c r="K66"/>
  <c r="AF66" s="1"/>
  <c r="AE65"/>
  <c r="AA65"/>
  <c r="W65"/>
  <c r="S65"/>
  <c r="O65"/>
  <c r="K65"/>
  <c r="AF65" s="1"/>
  <c r="AE64"/>
  <c r="AA64"/>
  <c r="W64"/>
  <c r="S64"/>
  <c r="O64"/>
  <c r="K64"/>
  <c r="AF64" s="1"/>
  <c r="AE63"/>
  <c r="AA63"/>
  <c r="W63"/>
  <c r="S63"/>
  <c r="O63"/>
  <c r="K63"/>
  <c r="AF63" s="1"/>
  <c r="AE62"/>
  <c r="AA62"/>
  <c r="W62"/>
  <c r="S62"/>
  <c r="O62"/>
  <c r="K62"/>
  <c r="AF62" s="1"/>
  <c r="AE61"/>
  <c r="AA61"/>
  <c r="W61"/>
  <c r="S61"/>
  <c r="O61"/>
  <c r="K61"/>
  <c r="AF61" s="1"/>
  <c r="AE60"/>
  <c r="AA60"/>
  <c r="W60"/>
  <c r="S60"/>
  <c r="O60"/>
  <c r="K60"/>
  <c r="AF60" s="1"/>
  <c r="AE59"/>
  <c r="AA59"/>
  <c r="W59"/>
  <c r="S59"/>
  <c r="O59"/>
  <c r="K59"/>
  <c r="AF59" s="1"/>
  <c r="AE58"/>
  <c r="AA58"/>
  <c r="W58"/>
  <c r="S58"/>
  <c r="O58"/>
  <c r="K58"/>
  <c r="AF58" s="1"/>
  <c r="AE57"/>
  <c r="AA57"/>
  <c r="W57"/>
  <c r="S57"/>
  <c r="O57"/>
  <c r="K57"/>
  <c r="AF57" s="1"/>
  <c r="AE56"/>
  <c r="AA56"/>
  <c r="W56"/>
  <c r="S56"/>
  <c r="O56"/>
  <c r="K56"/>
  <c r="AF56" s="1"/>
  <c r="AE55"/>
  <c r="AA55"/>
  <c r="W55"/>
  <c r="S55"/>
  <c r="O55"/>
  <c r="K55"/>
  <c r="AF55" s="1"/>
  <c r="AE54"/>
  <c r="AA54"/>
  <c r="W54"/>
  <c r="S54"/>
  <c r="O54"/>
  <c r="K54"/>
  <c r="AF54" s="1"/>
  <c r="AE53"/>
  <c r="AA53"/>
  <c r="W53"/>
  <c r="S53"/>
  <c r="O53"/>
  <c r="K53"/>
  <c r="AF53" s="1"/>
  <c r="AE52"/>
  <c r="AA52"/>
  <c r="W52"/>
  <c r="S52"/>
  <c r="O52"/>
  <c r="K52"/>
  <c r="AF52" s="1"/>
  <c r="AE51"/>
  <c r="AA51"/>
  <c r="W51"/>
  <c r="S51"/>
  <c r="O51"/>
  <c r="K51"/>
  <c r="AF51" s="1"/>
  <c r="AE50"/>
  <c r="AA50"/>
  <c r="W50"/>
  <c r="S50"/>
  <c r="O50"/>
  <c r="K50"/>
  <c r="AF50" s="1"/>
  <c r="AE49"/>
  <c r="AA49"/>
  <c r="W49"/>
  <c r="S49"/>
  <c r="O49"/>
  <c r="K49"/>
  <c r="AF49" s="1"/>
  <c r="AE48"/>
  <c r="AA48"/>
  <c r="W48"/>
  <c r="S48"/>
  <c r="O48"/>
  <c r="K48"/>
  <c r="AF48" s="1"/>
  <c r="AE47"/>
  <c r="AA47"/>
  <c r="W47"/>
  <c r="S47"/>
  <c r="O47"/>
  <c r="K47"/>
  <c r="AF47" s="1"/>
  <c r="AE46"/>
  <c r="AA46"/>
  <c r="W46"/>
  <c r="S46"/>
  <c r="O46"/>
  <c r="K46"/>
  <c r="AF46" s="1"/>
  <c r="AE45"/>
  <c r="AA45"/>
  <c r="W45"/>
  <c r="S45"/>
  <c r="O45"/>
  <c r="K45"/>
  <c r="AF45" s="1"/>
  <c r="AE44"/>
  <c r="AA44"/>
  <c r="W44"/>
  <c r="S44"/>
  <c r="O44"/>
  <c r="K44"/>
  <c r="AF44" s="1"/>
  <c r="AE43"/>
  <c r="AA43"/>
  <c r="W43"/>
  <c r="S43"/>
  <c r="O43"/>
  <c r="K43"/>
  <c r="AF43" s="1"/>
  <c r="AE42"/>
  <c r="AA42"/>
  <c r="W42"/>
  <c r="S42"/>
  <c r="O42"/>
  <c r="K42"/>
  <c r="AF42" s="1"/>
  <c r="AE41"/>
  <c r="AA41"/>
  <c r="W41"/>
  <c r="S41"/>
  <c r="O41"/>
  <c r="K41"/>
  <c r="AF41" s="1"/>
  <c r="AE40"/>
  <c r="AA40"/>
  <c r="W40"/>
  <c r="S40"/>
  <c r="O40"/>
  <c r="K40"/>
  <c r="AF40" s="1"/>
  <c r="AE39"/>
  <c r="AA39"/>
  <c r="W39"/>
  <c r="S39"/>
  <c r="O39"/>
  <c r="K39"/>
  <c r="AF39" s="1"/>
  <c r="AE38"/>
  <c r="AA38"/>
  <c r="W38"/>
  <c r="S38"/>
  <c r="O38"/>
  <c r="K38"/>
  <c r="AF38" s="1"/>
  <c r="AE37"/>
  <c r="AA37"/>
  <c r="W37"/>
  <c r="S37"/>
  <c r="O37"/>
  <c r="K37"/>
  <c r="AF37" s="1"/>
  <c r="AE36"/>
  <c r="AA36"/>
  <c r="W36"/>
  <c r="S36"/>
  <c r="O36"/>
  <c r="K36"/>
  <c r="AF36" s="1"/>
  <c r="AE35"/>
  <c r="AA35"/>
  <c r="W35"/>
  <c r="S35"/>
  <c r="O35"/>
  <c r="K35"/>
  <c r="AF35" s="1"/>
  <c r="AE34"/>
  <c r="AA34"/>
  <c r="W34"/>
  <c r="S34"/>
  <c r="O34"/>
  <c r="K34"/>
  <c r="AF34" s="1"/>
  <c r="AE33"/>
  <c r="AA33"/>
  <c r="W33"/>
  <c r="S33"/>
  <c r="O33"/>
  <c r="K33"/>
  <c r="AF33" s="1"/>
  <c r="AE32"/>
  <c r="AA32"/>
  <c r="W32"/>
  <c r="S32"/>
  <c r="O32"/>
  <c r="K32"/>
  <c r="AF32" s="1"/>
  <c r="AE31"/>
  <c r="AA31"/>
  <c r="W31"/>
  <c r="S31"/>
  <c r="O31"/>
  <c r="K31"/>
  <c r="AF31" s="1"/>
  <c r="AE30"/>
  <c r="AA30"/>
  <c r="W30"/>
  <c r="S30"/>
  <c r="O30"/>
  <c r="K30"/>
  <c r="AF30" s="1"/>
  <c r="AE29"/>
  <c r="AA29"/>
  <c r="W29"/>
  <c r="S29"/>
  <c r="O29"/>
  <c r="K29"/>
  <c r="AF29" s="1"/>
  <c r="AE28"/>
  <c r="AA28"/>
  <c r="W28"/>
  <c r="S28"/>
  <c r="O28"/>
  <c r="K28"/>
  <c r="AF28" s="1"/>
  <c r="AE27"/>
  <c r="AA27"/>
  <c r="W27"/>
  <c r="S27"/>
  <c r="O27"/>
  <c r="K27"/>
  <c r="AF27" s="1"/>
  <c r="AE26"/>
  <c r="AA26"/>
  <c r="W26"/>
  <c r="S26"/>
  <c r="O26"/>
  <c r="K26"/>
  <c r="AF26" s="1"/>
  <c r="AE25"/>
  <c r="AA25"/>
  <c r="W25"/>
  <c r="S25"/>
  <c r="O25"/>
  <c r="K25"/>
  <c r="AF25" s="1"/>
  <c r="AE24"/>
  <c r="AA24"/>
  <c r="W24"/>
  <c r="S24"/>
  <c r="O24"/>
  <c r="K24"/>
  <c r="AF24" s="1"/>
  <c r="AE23"/>
  <c r="AA23"/>
  <c r="W23"/>
  <c r="S23"/>
  <c r="O23"/>
  <c r="K23"/>
  <c r="AF23" s="1"/>
  <c r="AE22"/>
  <c r="AA22"/>
  <c r="W22"/>
  <c r="S22"/>
  <c r="O22"/>
  <c r="K22"/>
  <c r="AF22" s="1"/>
  <c r="AE21"/>
  <c r="AA21"/>
  <c r="W21"/>
  <c r="S21"/>
  <c r="O21"/>
  <c r="K21"/>
  <c r="AF21" s="1"/>
  <c r="AE20"/>
  <c r="AA20"/>
  <c r="W20"/>
  <c r="S20"/>
  <c r="O20"/>
  <c r="K20"/>
  <c r="AF20" s="1"/>
  <c r="AE19"/>
  <c r="AA19"/>
  <c r="W19"/>
  <c r="S19"/>
  <c r="O19"/>
  <c r="K19"/>
  <c r="AF19" s="1"/>
  <c r="AE18"/>
  <c r="AA18"/>
  <c r="W18"/>
  <c r="S18"/>
  <c r="O18"/>
  <c r="K18"/>
  <c r="AF18" s="1"/>
  <c r="AE14"/>
  <c r="AA14"/>
  <c r="W14"/>
  <c r="S14"/>
  <c r="O14"/>
  <c r="K14"/>
  <c r="AE17"/>
  <c r="AA17"/>
  <c r="W17"/>
  <c r="S17"/>
  <c r="O17"/>
  <c r="K17"/>
  <c r="AF17" s="1"/>
  <c r="AE16"/>
  <c r="AA16"/>
  <c r="W16"/>
  <c r="S16"/>
  <c r="O16"/>
  <c r="K16"/>
  <c r="AF16" s="1"/>
  <c r="AE15"/>
  <c r="AA15"/>
  <c r="W15"/>
  <c r="S15"/>
  <c r="O15"/>
  <c r="K15"/>
  <c r="AF15" s="1"/>
  <c r="AE13"/>
  <c r="AA13"/>
  <c r="W13"/>
  <c r="S13"/>
  <c r="O13"/>
  <c r="K13"/>
  <c r="AF13" s="1"/>
  <c r="AE12"/>
  <c r="AA12"/>
  <c r="W12"/>
  <c r="S12"/>
  <c r="O12"/>
  <c r="K12"/>
  <c r="AF12" s="1"/>
  <c r="AE11"/>
  <c r="AA11"/>
  <c r="W11"/>
  <c r="S11"/>
  <c r="O11"/>
  <c r="K11"/>
  <c r="AF11" s="1"/>
  <c r="AE10"/>
  <c r="AA10"/>
  <c r="W10"/>
  <c r="S10"/>
  <c r="O10"/>
  <c r="K10"/>
  <c r="AF10" s="1"/>
  <c r="AE9"/>
  <c r="AA9"/>
  <c r="W9"/>
  <c r="S9"/>
  <c r="O9"/>
  <c r="K9"/>
  <c r="AF9" s="1"/>
  <c r="AE8"/>
  <c r="AA8"/>
  <c r="W8"/>
  <c r="S8"/>
  <c r="O8"/>
  <c r="K8"/>
  <c r="AF8" s="1"/>
  <c r="AE7"/>
  <c r="AA7"/>
  <c r="W7"/>
  <c r="S7"/>
  <c r="O7"/>
  <c r="K7"/>
  <c r="AF7" s="1"/>
  <c r="AF14" l="1"/>
</calcChain>
</file>

<file path=xl/sharedStrings.xml><?xml version="1.0" encoding="utf-8"?>
<sst xmlns="http://schemas.openxmlformats.org/spreadsheetml/2006/main" count="353" uniqueCount="196">
  <si>
    <t>SGM MČR v povinných sestavách</t>
  </si>
  <si>
    <t>7.12.-8.12.2018</t>
  </si>
  <si>
    <t>VS1 - nejmladší žáci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</si>
  <si>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</si>
  <si>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</si>
  <si>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</si>
  <si>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</si>
  <si>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</si>
  <si>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</si>
  <si>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</si>
  <si>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</si>
  <si>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</si>
  <si>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</si>
  <si>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</si>
  <si>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</si>
  <si>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</si>
  <si>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</si>
  <si>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</si>
  <si>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</si>
  <si>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</si>
  <si>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Knight Sebastián</t>
  </si>
  <si>
    <t>SK Hradčany</t>
  </si>
  <si>
    <t>Labonek</t>
  </si>
  <si>
    <t>Bartošovský Jan</t>
  </si>
  <si>
    <t>KSG Moravská Slavia Brno</t>
  </si>
  <si>
    <t>Fried Václav</t>
  </si>
  <si>
    <t>Varna Viggo</t>
  </si>
  <si>
    <t>GYMPRA</t>
  </si>
  <si>
    <t>Konečný, Kopáčková</t>
  </si>
  <si>
    <t>Spazier Samuel</t>
  </si>
  <si>
    <t>T.J. Sokol Brno I</t>
  </si>
  <si>
    <t>Caska</t>
  </si>
  <si>
    <t>Šindelka David</t>
  </si>
  <si>
    <t>Bulvas Štěpán</t>
  </si>
  <si>
    <t>Matvei Petrov</t>
  </si>
  <si>
    <t>Řípa Petr</t>
  </si>
  <si>
    <t>Gymnastika Liberec</t>
  </si>
  <si>
    <t>Drábek</t>
  </si>
  <si>
    <t>Pazdírek Matěj</t>
  </si>
  <si>
    <t>Potužník Josef</t>
  </si>
  <si>
    <t>Otava</t>
  </si>
  <si>
    <t>Šmolík Matěj</t>
  </si>
  <si>
    <t>TJ Sokol Kladno</t>
  </si>
  <si>
    <t>Podpěra, Pavlíčková</t>
  </si>
  <si>
    <t>Šik Marek</t>
  </si>
  <si>
    <t>T.J. Sokol Domažlice</t>
  </si>
  <si>
    <t>Daniel Šik</t>
  </si>
  <si>
    <t>Schejbal Jonáš</t>
  </si>
  <si>
    <t>TJ Sokol Praha Vršovice</t>
  </si>
  <si>
    <t>Syrový</t>
  </si>
  <si>
    <t>Murka Filip</t>
  </si>
  <si>
    <t>TJ Sokol Zlín</t>
  </si>
  <si>
    <t>Bezručko J.</t>
  </si>
  <si>
    <t>Kopáček David</t>
  </si>
  <si>
    <t>Kopáčková</t>
  </si>
  <si>
    <t>Vylímec Tomáš</t>
  </si>
  <si>
    <t>Gymnastika Zlín, z.s.</t>
  </si>
  <si>
    <t>David Vyoral</t>
  </si>
  <si>
    <t>Mach Ondřej</t>
  </si>
  <si>
    <t>TJ Sokol Kolín</t>
  </si>
  <si>
    <t>Bareš</t>
  </si>
  <si>
    <t>Kašparovský Matyáš</t>
  </si>
  <si>
    <t>Behenský Oliver</t>
  </si>
  <si>
    <t>Hanák Luboš</t>
  </si>
  <si>
    <t>Toman Josef</t>
  </si>
  <si>
    <t>TJ Sokol Poděbrady</t>
  </si>
  <si>
    <t>Zmeškal, Smejkal</t>
  </si>
  <si>
    <t>Knotner David</t>
  </si>
  <si>
    <t>Zmeškal, Szabóová</t>
  </si>
  <si>
    <t>Trachta Kryštof</t>
  </si>
  <si>
    <t>Haluška</t>
  </si>
  <si>
    <t>Kovář Filip</t>
  </si>
  <si>
    <t>Bezručko</t>
  </si>
  <si>
    <t>Lokvenc Tobiáš</t>
  </si>
  <si>
    <t>Kříž Dominik</t>
  </si>
  <si>
    <t>Vačkář Vítězslav</t>
  </si>
  <si>
    <t>Merkur České Budějovice</t>
  </si>
  <si>
    <t>Tomaschko</t>
  </si>
  <si>
    <t>Mikeš Václav</t>
  </si>
  <si>
    <t>Bezručko Jurij</t>
  </si>
  <si>
    <t>Vondráček Rostislav</t>
  </si>
  <si>
    <t>Čermák Radek</t>
  </si>
  <si>
    <t>Slad Dominik</t>
  </si>
  <si>
    <t>Švec Vojtěch</t>
  </si>
  <si>
    <t>Strkula Daniel</t>
  </si>
  <si>
    <t>Pavlíčková, Podpěra</t>
  </si>
  <si>
    <t>Dvořák Prokop</t>
  </si>
  <si>
    <t>Šulc Marek</t>
  </si>
  <si>
    <t>Kalovský Vladimír</t>
  </si>
  <si>
    <t>Klub sportovní gymnastiky Rosice</t>
  </si>
  <si>
    <t>Dolejš,Svěrák,Muryc</t>
  </si>
  <si>
    <t>Bednářík Šimon</t>
  </si>
  <si>
    <t>Daněk Pavel</t>
  </si>
  <si>
    <t>Nykles Petr</t>
  </si>
  <si>
    <t>Blaška Pavel</t>
  </si>
  <si>
    <t>Pilát Martin</t>
  </si>
  <si>
    <t>Veselý</t>
  </si>
  <si>
    <t>Prchal Marek</t>
  </si>
  <si>
    <t>Elzner Martin</t>
  </si>
  <si>
    <t>Hrubý Otakar</t>
  </si>
  <si>
    <t>Straka Matyáš</t>
  </si>
  <si>
    <t>TJ Spartak MAS Sezimovo Ústí</t>
  </si>
  <si>
    <t>Vaněčková</t>
  </si>
  <si>
    <t>Šimek Jáchym</t>
  </si>
  <si>
    <t>Stráský</t>
  </si>
  <si>
    <t>Glotzmann Tomáš</t>
  </si>
  <si>
    <t>Koňařík Jiří</t>
  </si>
  <si>
    <t>Vyoral David</t>
  </si>
  <si>
    <t>Jobánek Alexandr</t>
  </si>
  <si>
    <t>Caska st.</t>
  </si>
  <si>
    <t>Valouch Vít</t>
  </si>
  <si>
    <t>Hrachovec Jakub</t>
  </si>
  <si>
    <t>Schuster Jan</t>
  </si>
  <si>
    <t>TJ Prostějov</t>
  </si>
  <si>
    <t>Petrásek</t>
  </si>
  <si>
    <t>Kubát Antonín</t>
  </si>
  <si>
    <t>Šrámek Adam</t>
  </si>
  <si>
    <t>Havlík Richard</t>
  </si>
  <si>
    <t>Dvořák Nick</t>
  </si>
  <si>
    <t>Slezák David</t>
  </si>
  <si>
    <t>Trachta Tadeáš</t>
  </si>
  <si>
    <t>Pechač Matyáš</t>
  </si>
  <si>
    <t>Míka Vilém</t>
  </si>
  <si>
    <t>Novotný Kryštof</t>
  </si>
  <si>
    <t>Vrba Martin</t>
  </si>
  <si>
    <t>Donát Radim</t>
  </si>
  <si>
    <t>Škorpil Jaroslav</t>
  </si>
  <si>
    <t>TJ Doksy</t>
  </si>
  <si>
    <t>Vladimír Jakša</t>
  </si>
  <si>
    <t>Havlík Vojtěch</t>
  </si>
  <si>
    <t>Růžička Tadeáš</t>
  </si>
  <si>
    <t>Šumbera Robin</t>
  </si>
  <si>
    <t>Vala Vojtěch</t>
  </si>
  <si>
    <t>Branstetter Štěpán</t>
  </si>
  <si>
    <t>Vlk</t>
  </si>
  <si>
    <t>Flek Benjamin</t>
  </si>
  <si>
    <t>Konecny</t>
  </si>
  <si>
    <t>Sixta Radim</t>
  </si>
  <si>
    <t>Marcoň Tomáš</t>
  </si>
  <si>
    <t>Řezáč</t>
  </si>
  <si>
    <t>Šindler Alexandr</t>
  </si>
  <si>
    <t>Šťastný Jonatán</t>
  </si>
  <si>
    <t>Mairych Gabriel</t>
  </si>
  <si>
    <t>Grossmann Matěj</t>
  </si>
  <si>
    <t>TJ Spartak Vrchlabí</t>
  </si>
  <si>
    <t>Seidelová</t>
  </si>
  <si>
    <t>Kalaš Matěj</t>
  </si>
  <si>
    <t>Kaděra Šimon</t>
  </si>
  <si>
    <t>GK Vítkovice</t>
  </si>
  <si>
    <t>Kopec</t>
  </si>
  <si>
    <t>Žouželka Václav</t>
  </si>
  <si>
    <t>Gymnastický klub Šumperk, z.s.</t>
  </si>
  <si>
    <t>Smékal</t>
  </si>
  <si>
    <t>Mičánek Dominik</t>
  </si>
  <si>
    <t>Vesely</t>
  </si>
  <si>
    <t>Gabriel Daniel</t>
  </si>
  <si>
    <t>TJ Stadion Ústí nad Labem</t>
  </si>
  <si>
    <t>Janda,Gabriel</t>
  </si>
  <si>
    <t>Janeček Tobiáš</t>
  </si>
  <si>
    <t>TJ TŽ Třinec</t>
  </si>
  <si>
    <t>Janeczko, Sliž</t>
  </si>
  <si>
    <t>Neužil Jakub</t>
  </si>
  <si>
    <t>TJ Sokol Bučovice</t>
  </si>
  <si>
    <t>Vejmola</t>
  </si>
  <si>
    <t>Hruška Matyáš</t>
  </si>
  <si>
    <t>Horváth Dominik</t>
  </si>
  <si>
    <t>Vykopal Matouš</t>
  </si>
  <si>
    <t>SK UP Olomouc</t>
  </si>
  <si>
    <t>Jiří Buben</t>
  </si>
  <si>
    <t>Podveský Drahoslav</t>
  </si>
  <si>
    <t>Fryč Pavel</t>
  </si>
  <si>
    <t>Srnec Filip</t>
  </si>
  <si>
    <t>Kratochvíl Jan</t>
  </si>
  <si>
    <t>Kolva Jurij</t>
  </si>
  <si>
    <t>Jirka Bomer</t>
  </si>
  <si>
    <t>Mazánek Matěj</t>
  </si>
  <si>
    <t>Vítek Matyáš</t>
  </si>
  <si>
    <t>Kýr Jakub</t>
  </si>
  <si>
    <t>Polák Vít</t>
  </si>
  <si>
    <t>Konečný Zapletalová</t>
  </si>
  <si>
    <t>Pospíšil Vítězslav</t>
  </si>
  <si>
    <t>Klub sportovní gymnastiky Znojmo</t>
  </si>
  <si>
    <t>Kostik</t>
  </si>
  <si>
    <t>Kačerovský Kryštof</t>
  </si>
  <si>
    <t>Polášek Tomáš</t>
  </si>
  <si>
    <t>Kuckir Maxim</t>
  </si>
  <si>
    <t>Setunský Petr</t>
  </si>
  <si>
    <t>Javorský Václav</t>
  </si>
  <si>
    <t>Schröder Tom</t>
  </si>
  <si>
    <t>Krátký Robin</t>
  </si>
  <si>
    <t>Bachel Daniel</t>
  </si>
  <si>
    <t>Vlcek</t>
  </si>
  <si>
    <t>Valach Václav</t>
  </si>
  <si>
    <t>Pelcl Ondřej</t>
  </si>
  <si>
    <t>Al - Shammri Abbas</t>
  </si>
  <si>
    <t>Introvič Jan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</si>
</sst>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ott"/>
      <family val="2"/>
      <charset val="238"/>
    </font>
    <font>
      <b/>
      <sz val="14"/>
      <color rgb="FF000000"/>
      <name val="Calibri"/>
    </font>
    <font>
      <sz val="8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b/>
      <sz val="11"/>
      <color rgb="FF000000"/>
      <name val="Calibri"/>
    </font>
    <font>
      <b/>
      <sz val="8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6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3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2"/>
  <sheetViews>
    <sheetView tabSelected="1" zoomScale="80" zoomScaleNormal="80" workbookViewId="0">
      <selection activeCell="AG10" sqref="AG10"/>
    </sheetView>
  </sheetViews>
  <sheetFormatPr defaultRowHeight="14.25"/>
  <cols>
    <col min="1" max="1" width="3.75" customWidth="1"/>
    <col min="2" max="3" width="8.75" hidden="1" customWidth="1"/>
    <col min="4" max="4" width="14.875" customWidth="1"/>
    <col min="5" max="5" width="4.125" style="2" customWidth="1"/>
    <col min="6" max="6" width="12.625" style="3" customWidth="1"/>
    <col min="7" max="7" width="9.125" style="3" customWidth="1"/>
    <col min="8" max="8" width="2.875" style="4" customWidth="1"/>
    <col min="9" max="9" width="5.125" style="5" customWidth="1"/>
    <col min="10" max="10" width="2.125" style="6" customWidth="1"/>
    <col min="11" max="11" width="5.875" style="7" customWidth="1"/>
    <col min="12" max="12" width="2.5" style="4" customWidth="1"/>
    <col min="13" max="13" width="5.125" style="5" customWidth="1"/>
    <col min="14" max="14" width="2.125" style="6" hidden="1" customWidth="1"/>
    <col min="15" max="15" width="5.875" style="7" customWidth="1"/>
    <col min="16" max="16" width="2.875" style="4" hidden="1" customWidth="1"/>
    <col min="17" max="17" width="5.125" style="5" customWidth="1"/>
    <col min="18" max="18" width="1.875" style="6" customWidth="1"/>
    <col min="19" max="19" width="5.875" style="7" customWidth="1"/>
    <col min="20" max="20" width="2.75" style="4" hidden="1" customWidth="1"/>
    <col min="21" max="21" width="5.125" style="5" customWidth="1"/>
    <col min="22" max="22" width="1.5" style="6" hidden="1" customWidth="1"/>
    <col min="23" max="23" width="5.875" style="7" customWidth="1"/>
    <col min="24" max="24" width="1.875" style="8" customWidth="1"/>
    <col min="25" max="25" width="5.125" style="5" customWidth="1"/>
    <col min="26" max="26" width="2.125" style="6" customWidth="1"/>
    <col min="27" max="27" width="5.875" style="7" customWidth="1"/>
    <col min="28" max="28" width="2.375" style="4" customWidth="1"/>
    <col min="29" max="29" width="5.125" style="5" customWidth="1"/>
    <col min="30" max="30" width="2.125" style="6" hidden="1" customWidth="1"/>
    <col min="31" max="32" width="5.875" style="7" customWidth="1"/>
    <col min="33" max="33" width="13.125" customWidth="1"/>
  </cols>
  <sheetData>
    <row r="1" spans="1:32" ht="18.75">
      <c r="D1" s="1" t="s">
        <v>0</v>
      </c>
    </row>
    <row r="2" spans="1:32" ht="18.75">
      <c r="D2" s="1" t="s">
        <v>1</v>
      </c>
    </row>
    <row r="3" spans="1:32" ht="18.75">
      <c r="D3" s="1" t="s">
        <v>2</v>
      </c>
    </row>
    <row r="6" spans="1:32" ht="1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13" t="s">
        <v>11</v>
      </c>
      <c r="J6" s="14" t="s">
        <v>12</v>
      </c>
      <c r="K6" s="15" t="s">
        <v>13</v>
      </c>
      <c r="L6" s="12" t="s">
        <v>10</v>
      </c>
      <c r="M6" s="13" t="s">
        <v>11</v>
      </c>
      <c r="N6" s="14" t="s">
        <v>12</v>
      </c>
      <c r="O6" s="15" t="s">
        <v>14</v>
      </c>
      <c r="P6" s="12" t="s">
        <v>10</v>
      </c>
      <c r="Q6" s="13" t="s">
        <v>11</v>
      </c>
      <c r="R6" s="14" t="s">
        <v>12</v>
      </c>
      <c r="S6" s="15" t="s">
        <v>15</v>
      </c>
      <c r="T6" s="12" t="s">
        <v>10</v>
      </c>
      <c r="U6" s="13" t="s">
        <v>11</v>
      </c>
      <c r="V6" s="14" t="s">
        <v>12</v>
      </c>
      <c r="W6" s="15" t="s">
        <v>16</v>
      </c>
      <c r="X6" s="16" t="s">
        <v>10</v>
      </c>
      <c r="Y6" s="13" t="s">
        <v>11</v>
      </c>
      <c r="Z6" s="14" t="s">
        <v>12</v>
      </c>
      <c r="AA6" s="15" t="s">
        <v>17</v>
      </c>
      <c r="AB6" s="12" t="s">
        <v>10</v>
      </c>
      <c r="AC6" s="13" t="s">
        <v>11</v>
      </c>
      <c r="AD6" s="14" t="s">
        <v>12</v>
      </c>
      <c r="AE6" s="15" t="s">
        <v>18</v>
      </c>
      <c r="AF6" s="15" t="s">
        <v>19</v>
      </c>
    </row>
    <row r="7" spans="1:32" ht="15">
      <c r="A7" s="17">
        <v>1</v>
      </c>
      <c r="B7" s="17">
        <v>130638</v>
      </c>
      <c r="C7" s="17">
        <v>8512</v>
      </c>
      <c r="D7" s="18" t="s">
        <v>20</v>
      </c>
      <c r="E7" s="19">
        <v>2009</v>
      </c>
      <c r="F7" s="20" t="s">
        <v>21</v>
      </c>
      <c r="G7" s="20" t="s">
        <v>22</v>
      </c>
      <c r="H7" s="21">
        <v>0.5</v>
      </c>
      <c r="I7" s="22">
        <v>9.5</v>
      </c>
      <c r="J7" s="23"/>
      <c r="K7" s="24">
        <f t="shared" ref="K7:K38" si="0">H7+I7-J7</f>
        <v>10</v>
      </c>
      <c r="L7" s="21">
        <v>0.5</v>
      </c>
      <c r="M7" s="22">
        <v>9.6</v>
      </c>
      <c r="N7" s="23"/>
      <c r="O7" s="24">
        <f t="shared" ref="O7:O38" si="1">L7+M7-N7</f>
        <v>10.1</v>
      </c>
      <c r="P7" s="21"/>
      <c r="Q7" s="22">
        <v>9.8000000000000007</v>
      </c>
      <c r="R7" s="23"/>
      <c r="S7" s="24">
        <f t="shared" ref="S7:S38" si="2">P7+Q7-R7</f>
        <v>9.8000000000000007</v>
      </c>
      <c r="T7" s="21"/>
      <c r="U7" s="22">
        <v>9.35</v>
      </c>
      <c r="V7" s="23"/>
      <c r="W7" s="24">
        <f t="shared" ref="W7:W38" si="3">T7+U7-V7</f>
        <v>9.35</v>
      </c>
      <c r="X7" s="25">
        <v>0.5</v>
      </c>
      <c r="Y7" s="22">
        <v>9.6999999999999993</v>
      </c>
      <c r="Z7" s="23"/>
      <c r="AA7" s="24">
        <f t="shared" ref="AA7:AA38" si="4">X7+Y7-Z7</f>
        <v>10.199999999999999</v>
      </c>
      <c r="AB7" s="21">
        <v>0.5</v>
      </c>
      <c r="AC7" s="22">
        <v>9.6</v>
      </c>
      <c r="AD7" s="23"/>
      <c r="AE7" s="24">
        <f t="shared" ref="AE7:AE38" si="5">AB7+AC7-AD7</f>
        <v>10.1</v>
      </c>
      <c r="AF7" s="24">
        <f t="shared" ref="AF7:AF38" si="6">K7+O7+S7+W7+AA7+AE7</f>
        <v>59.550000000000004</v>
      </c>
    </row>
    <row r="8" spans="1:32" ht="15">
      <c r="A8" s="17">
        <v>2</v>
      </c>
      <c r="B8" s="17">
        <v>416932</v>
      </c>
      <c r="C8" s="17">
        <v>8512</v>
      </c>
      <c r="D8" s="18" t="s">
        <v>23</v>
      </c>
      <c r="E8" s="19">
        <v>2009</v>
      </c>
      <c r="F8" s="20" t="s">
        <v>24</v>
      </c>
      <c r="G8" s="20" t="s">
        <v>25</v>
      </c>
      <c r="H8" s="21">
        <v>0.5</v>
      </c>
      <c r="I8" s="22">
        <v>9.4</v>
      </c>
      <c r="J8" s="23"/>
      <c r="K8" s="24">
        <f t="shared" si="0"/>
        <v>9.9</v>
      </c>
      <c r="L8" s="21">
        <v>0.5</v>
      </c>
      <c r="M8" s="22">
        <v>9.35</v>
      </c>
      <c r="N8" s="23"/>
      <c r="O8" s="24">
        <f t="shared" si="1"/>
        <v>9.85</v>
      </c>
      <c r="P8" s="21"/>
      <c r="Q8" s="22">
        <v>9.5500000000000007</v>
      </c>
      <c r="R8" s="23"/>
      <c r="S8" s="24">
        <f t="shared" si="2"/>
        <v>9.5500000000000007</v>
      </c>
      <c r="T8" s="21"/>
      <c r="U8" s="22">
        <v>9.35</v>
      </c>
      <c r="V8" s="23"/>
      <c r="W8" s="24">
        <f t="shared" si="3"/>
        <v>9.35</v>
      </c>
      <c r="X8" s="25">
        <v>0.5</v>
      </c>
      <c r="Y8" s="22">
        <v>9.6999999999999993</v>
      </c>
      <c r="Z8" s="23"/>
      <c r="AA8" s="24">
        <f t="shared" si="4"/>
        <v>10.199999999999999</v>
      </c>
      <c r="AB8" s="21">
        <v>0.5</v>
      </c>
      <c r="AC8" s="22">
        <v>9.3000000000000007</v>
      </c>
      <c r="AD8" s="23"/>
      <c r="AE8" s="24">
        <f t="shared" si="5"/>
        <v>9.8000000000000007</v>
      </c>
      <c r="AF8" s="24">
        <f t="shared" si="6"/>
        <v>58.649999999999991</v>
      </c>
    </row>
    <row r="9" spans="1:32" ht="15">
      <c r="A9" s="17">
        <v>3</v>
      </c>
      <c r="B9" s="17">
        <v>780912</v>
      </c>
      <c r="C9" s="17">
        <v>8512</v>
      </c>
      <c r="D9" s="18" t="s">
        <v>26</v>
      </c>
      <c r="E9" s="19">
        <v>2010</v>
      </c>
      <c r="F9" s="20" t="s">
        <v>27</v>
      </c>
      <c r="G9" s="20" t="s">
        <v>28</v>
      </c>
      <c r="H9" s="21">
        <v>0.5</v>
      </c>
      <c r="I9" s="22">
        <v>9.15</v>
      </c>
      <c r="J9" s="23"/>
      <c r="K9" s="24">
        <f t="shared" si="0"/>
        <v>9.65</v>
      </c>
      <c r="L9" s="21">
        <v>0.5</v>
      </c>
      <c r="M9" s="22">
        <v>9.5500000000000007</v>
      </c>
      <c r="N9" s="23"/>
      <c r="O9" s="24">
        <f t="shared" si="1"/>
        <v>10.050000000000001</v>
      </c>
      <c r="P9" s="21"/>
      <c r="Q9" s="22">
        <v>9.6</v>
      </c>
      <c r="R9" s="23"/>
      <c r="S9" s="24">
        <f t="shared" si="2"/>
        <v>9.6</v>
      </c>
      <c r="T9" s="21"/>
      <c r="U9" s="22">
        <v>9.15</v>
      </c>
      <c r="V9" s="23"/>
      <c r="W9" s="24">
        <f t="shared" si="3"/>
        <v>9.15</v>
      </c>
      <c r="X9" s="25">
        <v>0.5</v>
      </c>
      <c r="Y9" s="22">
        <v>9.6999999999999993</v>
      </c>
      <c r="Z9" s="23"/>
      <c r="AA9" s="24">
        <f t="shared" si="4"/>
        <v>10.199999999999999</v>
      </c>
      <c r="AB9" s="21">
        <v>0.5</v>
      </c>
      <c r="AC9" s="22">
        <v>9.25</v>
      </c>
      <c r="AD9" s="23"/>
      <c r="AE9" s="24">
        <f t="shared" si="5"/>
        <v>9.75</v>
      </c>
      <c r="AF9" s="24">
        <f t="shared" si="6"/>
        <v>58.400000000000006</v>
      </c>
    </row>
    <row r="10" spans="1:32" ht="15">
      <c r="A10" s="17">
        <v>4</v>
      </c>
      <c r="B10" s="17">
        <v>683564</v>
      </c>
      <c r="C10" s="17">
        <v>8537</v>
      </c>
      <c r="D10" s="18" t="s">
        <v>29</v>
      </c>
      <c r="E10" s="19">
        <v>2009</v>
      </c>
      <c r="F10" s="20" t="s">
        <v>30</v>
      </c>
      <c r="G10" s="20" t="s">
        <v>31</v>
      </c>
      <c r="H10" s="21">
        <v>0.5</v>
      </c>
      <c r="I10" s="22">
        <v>9.5500000000000007</v>
      </c>
      <c r="J10" s="23"/>
      <c r="K10" s="24">
        <f t="shared" si="0"/>
        <v>10.050000000000001</v>
      </c>
      <c r="L10" s="21">
        <v>0.5</v>
      </c>
      <c r="M10" s="22">
        <v>9.5</v>
      </c>
      <c r="N10" s="23"/>
      <c r="O10" s="24">
        <f t="shared" si="1"/>
        <v>10</v>
      </c>
      <c r="P10" s="21"/>
      <c r="Q10" s="22">
        <v>9.35</v>
      </c>
      <c r="R10" s="23"/>
      <c r="S10" s="24">
        <f t="shared" si="2"/>
        <v>9.35</v>
      </c>
      <c r="T10" s="21"/>
      <c r="U10" s="22">
        <v>9.5</v>
      </c>
      <c r="V10" s="23"/>
      <c r="W10" s="24">
        <f t="shared" si="3"/>
        <v>9.5</v>
      </c>
      <c r="X10" s="26"/>
      <c r="Y10" s="27">
        <v>9.4</v>
      </c>
      <c r="Z10" s="28"/>
      <c r="AA10" s="29">
        <f t="shared" si="4"/>
        <v>9.4</v>
      </c>
      <c r="AB10" s="30">
        <v>0.5</v>
      </c>
      <c r="AC10" s="27">
        <v>9.4</v>
      </c>
      <c r="AD10" s="28"/>
      <c r="AE10" s="29">
        <f t="shared" si="5"/>
        <v>9.9</v>
      </c>
      <c r="AF10" s="29">
        <f t="shared" si="6"/>
        <v>58.199999999999996</v>
      </c>
    </row>
    <row r="11" spans="1:32" ht="15">
      <c r="A11" s="17">
        <v>5</v>
      </c>
      <c r="B11" s="17">
        <v>667758</v>
      </c>
      <c r="C11" s="17">
        <v>3479</v>
      </c>
      <c r="D11" s="18" t="s">
        <v>32</v>
      </c>
      <c r="E11" s="19">
        <v>2010</v>
      </c>
      <c r="F11" s="20" t="s">
        <v>24</v>
      </c>
      <c r="G11" s="20" t="s">
        <v>25</v>
      </c>
      <c r="H11" s="21">
        <v>0.5</v>
      </c>
      <c r="I11" s="22">
        <v>9.1</v>
      </c>
      <c r="J11" s="23"/>
      <c r="K11" s="24">
        <f t="shared" si="0"/>
        <v>9.6</v>
      </c>
      <c r="L11" s="21">
        <v>0.5</v>
      </c>
      <c r="M11" s="22">
        <v>9.5500000000000007</v>
      </c>
      <c r="N11" s="23"/>
      <c r="O11" s="24">
        <f t="shared" si="1"/>
        <v>10.050000000000001</v>
      </c>
      <c r="P11" s="21"/>
      <c r="Q11" s="22">
        <v>9.3000000000000007</v>
      </c>
      <c r="R11" s="23"/>
      <c r="S11" s="24">
        <f t="shared" si="2"/>
        <v>9.3000000000000007</v>
      </c>
      <c r="T11" s="21"/>
      <c r="U11" s="22">
        <v>9.6</v>
      </c>
      <c r="V11" s="23"/>
      <c r="W11" s="24">
        <f t="shared" si="3"/>
        <v>9.6</v>
      </c>
      <c r="X11" s="25">
        <v>0.5</v>
      </c>
      <c r="Y11" s="22">
        <v>9.0500000000000007</v>
      </c>
      <c r="Z11" s="23"/>
      <c r="AA11" s="24">
        <f t="shared" si="4"/>
        <v>9.5500000000000007</v>
      </c>
      <c r="AB11" s="21">
        <v>0.5</v>
      </c>
      <c r="AC11" s="22">
        <v>9.1999999999999993</v>
      </c>
      <c r="AD11" s="23"/>
      <c r="AE11" s="24">
        <f t="shared" si="5"/>
        <v>9.6999999999999993</v>
      </c>
      <c r="AF11" s="24">
        <f t="shared" si="6"/>
        <v>57.8</v>
      </c>
    </row>
    <row r="12" spans="1:32" ht="15">
      <c r="A12" s="17">
        <v>6</v>
      </c>
      <c r="B12" s="17">
        <v>706619</v>
      </c>
      <c r="C12" s="17">
        <v>3479</v>
      </c>
      <c r="D12" s="18" t="s">
        <v>33</v>
      </c>
      <c r="E12" s="19">
        <v>2010</v>
      </c>
      <c r="F12" s="20" t="s">
        <v>21</v>
      </c>
      <c r="G12" s="20" t="s">
        <v>34</v>
      </c>
      <c r="H12" s="21">
        <v>0.5</v>
      </c>
      <c r="I12" s="22">
        <v>9.35</v>
      </c>
      <c r="J12" s="23"/>
      <c r="K12" s="24">
        <f t="shared" si="0"/>
        <v>9.85</v>
      </c>
      <c r="L12" s="21">
        <v>0.5</v>
      </c>
      <c r="M12" s="22">
        <v>9.3000000000000007</v>
      </c>
      <c r="N12" s="23"/>
      <c r="O12" s="24">
        <f t="shared" si="1"/>
        <v>9.8000000000000007</v>
      </c>
      <c r="P12" s="21"/>
      <c r="Q12" s="22">
        <v>9.15</v>
      </c>
      <c r="R12" s="23"/>
      <c r="S12" s="24">
        <f t="shared" si="2"/>
        <v>9.15</v>
      </c>
      <c r="T12" s="21"/>
      <c r="U12" s="22">
        <v>8.6999999999999993</v>
      </c>
      <c r="V12" s="23"/>
      <c r="W12" s="24">
        <f t="shared" si="3"/>
        <v>8.6999999999999993</v>
      </c>
      <c r="X12" s="25">
        <v>0.5</v>
      </c>
      <c r="Y12" s="22">
        <v>9.5500000000000007</v>
      </c>
      <c r="Z12" s="23"/>
      <c r="AA12" s="24">
        <f t="shared" si="4"/>
        <v>10.050000000000001</v>
      </c>
      <c r="AB12" s="21">
        <v>0.5</v>
      </c>
      <c r="AC12" s="22">
        <v>9.5500000000000007</v>
      </c>
      <c r="AD12" s="23"/>
      <c r="AE12" s="24">
        <f t="shared" si="5"/>
        <v>10.050000000000001</v>
      </c>
      <c r="AF12" s="24">
        <f t="shared" si="6"/>
        <v>57.599999999999994</v>
      </c>
    </row>
    <row r="13" spans="1:32" ht="15">
      <c r="A13" s="17">
        <v>7</v>
      </c>
      <c r="B13" s="17">
        <v>893816</v>
      </c>
      <c r="C13" s="17">
        <v>3479</v>
      </c>
      <c r="D13" s="18" t="s">
        <v>35</v>
      </c>
      <c r="E13" s="19">
        <v>2009</v>
      </c>
      <c r="F13" s="20" t="s">
        <v>36</v>
      </c>
      <c r="G13" s="20" t="s">
        <v>37</v>
      </c>
      <c r="H13" s="21">
        <v>0.5</v>
      </c>
      <c r="I13" s="22">
        <v>9.15</v>
      </c>
      <c r="J13" s="23"/>
      <c r="K13" s="24">
        <f t="shared" si="0"/>
        <v>9.65</v>
      </c>
      <c r="L13" s="21">
        <v>0.5</v>
      </c>
      <c r="M13" s="22">
        <v>8.9499999999999993</v>
      </c>
      <c r="N13" s="23"/>
      <c r="O13" s="24">
        <f t="shared" si="1"/>
        <v>9.4499999999999993</v>
      </c>
      <c r="P13" s="21"/>
      <c r="Q13" s="22">
        <v>9.65</v>
      </c>
      <c r="R13" s="23"/>
      <c r="S13" s="24">
        <f t="shared" si="2"/>
        <v>9.65</v>
      </c>
      <c r="T13" s="21"/>
      <c r="U13" s="22">
        <v>9.15</v>
      </c>
      <c r="V13" s="23"/>
      <c r="W13" s="24">
        <f t="shared" si="3"/>
        <v>9.15</v>
      </c>
      <c r="X13" s="26">
        <v>0.5</v>
      </c>
      <c r="Y13" s="27">
        <v>8.9</v>
      </c>
      <c r="Z13" s="28"/>
      <c r="AA13" s="29">
        <f t="shared" si="4"/>
        <v>9.4</v>
      </c>
      <c r="AB13" s="30">
        <v>0.5</v>
      </c>
      <c r="AC13" s="27">
        <v>9.25</v>
      </c>
      <c r="AD13" s="28"/>
      <c r="AE13" s="29">
        <f t="shared" si="5"/>
        <v>9.75</v>
      </c>
      <c r="AF13" s="29">
        <f t="shared" si="6"/>
        <v>57.05</v>
      </c>
    </row>
    <row r="14" spans="1:32" ht="15">
      <c r="A14" s="17">
        <v>8</v>
      </c>
      <c r="B14" s="17">
        <v>637406</v>
      </c>
      <c r="C14" s="17">
        <v>9439</v>
      </c>
      <c r="D14" s="18" t="s">
        <v>44</v>
      </c>
      <c r="E14" s="19">
        <v>2009</v>
      </c>
      <c r="F14" s="20" t="s">
        <v>45</v>
      </c>
      <c r="G14" s="20" t="s">
        <v>46</v>
      </c>
      <c r="H14" s="21">
        <v>0.5</v>
      </c>
      <c r="I14" s="22">
        <v>8.85</v>
      </c>
      <c r="J14" s="23"/>
      <c r="K14" s="24">
        <f>H14+I14-J14</f>
        <v>9.35</v>
      </c>
      <c r="L14" s="21">
        <v>0.5</v>
      </c>
      <c r="M14" s="22">
        <v>9.35</v>
      </c>
      <c r="N14" s="23"/>
      <c r="O14" s="24">
        <f>L14+M14-N14</f>
        <v>9.85</v>
      </c>
      <c r="P14" s="21"/>
      <c r="Q14" s="22">
        <v>9.25</v>
      </c>
      <c r="R14" s="23"/>
      <c r="S14" s="24">
        <f>P14+Q14-R14</f>
        <v>9.25</v>
      </c>
      <c r="T14" s="21"/>
      <c r="U14" s="22">
        <v>9.0500000000000007</v>
      </c>
      <c r="V14" s="23"/>
      <c r="W14" s="24">
        <f>T14+U14-V14</f>
        <v>9.0500000000000007</v>
      </c>
      <c r="X14" s="25">
        <v>0.5</v>
      </c>
      <c r="Y14" s="22">
        <v>9</v>
      </c>
      <c r="Z14" s="23"/>
      <c r="AA14" s="24">
        <f>X14+Y14-Z14</f>
        <v>9.5</v>
      </c>
      <c r="AB14" s="21">
        <v>0.5</v>
      </c>
      <c r="AC14" s="22">
        <v>9.25</v>
      </c>
      <c r="AD14" s="23"/>
      <c r="AE14" s="24">
        <f>AB14+AC14-AD14</f>
        <v>9.75</v>
      </c>
      <c r="AF14" s="24">
        <f>K14+O14+S14+W14+AA14+AE14</f>
        <v>56.75</v>
      </c>
    </row>
    <row r="15" spans="1:32" ht="15">
      <c r="A15" s="17">
        <v>9</v>
      </c>
      <c r="B15" s="17">
        <v>628344</v>
      </c>
      <c r="C15" s="17">
        <v>9439</v>
      </c>
      <c r="D15" s="18" t="s">
        <v>38</v>
      </c>
      <c r="E15" s="19">
        <v>2010</v>
      </c>
      <c r="F15" s="20" t="s">
        <v>21</v>
      </c>
      <c r="G15" s="20" t="s">
        <v>34</v>
      </c>
      <c r="H15" s="21">
        <v>0.5</v>
      </c>
      <c r="I15" s="22">
        <v>9</v>
      </c>
      <c r="J15" s="23"/>
      <c r="K15" s="24">
        <f>H15+I15-J15</f>
        <v>9.5</v>
      </c>
      <c r="L15" s="21">
        <v>0.5</v>
      </c>
      <c r="M15" s="22">
        <v>9.3000000000000007</v>
      </c>
      <c r="N15" s="23"/>
      <c r="O15" s="24">
        <f>L15+M15-N15</f>
        <v>9.8000000000000007</v>
      </c>
      <c r="P15" s="21"/>
      <c r="Q15" s="22">
        <v>8.9499999999999993</v>
      </c>
      <c r="R15" s="23"/>
      <c r="S15" s="24">
        <f>P15+Q15-R15</f>
        <v>8.9499999999999993</v>
      </c>
      <c r="T15" s="21"/>
      <c r="U15" s="22">
        <v>9.25</v>
      </c>
      <c r="V15" s="23"/>
      <c r="W15" s="24">
        <f>T15+U15-V15</f>
        <v>9.25</v>
      </c>
      <c r="X15" s="25">
        <v>0.5</v>
      </c>
      <c r="Y15" s="22">
        <v>9.1</v>
      </c>
      <c r="Z15" s="23"/>
      <c r="AA15" s="24">
        <f>X15+Y15-Z15</f>
        <v>9.6</v>
      </c>
      <c r="AB15" s="21">
        <v>0.5</v>
      </c>
      <c r="AC15" s="22">
        <v>9.1</v>
      </c>
      <c r="AD15" s="23"/>
      <c r="AE15" s="24">
        <f>AB15+AC15-AD15</f>
        <v>9.6</v>
      </c>
      <c r="AF15" s="24">
        <f>K15+O15+S15+W15+AA15+AE15</f>
        <v>56.7</v>
      </c>
    </row>
    <row r="16" spans="1:32" ht="15">
      <c r="A16" s="17">
        <v>10</v>
      </c>
      <c r="B16" s="17">
        <v>185328</v>
      </c>
      <c r="C16" s="17">
        <v>9439</v>
      </c>
      <c r="D16" s="18" t="s">
        <v>39</v>
      </c>
      <c r="E16" s="19">
        <v>2010</v>
      </c>
      <c r="F16" s="20" t="s">
        <v>21</v>
      </c>
      <c r="G16" s="20" t="s">
        <v>40</v>
      </c>
      <c r="H16" s="21">
        <v>0.5</v>
      </c>
      <c r="I16" s="22">
        <v>9.1999999999999993</v>
      </c>
      <c r="J16" s="23"/>
      <c r="K16" s="24">
        <f>H16+I16-J16</f>
        <v>9.6999999999999993</v>
      </c>
      <c r="L16" s="21">
        <v>0.5</v>
      </c>
      <c r="M16" s="22">
        <v>9.1999999999999993</v>
      </c>
      <c r="N16" s="23"/>
      <c r="O16" s="24">
        <f>L16+M16-N16</f>
        <v>9.6999999999999993</v>
      </c>
      <c r="P16" s="21"/>
      <c r="Q16" s="22">
        <v>8.85</v>
      </c>
      <c r="R16" s="23"/>
      <c r="S16" s="24">
        <f>P16+Q16-R16</f>
        <v>8.85</v>
      </c>
      <c r="T16" s="21"/>
      <c r="U16" s="22">
        <v>9.15</v>
      </c>
      <c r="V16" s="23"/>
      <c r="W16" s="24">
        <f>T16+U16-V16</f>
        <v>9.15</v>
      </c>
      <c r="X16" s="25"/>
      <c r="Y16" s="22">
        <v>9.5</v>
      </c>
      <c r="Z16" s="23"/>
      <c r="AA16" s="24">
        <f>X16+Y16-Z16</f>
        <v>9.5</v>
      </c>
      <c r="AB16" s="21">
        <v>0.5</v>
      </c>
      <c r="AC16" s="22">
        <v>9.25</v>
      </c>
      <c r="AD16" s="23"/>
      <c r="AE16" s="24">
        <f>AB16+AC16-AD16</f>
        <v>9.75</v>
      </c>
      <c r="AF16" s="24">
        <f>K16+O16+S16+W16+AA16+AE16</f>
        <v>56.65</v>
      </c>
    </row>
    <row r="17" spans="1:32" ht="15">
      <c r="A17" s="17">
        <v>11</v>
      </c>
      <c r="B17" s="17">
        <v>963630</v>
      </c>
      <c r="C17" s="17">
        <v>9978</v>
      </c>
      <c r="D17" s="18" t="s">
        <v>41</v>
      </c>
      <c r="E17" s="19">
        <v>2009</v>
      </c>
      <c r="F17" s="20" t="s">
        <v>42</v>
      </c>
      <c r="G17" s="20" t="s">
        <v>43</v>
      </c>
      <c r="H17" s="21">
        <v>0.5</v>
      </c>
      <c r="I17" s="22">
        <v>8.85</v>
      </c>
      <c r="J17" s="23"/>
      <c r="K17" s="24">
        <f>H17+I17-J17</f>
        <v>9.35</v>
      </c>
      <c r="L17" s="21">
        <v>0.5</v>
      </c>
      <c r="M17" s="22">
        <v>9.1999999999999993</v>
      </c>
      <c r="N17" s="23"/>
      <c r="O17" s="24">
        <f>L17+M17-N17</f>
        <v>9.6999999999999993</v>
      </c>
      <c r="P17" s="21"/>
      <c r="Q17" s="22">
        <v>9.4499999999999993</v>
      </c>
      <c r="R17" s="23"/>
      <c r="S17" s="24">
        <f>P17+Q17-R17</f>
        <v>9.4499999999999993</v>
      </c>
      <c r="T17" s="21"/>
      <c r="U17" s="22">
        <v>9</v>
      </c>
      <c r="V17" s="23"/>
      <c r="W17" s="24">
        <f>T17+U17-V17</f>
        <v>9</v>
      </c>
      <c r="X17" s="25"/>
      <c r="Y17" s="22">
        <v>9.1999999999999993</v>
      </c>
      <c r="Z17" s="23"/>
      <c r="AA17" s="24">
        <f>X17+Y17-Z17</f>
        <v>9.1999999999999993</v>
      </c>
      <c r="AB17" s="21">
        <v>0.5</v>
      </c>
      <c r="AC17" s="22">
        <v>9.3000000000000007</v>
      </c>
      <c r="AD17" s="23"/>
      <c r="AE17" s="24">
        <f>AB17+AC17-AD17</f>
        <v>9.8000000000000007</v>
      </c>
      <c r="AF17" s="24">
        <f>K17+O17+S17+W17+AA17+AE17</f>
        <v>56.5</v>
      </c>
    </row>
    <row r="18" spans="1:32" ht="15">
      <c r="A18" s="17">
        <v>12</v>
      </c>
      <c r="B18" s="17">
        <v>897452</v>
      </c>
      <c r="C18" s="17">
        <v>9978</v>
      </c>
      <c r="D18" s="18" t="s">
        <v>47</v>
      </c>
      <c r="E18" s="19">
        <v>2009</v>
      </c>
      <c r="F18" s="20" t="s">
        <v>48</v>
      </c>
      <c r="G18" s="20" t="s">
        <v>49</v>
      </c>
      <c r="H18" s="21">
        <v>0.5</v>
      </c>
      <c r="I18" s="22">
        <v>8.85</v>
      </c>
      <c r="J18" s="23">
        <v>0.5</v>
      </c>
      <c r="K18" s="24">
        <f t="shared" si="0"/>
        <v>8.85</v>
      </c>
      <c r="L18" s="21">
        <v>0.5</v>
      </c>
      <c r="M18" s="22">
        <v>9.1999999999999993</v>
      </c>
      <c r="N18" s="23"/>
      <c r="O18" s="24">
        <f t="shared" si="1"/>
        <v>9.6999999999999993</v>
      </c>
      <c r="P18" s="21"/>
      <c r="Q18" s="22">
        <v>9.25</v>
      </c>
      <c r="R18" s="23"/>
      <c r="S18" s="24">
        <f t="shared" si="2"/>
        <v>9.25</v>
      </c>
      <c r="T18" s="21"/>
      <c r="U18" s="22">
        <v>9.25</v>
      </c>
      <c r="V18" s="23"/>
      <c r="W18" s="24">
        <f t="shared" si="3"/>
        <v>9.25</v>
      </c>
      <c r="X18" s="26">
        <v>0.5</v>
      </c>
      <c r="Y18" s="27">
        <v>9.35</v>
      </c>
      <c r="Z18" s="28"/>
      <c r="AA18" s="29">
        <f t="shared" si="4"/>
        <v>9.85</v>
      </c>
      <c r="AB18" s="30">
        <v>0.5</v>
      </c>
      <c r="AC18" s="27">
        <v>8.8000000000000007</v>
      </c>
      <c r="AD18" s="28"/>
      <c r="AE18" s="29">
        <f t="shared" si="5"/>
        <v>9.3000000000000007</v>
      </c>
      <c r="AF18" s="29">
        <f t="shared" si="6"/>
        <v>56.2</v>
      </c>
    </row>
    <row r="19" spans="1:32" ht="15">
      <c r="A19" s="17">
        <v>12</v>
      </c>
      <c r="B19" s="17">
        <v>124800</v>
      </c>
      <c r="C19" s="17">
        <v>9978</v>
      </c>
      <c r="D19" s="18" t="s">
        <v>50</v>
      </c>
      <c r="E19" s="19">
        <v>2009</v>
      </c>
      <c r="F19" s="20" t="s">
        <v>51</v>
      </c>
      <c r="G19" s="20" t="s">
        <v>52</v>
      </c>
      <c r="H19" s="21">
        <v>0.5</v>
      </c>
      <c r="I19" s="22">
        <v>9.35</v>
      </c>
      <c r="J19" s="23"/>
      <c r="K19" s="24">
        <f t="shared" si="0"/>
        <v>9.85</v>
      </c>
      <c r="L19" s="21">
        <v>0.5</v>
      </c>
      <c r="M19" s="22">
        <v>8.9499999999999993</v>
      </c>
      <c r="N19" s="23"/>
      <c r="O19" s="24">
        <f t="shared" si="1"/>
        <v>9.4499999999999993</v>
      </c>
      <c r="P19" s="21"/>
      <c r="Q19" s="22">
        <v>8.8000000000000007</v>
      </c>
      <c r="R19" s="23"/>
      <c r="S19" s="24">
        <f t="shared" si="2"/>
        <v>8.8000000000000007</v>
      </c>
      <c r="T19" s="21"/>
      <c r="U19" s="22">
        <v>9.4</v>
      </c>
      <c r="V19" s="23"/>
      <c r="W19" s="24">
        <f t="shared" si="3"/>
        <v>9.4</v>
      </c>
      <c r="X19" s="26"/>
      <c r="Y19" s="27">
        <v>9.1999999999999993</v>
      </c>
      <c r="Z19" s="28"/>
      <c r="AA19" s="29">
        <f t="shared" si="4"/>
        <v>9.1999999999999993</v>
      </c>
      <c r="AB19" s="30">
        <v>0.5</v>
      </c>
      <c r="AC19" s="27">
        <v>9</v>
      </c>
      <c r="AD19" s="28"/>
      <c r="AE19" s="29">
        <f t="shared" si="5"/>
        <v>9.5</v>
      </c>
      <c r="AF19" s="29">
        <f t="shared" si="6"/>
        <v>56.2</v>
      </c>
    </row>
    <row r="20" spans="1:32" ht="15">
      <c r="A20" s="17">
        <v>12</v>
      </c>
      <c r="B20" s="17">
        <v>400985</v>
      </c>
      <c r="C20" s="17">
        <v>1482</v>
      </c>
      <c r="D20" s="18" t="s">
        <v>53</v>
      </c>
      <c r="E20" s="19">
        <v>2009</v>
      </c>
      <c r="F20" s="20" t="s">
        <v>27</v>
      </c>
      <c r="G20" s="20" t="s">
        <v>54</v>
      </c>
      <c r="H20" s="21">
        <v>0.5</v>
      </c>
      <c r="I20" s="22">
        <v>9.1999999999999993</v>
      </c>
      <c r="J20" s="23"/>
      <c r="K20" s="24">
        <f t="shared" si="0"/>
        <v>9.6999999999999993</v>
      </c>
      <c r="L20" s="21">
        <v>0.5</v>
      </c>
      <c r="M20" s="22">
        <v>9.25</v>
      </c>
      <c r="N20" s="23"/>
      <c r="O20" s="24">
        <f t="shared" si="1"/>
        <v>9.75</v>
      </c>
      <c r="P20" s="21"/>
      <c r="Q20" s="22">
        <v>9</v>
      </c>
      <c r="R20" s="23"/>
      <c r="S20" s="24">
        <f t="shared" si="2"/>
        <v>9</v>
      </c>
      <c r="T20" s="21"/>
      <c r="U20" s="22">
        <v>8.6999999999999993</v>
      </c>
      <c r="V20" s="23"/>
      <c r="W20" s="24">
        <f t="shared" si="3"/>
        <v>8.6999999999999993</v>
      </c>
      <c r="X20" s="25">
        <v>0.5</v>
      </c>
      <c r="Y20" s="22">
        <v>9.1999999999999993</v>
      </c>
      <c r="Z20" s="23"/>
      <c r="AA20" s="24">
        <f t="shared" si="4"/>
        <v>9.6999999999999993</v>
      </c>
      <c r="AB20" s="21">
        <v>0.5</v>
      </c>
      <c r="AC20" s="22">
        <v>8.85</v>
      </c>
      <c r="AD20" s="23"/>
      <c r="AE20" s="24">
        <f t="shared" si="5"/>
        <v>9.35</v>
      </c>
      <c r="AF20" s="24">
        <f t="shared" si="6"/>
        <v>56.199999999999996</v>
      </c>
    </row>
    <row r="21" spans="1:32" ht="15">
      <c r="A21" s="17">
        <v>15</v>
      </c>
      <c r="B21" s="17">
        <v>826172</v>
      </c>
      <c r="C21" s="17">
        <v>1482</v>
      </c>
      <c r="D21" s="18" t="s">
        <v>55</v>
      </c>
      <c r="E21" s="19">
        <v>2009</v>
      </c>
      <c r="F21" s="20" t="s">
        <v>56</v>
      </c>
      <c r="G21" s="20" t="s">
        <v>57</v>
      </c>
      <c r="H21" s="21">
        <v>0.5</v>
      </c>
      <c r="I21" s="22">
        <v>9.3000000000000007</v>
      </c>
      <c r="J21" s="23"/>
      <c r="K21" s="24">
        <f t="shared" si="0"/>
        <v>9.8000000000000007</v>
      </c>
      <c r="L21" s="21">
        <v>0.5</v>
      </c>
      <c r="M21" s="22">
        <v>8.75</v>
      </c>
      <c r="N21" s="23"/>
      <c r="O21" s="24">
        <f t="shared" si="1"/>
        <v>9.25</v>
      </c>
      <c r="P21" s="21"/>
      <c r="Q21" s="22">
        <v>8.6999999999999993</v>
      </c>
      <c r="R21" s="23"/>
      <c r="S21" s="24">
        <f t="shared" si="2"/>
        <v>8.6999999999999993</v>
      </c>
      <c r="T21" s="21"/>
      <c r="U21" s="22">
        <v>9.1</v>
      </c>
      <c r="V21" s="23"/>
      <c r="W21" s="24">
        <f t="shared" si="3"/>
        <v>9.1</v>
      </c>
      <c r="X21" s="26">
        <v>0.5</v>
      </c>
      <c r="Y21" s="27">
        <v>9.4499999999999993</v>
      </c>
      <c r="Z21" s="28"/>
      <c r="AA21" s="29">
        <f t="shared" si="4"/>
        <v>9.9499999999999993</v>
      </c>
      <c r="AB21" s="30"/>
      <c r="AC21" s="27">
        <v>9.15</v>
      </c>
      <c r="AD21" s="28"/>
      <c r="AE21" s="29">
        <f t="shared" si="5"/>
        <v>9.15</v>
      </c>
      <c r="AF21" s="29">
        <f t="shared" si="6"/>
        <v>55.949999999999996</v>
      </c>
    </row>
    <row r="22" spans="1:32" ht="15">
      <c r="A22" s="17">
        <v>16</v>
      </c>
      <c r="B22" s="17">
        <v>340494</v>
      </c>
      <c r="C22" s="17">
        <v>1482</v>
      </c>
      <c r="D22" s="18" t="s">
        <v>58</v>
      </c>
      <c r="E22" s="19">
        <v>2009</v>
      </c>
      <c r="F22" s="20" t="s">
        <v>59</v>
      </c>
      <c r="G22" s="20" t="s">
        <v>60</v>
      </c>
      <c r="H22" s="21">
        <v>0.5</v>
      </c>
      <c r="I22" s="22">
        <v>9.25</v>
      </c>
      <c r="J22" s="23"/>
      <c r="K22" s="24">
        <f t="shared" si="0"/>
        <v>9.75</v>
      </c>
      <c r="L22" s="21">
        <v>0.5</v>
      </c>
      <c r="M22" s="22">
        <v>9.35</v>
      </c>
      <c r="N22" s="23"/>
      <c r="O22" s="24">
        <f t="shared" si="1"/>
        <v>9.85</v>
      </c>
      <c r="P22" s="21"/>
      <c r="Q22" s="22">
        <v>9.25</v>
      </c>
      <c r="R22" s="23"/>
      <c r="S22" s="24">
        <f t="shared" si="2"/>
        <v>9.25</v>
      </c>
      <c r="T22" s="21"/>
      <c r="U22" s="22">
        <v>8.8000000000000007</v>
      </c>
      <c r="V22" s="23"/>
      <c r="W22" s="24">
        <f t="shared" si="3"/>
        <v>8.8000000000000007</v>
      </c>
      <c r="X22" s="26"/>
      <c r="Y22" s="27">
        <v>9.15</v>
      </c>
      <c r="Z22" s="28"/>
      <c r="AA22" s="29">
        <f t="shared" si="4"/>
        <v>9.15</v>
      </c>
      <c r="AB22" s="30"/>
      <c r="AC22" s="27">
        <v>9.0500000000000007</v>
      </c>
      <c r="AD22" s="28"/>
      <c r="AE22" s="29">
        <f t="shared" si="5"/>
        <v>9.0500000000000007</v>
      </c>
      <c r="AF22" s="29">
        <f t="shared" si="6"/>
        <v>55.850000000000009</v>
      </c>
    </row>
    <row r="23" spans="1:32" ht="15">
      <c r="A23" s="17">
        <v>17</v>
      </c>
      <c r="B23" s="17">
        <v>295216</v>
      </c>
      <c r="C23" s="17">
        <v>1482</v>
      </c>
      <c r="D23" s="18" t="s">
        <v>61</v>
      </c>
      <c r="E23" s="19">
        <v>2009</v>
      </c>
      <c r="F23" s="20" t="s">
        <v>48</v>
      </c>
      <c r="G23" s="20" t="s">
        <v>49</v>
      </c>
      <c r="H23" s="21">
        <v>0.5</v>
      </c>
      <c r="I23" s="22">
        <v>9.1</v>
      </c>
      <c r="J23" s="23"/>
      <c r="K23" s="24">
        <f t="shared" si="0"/>
        <v>9.6</v>
      </c>
      <c r="L23" s="21">
        <v>0.5</v>
      </c>
      <c r="M23" s="22">
        <v>9.15</v>
      </c>
      <c r="N23" s="23"/>
      <c r="O23" s="24">
        <f t="shared" si="1"/>
        <v>9.65</v>
      </c>
      <c r="P23" s="21"/>
      <c r="Q23" s="22">
        <v>8.85</v>
      </c>
      <c r="R23" s="23">
        <v>0.5</v>
      </c>
      <c r="S23" s="24">
        <f t="shared" si="2"/>
        <v>8.35</v>
      </c>
      <c r="T23" s="21"/>
      <c r="U23" s="22">
        <v>8.85</v>
      </c>
      <c r="V23" s="23"/>
      <c r="W23" s="24">
        <f t="shared" si="3"/>
        <v>8.85</v>
      </c>
      <c r="X23" s="26">
        <v>0.5</v>
      </c>
      <c r="Y23" s="27">
        <v>9.3000000000000007</v>
      </c>
      <c r="Z23" s="28"/>
      <c r="AA23" s="29">
        <f t="shared" si="4"/>
        <v>9.8000000000000007</v>
      </c>
      <c r="AB23" s="30">
        <v>0.5</v>
      </c>
      <c r="AC23" s="27">
        <v>8.9499999999999993</v>
      </c>
      <c r="AD23" s="28"/>
      <c r="AE23" s="29">
        <f t="shared" si="5"/>
        <v>9.4499999999999993</v>
      </c>
      <c r="AF23" s="29">
        <f t="shared" si="6"/>
        <v>55.7</v>
      </c>
    </row>
    <row r="24" spans="1:32" ht="15">
      <c r="A24" s="17">
        <v>18</v>
      </c>
      <c r="B24" s="17">
        <v>824485</v>
      </c>
      <c r="C24" s="17">
        <v>1482</v>
      </c>
      <c r="D24" s="18" t="s">
        <v>62</v>
      </c>
      <c r="E24" s="19">
        <v>2009</v>
      </c>
      <c r="F24" s="20" t="s">
        <v>48</v>
      </c>
      <c r="G24" s="20" t="s">
        <v>49</v>
      </c>
      <c r="H24" s="21">
        <v>0.5</v>
      </c>
      <c r="I24" s="22">
        <v>8.9499999999999993</v>
      </c>
      <c r="J24" s="23"/>
      <c r="K24" s="24">
        <f t="shared" si="0"/>
        <v>9.4499999999999993</v>
      </c>
      <c r="L24" s="21">
        <v>0.5</v>
      </c>
      <c r="M24" s="22">
        <v>8.9499999999999993</v>
      </c>
      <c r="N24" s="23"/>
      <c r="O24" s="24">
        <f t="shared" si="1"/>
        <v>9.4499999999999993</v>
      </c>
      <c r="P24" s="21"/>
      <c r="Q24" s="22">
        <v>9</v>
      </c>
      <c r="R24" s="23"/>
      <c r="S24" s="24">
        <f t="shared" si="2"/>
        <v>9</v>
      </c>
      <c r="T24" s="21"/>
      <c r="U24" s="22">
        <v>9.0500000000000007</v>
      </c>
      <c r="V24" s="23"/>
      <c r="W24" s="24">
        <f t="shared" si="3"/>
        <v>9.0500000000000007</v>
      </c>
      <c r="X24" s="26"/>
      <c r="Y24" s="27">
        <v>9.0500000000000007</v>
      </c>
      <c r="Z24" s="28"/>
      <c r="AA24" s="29">
        <f t="shared" si="4"/>
        <v>9.0500000000000007</v>
      </c>
      <c r="AB24" s="30">
        <v>0.5</v>
      </c>
      <c r="AC24" s="27">
        <v>9.15</v>
      </c>
      <c r="AD24" s="28"/>
      <c r="AE24" s="29">
        <f t="shared" si="5"/>
        <v>9.65</v>
      </c>
      <c r="AF24" s="29">
        <f t="shared" si="6"/>
        <v>55.65</v>
      </c>
    </row>
    <row r="25" spans="1:32" ht="15">
      <c r="A25" s="17">
        <v>19</v>
      </c>
      <c r="B25" s="17">
        <v>690875</v>
      </c>
      <c r="C25" s="17">
        <v>1482</v>
      </c>
      <c r="D25" s="18" t="s">
        <v>63</v>
      </c>
      <c r="E25" s="19">
        <v>2009</v>
      </c>
      <c r="F25" s="20" t="s">
        <v>56</v>
      </c>
      <c r="G25" s="20" t="s">
        <v>57</v>
      </c>
      <c r="H25" s="21">
        <v>0.5</v>
      </c>
      <c r="I25" s="22">
        <v>9.4499999999999993</v>
      </c>
      <c r="J25" s="23"/>
      <c r="K25" s="24">
        <f t="shared" si="0"/>
        <v>9.9499999999999993</v>
      </c>
      <c r="L25" s="21">
        <v>0.5</v>
      </c>
      <c r="M25" s="22">
        <v>8.75</v>
      </c>
      <c r="N25" s="23"/>
      <c r="O25" s="24">
        <f t="shared" si="1"/>
        <v>9.25</v>
      </c>
      <c r="P25" s="21"/>
      <c r="Q25" s="22">
        <v>9.15</v>
      </c>
      <c r="R25" s="23"/>
      <c r="S25" s="24">
        <f t="shared" si="2"/>
        <v>9.15</v>
      </c>
      <c r="T25" s="21"/>
      <c r="U25" s="22">
        <v>9.4499999999999993</v>
      </c>
      <c r="V25" s="23"/>
      <c r="W25" s="24">
        <f t="shared" si="3"/>
        <v>9.4499999999999993</v>
      </c>
      <c r="X25" s="26"/>
      <c r="Y25" s="27">
        <v>9.0500000000000007</v>
      </c>
      <c r="Z25" s="28"/>
      <c r="AA25" s="29">
        <f t="shared" si="4"/>
        <v>9.0500000000000007</v>
      </c>
      <c r="AB25" s="30"/>
      <c r="AC25" s="27">
        <v>8.75</v>
      </c>
      <c r="AD25" s="28"/>
      <c r="AE25" s="29">
        <f t="shared" si="5"/>
        <v>8.75</v>
      </c>
      <c r="AF25" s="29">
        <f t="shared" si="6"/>
        <v>55.599999999999994</v>
      </c>
    </row>
    <row r="26" spans="1:32" ht="15">
      <c r="A26" s="17">
        <v>20</v>
      </c>
      <c r="B26" s="17">
        <v>807759</v>
      </c>
      <c r="C26" s="17">
        <v>5526</v>
      </c>
      <c r="D26" s="18" t="s">
        <v>64</v>
      </c>
      <c r="E26" s="19">
        <v>2009</v>
      </c>
      <c r="F26" s="20" t="s">
        <v>65</v>
      </c>
      <c r="G26" s="20" t="s">
        <v>66</v>
      </c>
      <c r="H26" s="21">
        <v>0.5</v>
      </c>
      <c r="I26" s="22">
        <v>9.0500000000000007</v>
      </c>
      <c r="J26" s="23"/>
      <c r="K26" s="24">
        <f t="shared" si="0"/>
        <v>9.5500000000000007</v>
      </c>
      <c r="L26" s="21">
        <v>0.5</v>
      </c>
      <c r="M26" s="22">
        <v>8.5</v>
      </c>
      <c r="N26" s="23"/>
      <c r="O26" s="24">
        <f t="shared" si="1"/>
        <v>9</v>
      </c>
      <c r="P26" s="21"/>
      <c r="Q26" s="22">
        <v>9.35</v>
      </c>
      <c r="R26" s="23"/>
      <c r="S26" s="24">
        <f t="shared" si="2"/>
        <v>9.35</v>
      </c>
      <c r="T26" s="21"/>
      <c r="U26" s="22">
        <v>9.0500000000000007</v>
      </c>
      <c r="V26" s="23"/>
      <c r="W26" s="24">
        <f t="shared" si="3"/>
        <v>9.0500000000000007</v>
      </c>
      <c r="X26" s="26"/>
      <c r="Y26" s="27">
        <v>9.25</v>
      </c>
      <c r="Z26" s="28"/>
      <c r="AA26" s="29">
        <f t="shared" si="4"/>
        <v>9.25</v>
      </c>
      <c r="AB26" s="30">
        <v>0.5</v>
      </c>
      <c r="AC26" s="27">
        <v>8.8000000000000007</v>
      </c>
      <c r="AD26" s="28"/>
      <c r="AE26" s="29">
        <f t="shared" si="5"/>
        <v>9.3000000000000007</v>
      </c>
      <c r="AF26" s="29">
        <f t="shared" si="6"/>
        <v>55.5</v>
      </c>
    </row>
    <row r="27" spans="1:32" ht="15">
      <c r="A27" s="17">
        <v>21</v>
      </c>
      <c r="B27" s="17">
        <v>961227</v>
      </c>
      <c r="C27" s="17">
        <v>9879</v>
      </c>
      <c r="D27" s="18" t="s">
        <v>67</v>
      </c>
      <c r="E27" s="19">
        <v>2009</v>
      </c>
      <c r="F27" s="20" t="s">
        <v>65</v>
      </c>
      <c r="G27" s="20" t="s">
        <v>68</v>
      </c>
      <c r="H27" s="21">
        <v>0.5</v>
      </c>
      <c r="I27" s="22">
        <v>9.15</v>
      </c>
      <c r="J27" s="23"/>
      <c r="K27" s="24">
        <f t="shared" si="0"/>
        <v>9.65</v>
      </c>
      <c r="L27" s="21">
        <v>0.5</v>
      </c>
      <c r="M27" s="22">
        <v>9.1</v>
      </c>
      <c r="N27" s="23"/>
      <c r="O27" s="24">
        <f t="shared" si="1"/>
        <v>9.6</v>
      </c>
      <c r="P27" s="21"/>
      <c r="Q27" s="22">
        <v>9.3000000000000007</v>
      </c>
      <c r="R27" s="23"/>
      <c r="S27" s="24">
        <f t="shared" si="2"/>
        <v>9.3000000000000007</v>
      </c>
      <c r="T27" s="21"/>
      <c r="U27" s="22">
        <v>9.1</v>
      </c>
      <c r="V27" s="23"/>
      <c r="W27" s="24">
        <f t="shared" si="3"/>
        <v>9.1</v>
      </c>
      <c r="X27" s="26"/>
      <c r="Y27" s="27">
        <v>8.15</v>
      </c>
      <c r="Z27" s="28"/>
      <c r="AA27" s="29">
        <f t="shared" si="4"/>
        <v>8.15</v>
      </c>
      <c r="AB27" s="30">
        <v>0.5</v>
      </c>
      <c r="AC27" s="27">
        <v>9.15</v>
      </c>
      <c r="AD27" s="28"/>
      <c r="AE27" s="29">
        <f t="shared" si="5"/>
        <v>9.65</v>
      </c>
      <c r="AF27" s="29">
        <f t="shared" si="6"/>
        <v>55.449999999999996</v>
      </c>
    </row>
    <row r="28" spans="1:32" ht="15">
      <c r="A28" s="17">
        <v>22</v>
      </c>
      <c r="B28" s="17">
        <v>991121</v>
      </c>
      <c r="C28" s="17">
        <v>9879</v>
      </c>
      <c r="D28" s="18" t="s">
        <v>69</v>
      </c>
      <c r="E28" s="19">
        <v>2009</v>
      </c>
      <c r="F28" s="20" t="s">
        <v>48</v>
      </c>
      <c r="G28" s="20" t="s">
        <v>70</v>
      </c>
      <c r="H28" s="21">
        <v>0.5</v>
      </c>
      <c r="I28" s="22">
        <v>9.15</v>
      </c>
      <c r="J28" s="23"/>
      <c r="K28" s="24">
        <f t="shared" si="0"/>
        <v>9.65</v>
      </c>
      <c r="L28" s="21">
        <v>0.5</v>
      </c>
      <c r="M28" s="22">
        <v>9.3000000000000007</v>
      </c>
      <c r="N28" s="23"/>
      <c r="O28" s="24">
        <f t="shared" si="1"/>
        <v>9.8000000000000007</v>
      </c>
      <c r="P28" s="21"/>
      <c r="Q28" s="22">
        <v>9.1999999999999993</v>
      </c>
      <c r="R28" s="23"/>
      <c r="S28" s="24">
        <f t="shared" si="2"/>
        <v>9.1999999999999993</v>
      </c>
      <c r="T28" s="21"/>
      <c r="U28" s="22">
        <v>8.65</v>
      </c>
      <c r="V28" s="23"/>
      <c r="W28" s="24">
        <f t="shared" si="3"/>
        <v>8.65</v>
      </c>
      <c r="X28" s="26"/>
      <c r="Y28" s="27">
        <v>8.85</v>
      </c>
      <c r="Z28" s="28"/>
      <c r="AA28" s="29">
        <f t="shared" si="4"/>
        <v>8.85</v>
      </c>
      <c r="AB28" s="30">
        <v>0.5</v>
      </c>
      <c r="AC28" s="27">
        <v>8.6</v>
      </c>
      <c r="AD28" s="28"/>
      <c r="AE28" s="29">
        <f t="shared" si="5"/>
        <v>9.1</v>
      </c>
      <c r="AF28" s="29">
        <f t="shared" si="6"/>
        <v>55.250000000000007</v>
      </c>
    </row>
    <row r="29" spans="1:32" ht="15">
      <c r="A29" s="17">
        <v>23</v>
      </c>
      <c r="B29" s="17">
        <v>694814</v>
      </c>
      <c r="C29" s="17">
        <v>9879</v>
      </c>
      <c r="D29" s="18" t="s">
        <v>71</v>
      </c>
      <c r="E29" s="19">
        <v>2009</v>
      </c>
      <c r="F29" s="20" t="s">
        <v>51</v>
      </c>
      <c r="G29" s="20" t="s">
        <v>72</v>
      </c>
      <c r="H29" s="21">
        <v>0.5</v>
      </c>
      <c r="I29" s="22">
        <v>8.85</v>
      </c>
      <c r="J29" s="23"/>
      <c r="K29" s="24">
        <f t="shared" si="0"/>
        <v>9.35</v>
      </c>
      <c r="L29" s="21">
        <v>0.5</v>
      </c>
      <c r="M29" s="22">
        <v>8.9</v>
      </c>
      <c r="N29" s="23"/>
      <c r="O29" s="24">
        <f t="shared" si="1"/>
        <v>9.4</v>
      </c>
      <c r="P29" s="21"/>
      <c r="Q29" s="22">
        <v>8.6</v>
      </c>
      <c r="R29" s="23"/>
      <c r="S29" s="24">
        <f t="shared" si="2"/>
        <v>8.6</v>
      </c>
      <c r="T29" s="21"/>
      <c r="U29" s="22">
        <v>9.3000000000000007</v>
      </c>
      <c r="V29" s="23"/>
      <c r="W29" s="24">
        <f t="shared" si="3"/>
        <v>9.3000000000000007</v>
      </c>
      <c r="X29" s="26"/>
      <c r="Y29" s="27">
        <v>9.1</v>
      </c>
      <c r="Z29" s="28"/>
      <c r="AA29" s="29">
        <f t="shared" si="4"/>
        <v>9.1</v>
      </c>
      <c r="AB29" s="30">
        <v>0.5</v>
      </c>
      <c r="AC29" s="27">
        <v>9</v>
      </c>
      <c r="AD29" s="28"/>
      <c r="AE29" s="29">
        <f t="shared" si="5"/>
        <v>9.5</v>
      </c>
      <c r="AF29" s="29">
        <f t="shared" si="6"/>
        <v>55.250000000000007</v>
      </c>
    </row>
    <row r="30" spans="1:32" ht="15">
      <c r="A30" s="17">
        <v>24</v>
      </c>
      <c r="B30" s="17">
        <v>511315</v>
      </c>
      <c r="C30" s="17">
        <v>9879</v>
      </c>
      <c r="D30" s="18" t="s">
        <v>73</v>
      </c>
      <c r="E30" s="19">
        <v>2009</v>
      </c>
      <c r="F30" s="20" t="s">
        <v>42</v>
      </c>
      <c r="G30" s="20" t="s">
        <v>43</v>
      </c>
      <c r="H30" s="21">
        <v>0.5</v>
      </c>
      <c r="I30" s="22">
        <v>8.35</v>
      </c>
      <c r="J30" s="23"/>
      <c r="K30" s="24">
        <f t="shared" si="0"/>
        <v>8.85</v>
      </c>
      <c r="L30" s="21">
        <v>0.5</v>
      </c>
      <c r="M30" s="22">
        <v>9.1999999999999993</v>
      </c>
      <c r="N30" s="23"/>
      <c r="O30" s="24">
        <f t="shared" si="1"/>
        <v>9.6999999999999993</v>
      </c>
      <c r="P30" s="21"/>
      <c r="Q30" s="22">
        <v>9</v>
      </c>
      <c r="R30" s="23"/>
      <c r="S30" s="24">
        <f t="shared" si="2"/>
        <v>9</v>
      </c>
      <c r="T30" s="21"/>
      <c r="U30" s="22">
        <v>8.8000000000000007</v>
      </c>
      <c r="V30" s="23"/>
      <c r="W30" s="24">
        <f t="shared" si="3"/>
        <v>8.8000000000000007</v>
      </c>
      <c r="X30" s="25"/>
      <c r="Y30" s="22">
        <v>9.35</v>
      </c>
      <c r="Z30" s="23"/>
      <c r="AA30" s="24">
        <f t="shared" si="4"/>
        <v>9.35</v>
      </c>
      <c r="AB30" s="21"/>
      <c r="AC30" s="22">
        <v>9.5</v>
      </c>
      <c r="AD30" s="23"/>
      <c r="AE30" s="24">
        <f t="shared" si="5"/>
        <v>9.5</v>
      </c>
      <c r="AF30" s="24">
        <f t="shared" si="6"/>
        <v>55.199999999999996</v>
      </c>
    </row>
    <row r="31" spans="1:32" ht="15">
      <c r="A31" s="17">
        <v>25</v>
      </c>
      <c r="B31" s="17">
        <v>370650</v>
      </c>
      <c r="C31" s="17">
        <v>9879</v>
      </c>
      <c r="D31" s="18" t="s">
        <v>74</v>
      </c>
      <c r="E31" s="19">
        <v>2011</v>
      </c>
      <c r="F31" s="20" t="s">
        <v>21</v>
      </c>
      <c r="G31" s="20" t="s">
        <v>34</v>
      </c>
      <c r="H31" s="21">
        <v>0.5</v>
      </c>
      <c r="I31" s="22">
        <v>8.85</v>
      </c>
      <c r="J31" s="23"/>
      <c r="K31" s="24">
        <f t="shared" si="0"/>
        <v>9.35</v>
      </c>
      <c r="L31" s="21"/>
      <c r="M31" s="22">
        <v>9.15</v>
      </c>
      <c r="N31" s="23"/>
      <c r="O31" s="24">
        <f t="shared" si="1"/>
        <v>9.15</v>
      </c>
      <c r="P31" s="21"/>
      <c r="Q31" s="22">
        <v>9.6</v>
      </c>
      <c r="R31" s="23"/>
      <c r="S31" s="24">
        <f t="shared" si="2"/>
        <v>9.6</v>
      </c>
      <c r="T31" s="21"/>
      <c r="U31" s="22">
        <v>8.3000000000000007</v>
      </c>
      <c r="V31" s="23"/>
      <c r="W31" s="24">
        <f t="shared" si="3"/>
        <v>8.3000000000000007</v>
      </c>
      <c r="X31" s="25"/>
      <c r="Y31" s="22">
        <v>9.1999999999999993</v>
      </c>
      <c r="Z31" s="23"/>
      <c r="AA31" s="24">
        <f t="shared" si="4"/>
        <v>9.1999999999999993</v>
      </c>
      <c r="AB31" s="21">
        <v>0.5</v>
      </c>
      <c r="AC31" s="22">
        <v>8.9499999999999993</v>
      </c>
      <c r="AD31" s="23"/>
      <c r="AE31" s="24">
        <f t="shared" si="5"/>
        <v>9.4499999999999993</v>
      </c>
      <c r="AF31" s="24">
        <f t="shared" si="6"/>
        <v>55.050000000000011</v>
      </c>
    </row>
    <row r="32" spans="1:32" ht="15">
      <c r="A32" s="17">
        <v>26</v>
      </c>
      <c r="B32" s="17">
        <v>805503</v>
      </c>
      <c r="C32" s="17">
        <v>9879</v>
      </c>
      <c r="D32" s="18" t="s">
        <v>75</v>
      </c>
      <c r="E32" s="19">
        <v>2010</v>
      </c>
      <c r="F32" s="20" t="s">
        <v>76</v>
      </c>
      <c r="G32" s="20" t="s">
        <v>77</v>
      </c>
      <c r="H32" s="21">
        <v>0.5</v>
      </c>
      <c r="I32" s="22">
        <v>8.6999999999999993</v>
      </c>
      <c r="J32" s="23"/>
      <c r="K32" s="24">
        <f t="shared" si="0"/>
        <v>9.1999999999999993</v>
      </c>
      <c r="L32" s="21">
        <v>0.5</v>
      </c>
      <c r="M32" s="22">
        <v>8.9</v>
      </c>
      <c r="N32" s="23"/>
      <c r="O32" s="24">
        <f t="shared" si="1"/>
        <v>9.4</v>
      </c>
      <c r="P32" s="21"/>
      <c r="Q32" s="22">
        <v>9.1</v>
      </c>
      <c r="R32" s="23">
        <v>0.5</v>
      </c>
      <c r="S32" s="24">
        <f t="shared" si="2"/>
        <v>8.6</v>
      </c>
      <c r="T32" s="21"/>
      <c r="U32" s="22">
        <v>9.4</v>
      </c>
      <c r="V32" s="23"/>
      <c r="W32" s="24">
        <f t="shared" si="3"/>
        <v>9.4</v>
      </c>
      <c r="X32" s="25"/>
      <c r="Y32" s="22">
        <v>8.6999999999999993</v>
      </c>
      <c r="Z32" s="23"/>
      <c r="AA32" s="24">
        <f t="shared" si="4"/>
        <v>8.6999999999999993</v>
      </c>
      <c r="AB32" s="21">
        <v>0.5</v>
      </c>
      <c r="AC32" s="22">
        <v>9.1999999999999993</v>
      </c>
      <c r="AD32" s="23"/>
      <c r="AE32" s="24">
        <f t="shared" si="5"/>
        <v>9.6999999999999993</v>
      </c>
      <c r="AF32" s="24">
        <f t="shared" si="6"/>
        <v>55</v>
      </c>
    </row>
    <row r="33" spans="1:32" ht="15">
      <c r="A33" s="17">
        <v>27</v>
      </c>
      <c r="B33" s="17">
        <v>796990</v>
      </c>
      <c r="C33" s="17">
        <v>9879</v>
      </c>
      <c r="D33" s="18" t="s">
        <v>78</v>
      </c>
      <c r="E33" s="19">
        <v>2009</v>
      </c>
      <c r="F33" s="20" t="s">
        <v>51</v>
      </c>
      <c r="G33" s="20" t="s">
        <v>79</v>
      </c>
      <c r="H33" s="21">
        <v>0.5</v>
      </c>
      <c r="I33" s="22">
        <v>9.15</v>
      </c>
      <c r="J33" s="23"/>
      <c r="K33" s="24">
        <f t="shared" si="0"/>
        <v>9.65</v>
      </c>
      <c r="L33" s="21">
        <v>0.5</v>
      </c>
      <c r="M33" s="22">
        <v>9.15</v>
      </c>
      <c r="N33" s="23"/>
      <c r="O33" s="24">
        <f t="shared" si="1"/>
        <v>9.65</v>
      </c>
      <c r="P33" s="21"/>
      <c r="Q33" s="22">
        <v>8.9</v>
      </c>
      <c r="R33" s="23"/>
      <c r="S33" s="24">
        <f t="shared" si="2"/>
        <v>8.9</v>
      </c>
      <c r="T33" s="21"/>
      <c r="U33" s="22">
        <v>9.4</v>
      </c>
      <c r="V33" s="23"/>
      <c r="W33" s="24">
        <f t="shared" si="3"/>
        <v>9.4</v>
      </c>
      <c r="X33" s="26"/>
      <c r="Y33" s="27">
        <v>9.35</v>
      </c>
      <c r="Z33" s="28"/>
      <c r="AA33" s="29">
        <f t="shared" si="4"/>
        <v>9.35</v>
      </c>
      <c r="AB33" s="30"/>
      <c r="AC33" s="27">
        <v>8</v>
      </c>
      <c r="AD33" s="28"/>
      <c r="AE33" s="29">
        <f t="shared" si="5"/>
        <v>8</v>
      </c>
      <c r="AF33" s="29">
        <f t="shared" si="6"/>
        <v>54.95</v>
      </c>
    </row>
    <row r="34" spans="1:32" ht="15">
      <c r="A34" s="17">
        <v>28</v>
      </c>
      <c r="B34" s="17">
        <v>149934</v>
      </c>
      <c r="C34" s="17">
        <v>9879</v>
      </c>
      <c r="D34" s="18" t="s">
        <v>80</v>
      </c>
      <c r="E34" s="19">
        <v>2009</v>
      </c>
      <c r="F34" s="20" t="s">
        <v>48</v>
      </c>
      <c r="G34" s="20" t="s">
        <v>49</v>
      </c>
      <c r="H34" s="21">
        <v>0.5</v>
      </c>
      <c r="I34" s="22">
        <v>8.6999999999999993</v>
      </c>
      <c r="J34" s="23"/>
      <c r="K34" s="24">
        <f t="shared" si="0"/>
        <v>9.1999999999999993</v>
      </c>
      <c r="L34" s="21">
        <v>0.5</v>
      </c>
      <c r="M34" s="22">
        <v>8.9499999999999993</v>
      </c>
      <c r="N34" s="23"/>
      <c r="O34" s="24">
        <f t="shared" si="1"/>
        <v>9.4499999999999993</v>
      </c>
      <c r="P34" s="21"/>
      <c r="Q34" s="22">
        <v>9.15</v>
      </c>
      <c r="R34" s="23"/>
      <c r="S34" s="24">
        <f t="shared" si="2"/>
        <v>9.15</v>
      </c>
      <c r="T34" s="21"/>
      <c r="U34" s="22">
        <v>8.5500000000000007</v>
      </c>
      <c r="V34" s="23"/>
      <c r="W34" s="24">
        <f t="shared" si="3"/>
        <v>8.5500000000000007</v>
      </c>
      <c r="X34" s="26">
        <v>0.5</v>
      </c>
      <c r="Y34" s="27">
        <v>9.15</v>
      </c>
      <c r="Z34" s="28"/>
      <c r="AA34" s="29">
        <f t="shared" si="4"/>
        <v>9.65</v>
      </c>
      <c r="AB34" s="30">
        <v>0.5</v>
      </c>
      <c r="AC34" s="27">
        <v>8.25</v>
      </c>
      <c r="AD34" s="28"/>
      <c r="AE34" s="29">
        <f t="shared" si="5"/>
        <v>8.75</v>
      </c>
      <c r="AF34" s="29">
        <f t="shared" si="6"/>
        <v>54.749999999999993</v>
      </c>
    </row>
    <row r="35" spans="1:32" ht="15">
      <c r="A35" s="17">
        <v>29</v>
      </c>
      <c r="B35" s="17">
        <v>676129</v>
      </c>
      <c r="C35" s="17">
        <v>9879</v>
      </c>
      <c r="D35" s="18" t="s">
        <v>81</v>
      </c>
      <c r="E35" s="19">
        <v>2010</v>
      </c>
      <c r="F35" s="20" t="s">
        <v>59</v>
      </c>
      <c r="G35" s="20" t="s">
        <v>60</v>
      </c>
      <c r="H35" s="21">
        <v>0.5</v>
      </c>
      <c r="I35" s="22">
        <v>8.4</v>
      </c>
      <c r="J35" s="23"/>
      <c r="K35" s="24">
        <f t="shared" si="0"/>
        <v>8.9</v>
      </c>
      <c r="L35" s="21">
        <v>0.5</v>
      </c>
      <c r="M35" s="22">
        <v>8.9</v>
      </c>
      <c r="N35" s="23"/>
      <c r="O35" s="24">
        <f t="shared" si="1"/>
        <v>9.4</v>
      </c>
      <c r="P35" s="21"/>
      <c r="Q35" s="22">
        <v>8.5500000000000007</v>
      </c>
      <c r="R35" s="23"/>
      <c r="S35" s="24">
        <f t="shared" si="2"/>
        <v>8.5500000000000007</v>
      </c>
      <c r="T35" s="21"/>
      <c r="U35" s="22">
        <v>9.35</v>
      </c>
      <c r="V35" s="23"/>
      <c r="W35" s="24">
        <f t="shared" si="3"/>
        <v>9.35</v>
      </c>
      <c r="X35" s="26"/>
      <c r="Y35" s="27">
        <v>9.3000000000000007</v>
      </c>
      <c r="Z35" s="28"/>
      <c r="AA35" s="29">
        <f t="shared" si="4"/>
        <v>9.3000000000000007</v>
      </c>
      <c r="AB35" s="30"/>
      <c r="AC35" s="27">
        <v>9.1</v>
      </c>
      <c r="AD35" s="28"/>
      <c r="AE35" s="29">
        <f t="shared" si="5"/>
        <v>9.1</v>
      </c>
      <c r="AF35" s="29">
        <f t="shared" si="6"/>
        <v>54.6</v>
      </c>
    </row>
    <row r="36" spans="1:32" ht="15">
      <c r="A36" s="17">
        <v>30</v>
      </c>
      <c r="B36" s="17">
        <v>357836</v>
      </c>
      <c r="C36" s="17">
        <v>7949</v>
      </c>
      <c r="D36" s="18" t="s">
        <v>82</v>
      </c>
      <c r="E36" s="19">
        <v>2009</v>
      </c>
      <c r="F36" s="20" t="s">
        <v>36</v>
      </c>
      <c r="G36" s="20" t="s">
        <v>37</v>
      </c>
      <c r="H36" s="21">
        <v>0.5</v>
      </c>
      <c r="I36" s="22">
        <v>8.8000000000000007</v>
      </c>
      <c r="J36" s="23"/>
      <c r="K36" s="24">
        <f t="shared" si="0"/>
        <v>9.3000000000000007</v>
      </c>
      <c r="L36" s="21">
        <v>0.5</v>
      </c>
      <c r="M36" s="22">
        <v>8.6</v>
      </c>
      <c r="N36" s="23"/>
      <c r="O36" s="24">
        <f t="shared" si="1"/>
        <v>9.1</v>
      </c>
      <c r="P36" s="21"/>
      <c r="Q36" s="22">
        <v>9.1999999999999993</v>
      </c>
      <c r="R36" s="23"/>
      <c r="S36" s="24">
        <f t="shared" si="2"/>
        <v>9.1999999999999993</v>
      </c>
      <c r="T36" s="21"/>
      <c r="U36" s="22">
        <v>9.1999999999999993</v>
      </c>
      <c r="V36" s="23"/>
      <c r="W36" s="24">
        <f t="shared" si="3"/>
        <v>9.1999999999999993</v>
      </c>
      <c r="X36" s="26">
        <v>0.5</v>
      </c>
      <c r="Y36" s="27">
        <v>9</v>
      </c>
      <c r="Z36" s="28"/>
      <c r="AA36" s="29">
        <f t="shared" si="4"/>
        <v>9.5</v>
      </c>
      <c r="AB36" s="30"/>
      <c r="AC36" s="27">
        <v>8.1999999999999993</v>
      </c>
      <c r="AD36" s="28"/>
      <c r="AE36" s="29">
        <f t="shared" si="5"/>
        <v>8.1999999999999993</v>
      </c>
      <c r="AF36" s="29">
        <f t="shared" si="6"/>
        <v>54.5</v>
      </c>
    </row>
    <row r="37" spans="1:32" ht="15">
      <c r="A37" s="17">
        <v>31</v>
      </c>
      <c r="B37" s="17">
        <v>646171</v>
      </c>
      <c r="C37" s="17">
        <v>7949</v>
      </c>
      <c r="D37" s="18" t="s">
        <v>83</v>
      </c>
      <c r="E37" s="19">
        <v>2010</v>
      </c>
      <c r="F37" s="20" t="s">
        <v>48</v>
      </c>
      <c r="G37" s="20" t="s">
        <v>70</v>
      </c>
      <c r="H37" s="21">
        <v>0.5</v>
      </c>
      <c r="I37" s="22">
        <v>8.8000000000000007</v>
      </c>
      <c r="J37" s="23"/>
      <c r="K37" s="24">
        <f t="shared" si="0"/>
        <v>9.3000000000000007</v>
      </c>
      <c r="L37" s="21">
        <v>0.5</v>
      </c>
      <c r="M37" s="22">
        <v>9</v>
      </c>
      <c r="N37" s="23"/>
      <c r="O37" s="24">
        <f t="shared" si="1"/>
        <v>9.5</v>
      </c>
      <c r="P37" s="21"/>
      <c r="Q37" s="22">
        <v>9.0500000000000007</v>
      </c>
      <c r="R37" s="23"/>
      <c r="S37" s="24">
        <f t="shared" si="2"/>
        <v>9.0500000000000007</v>
      </c>
      <c r="T37" s="21"/>
      <c r="U37" s="22">
        <v>8.65</v>
      </c>
      <c r="V37" s="23"/>
      <c r="W37" s="24">
        <f t="shared" si="3"/>
        <v>8.65</v>
      </c>
      <c r="X37" s="26"/>
      <c r="Y37" s="27">
        <v>8.8000000000000007</v>
      </c>
      <c r="Z37" s="28"/>
      <c r="AA37" s="29">
        <f t="shared" si="4"/>
        <v>8.8000000000000007</v>
      </c>
      <c r="AB37" s="30">
        <v>0.5</v>
      </c>
      <c r="AC37" s="27">
        <v>8.6</v>
      </c>
      <c r="AD37" s="28"/>
      <c r="AE37" s="29">
        <f t="shared" si="5"/>
        <v>9.1</v>
      </c>
      <c r="AF37" s="29">
        <f t="shared" si="6"/>
        <v>54.4</v>
      </c>
    </row>
    <row r="38" spans="1:32" ht="15">
      <c r="A38" s="17">
        <v>32</v>
      </c>
      <c r="B38" s="17">
        <v>768644</v>
      </c>
      <c r="C38" s="17">
        <v>7949</v>
      </c>
      <c r="D38" s="18" t="s">
        <v>84</v>
      </c>
      <c r="E38" s="19">
        <v>2009</v>
      </c>
      <c r="F38" s="20" t="s">
        <v>42</v>
      </c>
      <c r="G38" s="20" t="s">
        <v>85</v>
      </c>
      <c r="H38" s="21">
        <v>0.5</v>
      </c>
      <c r="I38" s="22">
        <v>8.6999999999999993</v>
      </c>
      <c r="J38" s="23"/>
      <c r="K38" s="24">
        <f t="shared" si="0"/>
        <v>9.1999999999999993</v>
      </c>
      <c r="L38" s="21">
        <v>0.5</v>
      </c>
      <c r="M38" s="22">
        <v>8.9</v>
      </c>
      <c r="N38" s="23"/>
      <c r="O38" s="24">
        <f t="shared" si="1"/>
        <v>9.4</v>
      </c>
      <c r="P38" s="21"/>
      <c r="Q38" s="22">
        <v>8.85</v>
      </c>
      <c r="R38" s="23"/>
      <c r="S38" s="24">
        <f t="shared" si="2"/>
        <v>8.85</v>
      </c>
      <c r="T38" s="21"/>
      <c r="U38" s="22">
        <v>8.75</v>
      </c>
      <c r="V38" s="23"/>
      <c r="W38" s="24">
        <f t="shared" si="3"/>
        <v>8.75</v>
      </c>
      <c r="X38" s="25"/>
      <c r="Y38" s="22">
        <v>8.9499999999999993</v>
      </c>
      <c r="Z38" s="23"/>
      <c r="AA38" s="24">
        <f t="shared" si="4"/>
        <v>8.9499999999999993</v>
      </c>
      <c r="AB38" s="21"/>
      <c r="AC38" s="22">
        <v>9.0500000000000007</v>
      </c>
      <c r="AD38" s="23"/>
      <c r="AE38" s="24">
        <f t="shared" si="5"/>
        <v>9.0500000000000007</v>
      </c>
      <c r="AF38" s="24">
        <f t="shared" si="6"/>
        <v>54.2</v>
      </c>
    </row>
    <row r="39" spans="1:32" ht="15">
      <c r="A39" s="17">
        <v>33</v>
      </c>
      <c r="B39" s="17">
        <v>523387</v>
      </c>
      <c r="C39" s="17">
        <v>7949</v>
      </c>
      <c r="D39" s="18" t="s">
        <v>86</v>
      </c>
      <c r="E39" s="19">
        <v>2009</v>
      </c>
      <c r="F39" s="20" t="s">
        <v>59</v>
      </c>
      <c r="G39" s="20" t="s">
        <v>60</v>
      </c>
      <c r="H39" s="21">
        <v>0.5</v>
      </c>
      <c r="I39" s="22">
        <v>8.8000000000000007</v>
      </c>
      <c r="J39" s="23"/>
      <c r="K39" s="24">
        <f t="shared" ref="K39:K70" si="7">H39+I39-J39</f>
        <v>9.3000000000000007</v>
      </c>
      <c r="L39" s="21">
        <v>0.5</v>
      </c>
      <c r="M39" s="22">
        <v>9.1999999999999993</v>
      </c>
      <c r="N39" s="23"/>
      <c r="O39" s="24">
        <f t="shared" ref="O39:O70" si="8">L39+M39-N39</f>
        <v>9.6999999999999993</v>
      </c>
      <c r="P39" s="21"/>
      <c r="Q39" s="22">
        <v>8.8000000000000007</v>
      </c>
      <c r="R39" s="23"/>
      <c r="S39" s="24">
        <f t="shared" ref="S39:S70" si="9">P39+Q39-R39</f>
        <v>8.8000000000000007</v>
      </c>
      <c r="T39" s="21"/>
      <c r="U39" s="22">
        <v>8.75</v>
      </c>
      <c r="V39" s="23"/>
      <c r="W39" s="24">
        <f t="shared" ref="W39:W70" si="10">T39+U39-V39</f>
        <v>8.75</v>
      </c>
      <c r="X39" s="26"/>
      <c r="Y39" s="27">
        <v>8.75</v>
      </c>
      <c r="Z39" s="28"/>
      <c r="AA39" s="29">
        <f t="shared" ref="AA39:AA70" si="11">X39+Y39-Z39</f>
        <v>8.75</v>
      </c>
      <c r="AB39" s="30"/>
      <c r="AC39" s="27">
        <v>8.8000000000000007</v>
      </c>
      <c r="AD39" s="28"/>
      <c r="AE39" s="29">
        <f t="shared" ref="AE39:AE70" si="12">AB39+AC39-AD39</f>
        <v>8.8000000000000007</v>
      </c>
      <c r="AF39" s="29">
        <f t="shared" ref="AF39:AF70" si="13">K39+O39+S39+W39+AA39+AE39</f>
        <v>54.099999999999994</v>
      </c>
    </row>
    <row r="40" spans="1:32" ht="15">
      <c r="A40" s="17">
        <v>34</v>
      </c>
      <c r="B40" s="17">
        <v>800041</v>
      </c>
      <c r="C40" s="17">
        <v>5099</v>
      </c>
      <c r="D40" s="18" t="s">
        <v>87</v>
      </c>
      <c r="E40" s="19">
        <v>2009</v>
      </c>
      <c r="F40" s="20" t="s">
        <v>42</v>
      </c>
      <c r="G40" s="20" t="s">
        <v>43</v>
      </c>
      <c r="H40" s="21">
        <v>0.5</v>
      </c>
      <c r="I40" s="22">
        <v>9</v>
      </c>
      <c r="J40" s="23"/>
      <c r="K40" s="24">
        <f t="shared" si="7"/>
        <v>9.5</v>
      </c>
      <c r="L40" s="21">
        <v>0.5</v>
      </c>
      <c r="M40" s="22">
        <v>8.8000000000000007</v>
      </c>
      <c r="N40" s="23"/>
      <c r="O40" s="24">
        <f t="shared" si="8"/>
        <v>9.3000000000000007</v>
      </c>
      <c r="P40" s="21"/>
      <c r="Q40" s="22">
        <v>8.8000000000000007</v>
      </c>
      <c r="R40" s="23"/>
      <c r="S40" s="24">
        <f t="shared" si="9"/>
        <v>8.8000000000000007</v>
      </c>
      <c r="T40" s="21"/>
      <c r="U40" s="22">
        <v>8.4</v>
      </c>
      <c r="V40" s="23"/>
      <c r="W40" s="24">
        <f t="shared" si="10"/>
        <v>8.4</v>
      </c>
      <c r="X40" s="25"/>
      <c r="Y40" s="22">
        <v>8.9499999999999993</v>
      </c>
      <c r="Z40" s="23"/>
      <c r="AA40" s="24">
        <f t="shared" si="11"/>
        <v>8.9499999999999993</v>
      </c>
      <c r="AB40" s="21"/>
      <c r="AC40" s="22">
        <v>9.1</v>
      </c>
      <c r="AD40" s="23"/>
      <c r="AE40" s="24">
        <f t="shared" si="12"/>
        <v>9.1</v>
      </c>
      <c r="AF40" s="24">
        <f t="shared" si="13"/>
        <v>54.050000000000004</v>
      </c>
    </row>
    <row r="41" spans="1:32" ht="15">
      <c r="A41" s="17">
        <v>34</v>
      </c>
      <c r="B41" s="17">
        <v>116480</v>
      </c>
      <c r="C41" s="17">
        <v>5099</v>
      </c>
      <c r="D41" s="18" t="s">
        <v>88</v>
      </c>
      <c r="E41" s="19">
        <v>2010</v>
      </c>
      <c r="F41" s="20" t="s">
        <v>89</v>
      </c>
      <c r="G41" s="20" t="s">
        <v>90</v>
      </c>
      <c r="H41" s="21">
        <v>0.5</v>
      </c>
      <c r="I41" s="22">
        <v>8.85</v>
      </c>
      <c r="J41" s="23"/>
      <c r="K41" s="24">
        <f t="shared" si="7"/>
        <v>9.35</v>
      </c>
      <c r="L41" s="21"/>
      <c r="M41" s="22">
        <v>9.1999999999999993</v>
      </c>
      <c r="N41" s="23"/>
      <c r="O41" s="24">
        <f t="shared" si="8"/>
        <v>9.1999999999999993</v>
      </c>
      <c r="P41" s="21"/>
      <c r="Q41" s="22">
        <v>9.15</v>
      </c>
      <c r="R41" s="23"/>
      <c r="S41" s="24">
        <f t="shared" si="9"/>
        <v>9.15</v>
      </c>
      <c r="T41" s="21"/>
      <c r="U41" s="22">
        <v>8.6999999999999993</v>
      </c>
      <c r="V41" s="23"/>
      <c r="W41" s="24">
        <f t="shared" si="10"/>
        <v>8.6999999999999993</v>
      </c>
      <c r="X41" s="25"/>
      <c r="Y41" s="22">
        <v>8.75</v>
      </c>
      <c r="Z41" s="23"/>
      <c r="AA41" s="24">
        <f t="shared" si="11"/>
        <v>8.75</v>
      </c>
      <c r="AB41" s="21"/>
      <c r="AC41" s="22">
        <v>8.9</v>
      </c>
      <c r="AD41" s="23"/>
      <c r="AE41" s="24">
        <f t="shared" si="12"/>
        <v>8.9</v>
      </c>
      <c r="AF41" s="24">
        <f t="shared" si="13"/>
        <v>54.04999999999999</v>
      </c>
    </row>
    <row r="42" spans="1:32" ht="15">
      <c r="A42" s="17">
        <v>36</v>
      </c>
      <c r="B42" s="17">
        <v>439772</v>
      </c>
      <c r="C42" s="17">
        <v>5099</v>
      </c>
      <c r="D42" s="18" t="s">
        <v>91</v>
      </c>
      <c r="E42" s="19">
        <v>2010</v>
      </c>
      <c r="F42" s="20" t="s">
        <v>51</v>
      </c>
      <c r="G42" s="20" t="s">
        <v>92</v>
      </c>
      <c r="H42" s="21">
        <v>0.5</v>
      </c>
      <c r="I42" s="22">
        <v>8.9499999999999993</v>
      </c>
      <c r="J42" s="23"/>
      <c r="K42" s="24">
        <f t="shared" si="7"/>
        <v>9.4499999999999993</v>
      </c>
      <c r="L42" s="21">
        <v>0.5</v>
      </c>
      <c r="M42" s="22">
        <v>8.85</v>
      </c>
      <c r="N42" s="23"/>
      <c r="O42" s="24">
        <f t="shared" si="8"/>
        <v>9.35</v>
      </c>
      <c r="P42" s="21"/>
      <c r="Q42" s="22">
        <v>8.0500000000000007</v>
      </c>
      <c r="R42" s="23"/>
      <c r="S42" s="24">
        <f t="shared" si="9"/>
        <v>8.0500000000000007</v>
      </c>
      <c r="T42" s="21"/>
      <c r="U42" s="22">
        <v>9.3000000000000007</v>
      </c>
      <c r="V42" s="23"/>
      <c r="W42" s="24">
        <f t="shared" si="10"/>
        <v>9.3000000000000007</v>
      </c>
      <c r="X42" s="26"/>
      <c r="Y42" s="27">
        <v>9</v>
      </c>
      <c r="Z42" s="28"/>
      <c r="AA42" s="29">
        <f t="shared" si="11"/>
        <v>9</v>
      </c>
      <c r="AB42" s="30"/>
      <c r="AC42" s="27">
        <v>8.8000000000000007</v>
      </c>
      <c r="AD42" s="28"/>
      <c r="AE42" s="29">
        <f t="shared" si="12"/>
        <v>8.8000000000000007</v>
      </c>
      <c r="AF42" s="29">
        <f t="shared" si="13"/>
        <v>53.95</v>
      </c>
    </row>
    <row r="43" spans="1:32" ht="15">
      <c r="A43" s="17">
        <v>37</v>
      </c>
      <c r="B43" s="17">
        <v>314204</v>
      </c>
      <c r="C43" s="17">
        <v>5099</v>
      </c>
      <c r="D43" s="18" t="s">
        <v>93</v>
      </c>
      <c r="E43" s="19">
        <v>2010</v>
      </c>
      <c r="F43" s="20" t="s">
        <v>48</v>
      </c>
      <c r="G43" s="20" t="s">
        <v>49</v>
      </c>
      <c r="H43" s="21">
        <v>0.5</v>
      </c>
      <c r="I43" s="22">
        <v>8.8000000000000007</v>
      </c>
      <c r="J43" s="23"/>
      <c r="K43" s="24">
        <f t="shared" si="7"/>
        <v>9.3000000000000007</v>
      </c>
      <c r="L43" s="21">
        <v>0.5</v>
      </c>
      <c r="M43" s="22">
        <v>9</v>
      </c>
      <c r="N43" s="23"/>
      <c r="O43" s="24">
        <f t="shared" si="8"/>
        <v>9.5</v>
      </c>
      <c r="P43" s="21"/>
      <c r="Q43" s="22">
        <v>9</v>
      </c>
      <c r="R43" s="23"/>
      <c r="S43" s="24">
        <f t="shared" si="9"/>
        <v>9</v>
      </c>
      <c r="T43" s="21"/>
      <c r="U43" s="22">
        <v>8.6999999999999993</v>
      </c>
      <c r="V43" s="23"/>
      <c r="W43" s="24">
        <f t="shared" si="10"/>
        <v>8.6999999999999993</v>
      </c>
      <c r="X43" s="26"/>
      <c r="Y43" s="27">
        <v>8.5</v>
      </c>
      <c r="Z43" s="28"/>
      <c r="AA43" s="29">
        <f t="shared" si="11"/>
        <v>8.5</v>
      </c>
      <c r="AB43" s="30">
        <v>0.5</v>
      </c>
      <c r="AC43" s="27">
        <v>8.4</v>
      </c>
      <c r="AD43" s="28"/>
      <c r="AE43" s="29">
        <f t="shared" si="12"/>
        <v>8.9</v>
      </c>
      <c r="AF43" s="29">
        <f t="shared" si="13"/>
        <v>53.9</v>
      </c>
    </row>
    <row r="44" spans="1:32" ht="15">
      <c r="A44" s="17">
        <v>38</v>
      </c>
      <c r="B44" s="17">
        <v>529198</v>
      </c>
      <c r="C44" s="17">
        <v>5099</v>
      </c>
      <c r="D44" s="18" t="s">
        <v>94</v>
      </c>
      <c r="E44" s="19">
        <v>2010</v>
      </c>
      <c r="F44" s="20" t="s">
        <v>30</v>
      </c>
      <c r="G44" s="20" t="s">
        <v>31</v>
      </c>
      <c r="H44" s="21">
        <v>0.5</v>
      </c>
      <c r="I44" s="22">
        <v>8.9499999999999993</v>
      </c>
      <c r="J44" s="23"/>
      <c r="K44" s="24">
        <f t="shared" si="7"/>
        <v>9.4499999999999993</v>
      </c>
      <c r="L44" s="21">
        <v>0.5</v>
      </c>
      <c r="M44" s="22">
        <v>8.8000000000000007</v>
      </c>
      <c r="N44" s="23"/>
      <c r="O44" s="24">
        <f t="shared" si="8"/>
        <v>9.3000000000000007</v>
      </c>
      <c r="P44" s="21"/>
      <c r="Q44" s="22">
        <v>8.25</v>
      </c>
      <c r="R44" s="23"/>
      <c r="S44" s="24">
        <f t="shared" si="9"/>
        <v>8.25</v>
      </c>
      <c r="T44" s="21"/>
      <c r="U44" s="22">
        <v>8.8000000000000007</v>
      </c>
      <c r="V44" s="23"/>
      <c r="W44" s="24">
        <f t="shared" si="10"/>
        <v>8.8000000000000007</v>
      </c>
      <c r="X44" s="26"/>
      <c r="Y44" s="27">
        <v>9</v>
      </c>
      <c r="Z44" s="28">
        <v>0.5</v>
      </c>
      <c r="AA44" s="29">
        <f t="shared" si="11"/>
        <v>8.5</v>
      </c>
      <c r="AB44" s="30">
        <v>0.5</v>
      </c>
      <c r="AC44" s="27">
        <v>8.9499999999999993</v>
      </c>
      <c r="AD44" s="28"/>
      <c r="AE44" s="29">
        <f t="shared" si="12"/>
        <v>9.4499999999999993</v>
      </c>
      <c r="AF44" s="29">
        <f t="shared" si="13"/>
        <v>53.75</v>
      </c>
    </row>
    <row r="45" spans="1:32" ht="15">
      <c r="A45" s="17">
        <v>39</v>
      </c>
      <c r="B45" s="17">
        <v>679663</v>
      </c>
      <c r="C45" s="17">
        <v>5099</v>
      </c>
      <c r="D45" s="18" t="s">
        <v>95</v>
      </c>
      <c r="E45" s="19">
        <v>2010</v>
      </c>
      <c r="F45" s="20" t="s">
        <v>30</v>
      </c>
      <c r="G45" s="20" t="s">
        <v>96</v>
      </c>
      <c r="H45" s="21">
        <v>0.5</v>
      </c>
      <c r="I45" s="22">
        <v>8.9</v>
      </c>
      <c r="J45" s="23"/>
      <c r="K45" s="24">
        <f t="shared" si="7"/>
        <v>9.4</v>
      </c>
      <c r="L45" s="21">
        <v>0.5</v>
      </c>
      <c r="M45" s="22">
        <v>9.0500000000000007</v>
      </c>
      <c r="N45" s="23"/>
      <c r="O45" s="24">
        <f t="shared" si="8"/>
        <v>9.5500000000000007</v>
      </c>
      <c r="P45" s="21"/>
      <c r="Q45" s="22">
        <v>8.9</v>
      </c>
      <c r="R45" s="23"/>
      <c r="S45" s="24">
        <f t="shared" si="9"/>
        <v>8.9</v>
      </c>
      <c r="T45" s="21"/>
      <c r="U45" s="22">
        <v>8.1999999999999993</v>
      </c>
      <c r="V45" s="23"/>
      <c r="W45" s="24">
        <f t="shared" si="10"/>
        <v>8.1999999999999993</v>
      </c>
      <c r="X45" s="25"/>
      <c r="Y45" s="22">
        <v>8.85</v>
      </c>
      <c r="Z45" s="23"/>
      <c r="AA45" s="24">
        <f t="shared" si="11"/>
        <v>8.85</v>
      </c>
      <c r="AB45" s="21"/>
      <c r="AC45" s="22">
        <v>8.8000000000000007</v>
      </c>
      <c r="AD45" s="23"/>
      <c r="AE45" s="24">
        <f t="shared" si="12"/>
        <v>8.8000000000000007</v>
      </c>
      <c r="AF45" s="24">
        <f t="shared" si="13"/>
        <v>53.7</v>
      </c>
    </row>
    <row r="46" spans="1:32" ht="15">
      <c r="A46" s="17">
        <v>40</v>
      </c>
      <c r="B46" s="17">
        <v>634939</v>
      </c>
      <c r="C46" s="17">
        <v>9553</v>
      </c>
      <c r="D46" s="18" t="s">
        <v>97</v>
      </c>
      <c r="E46" s="19">
        <v>2009</v>
      </c>
      <c r="F46" s="20" t="s">
        <v>89</v>
      </c>
      <c r="G46" s="20" t="s">
        <v>90</v>
      </c>
      <c r="H46" s="21">
        <v>0.5</v>
      </c>
      <c r="I46" s="22">
        <v>7.95</v>
      </c>
      <c r="J46" s="23"/>
      <c r="K46" s="24">
        <f t="shared" si="7"/>
        <v>8.4499999999999993</v>
      </c>
      <c r="L46" s="21">
        <v>0.5</v>
      </c>
      <c r="M46" s="22">
        <v>8.85</v>
      </c>
      <c r="N46" s="23"/>
      <c r="O46" s="24">
        <f t="shared" si="8"/>
        <v>9.35</v>
      </c>
      <c r="P46" s="21"/>
      <c r="Q46" s="22">
        <v>8.65</v>
      </c>
      <c r="R46" s="23"/>
      <c r="S46" s="24">
        <f t="shared" si="9"/>
        <v>8.65</v>
      </c>
      <c r="T46" s="21"/>
      <c r="U46" s="22">
        <v>8.6</v>
      </c>
      <c r="V46" s="23"/>
      <c r="W46" s="24">
        <f t="shared" si="10"/>
        <v>8.6</v>
      </c>
      <c r="X46" s="25"/>
      <c r="Y46" s="22">
        <v>9.3000000000000007</v>
      </c>
      <c r="Z46" s="23"/>
      <c r="AA46" s="24">
        <f t="shared" si="11"/>
        <v>9.3000000000000007</v>
      </c>
      <c r="AB46" s="21">
        <v>0.5</v>
      </c>
      <c r="AC46" s="22">
        <v>8.8000000000000007</v>
      </c>
      <c r="AD46" s="23"/>
      <c r="AE46" s="24">
        <f t="shared" si="12"/>
        <v>9.3000000000000007</v>
      </c>
      <c r="AF46" s="24">
        <f t="shared" si="13"/>
        <v>53.649999999999991</v>
      </c>
    </row>
    <row r="47" spans="1:32" ht="15">
      <c r="A47" s="17">
        <v>41</v>
      </c>
      <c r="B47" s="17">
        <v>886019</v>
      </c>
      <c r="C47" s="17">
        <v>9553</v>
      </c>
      <c r="D47" s="18" t="s">
        <v>98</v>
      </c>
      <c r="E47" s="19">
        <v>2010</v>
      </c>
      <c r="F47" s="20" t="s">
        <v>30</v>
      </c>
      <c r="G47" s="20" t="s">
        <v>96</v>
      </c>
      <c r="H47" s="21">
        <v>0.5</v>
      </c>
      <c r="I47" s="22">
        <v>8.8000000000000007</v>
      </c>
      <c r="J47" s="23"/>
      <c r="K47" s="24">
        <f t="shared" si="7"/>
        <v>9.3000000000000007</v>
      </c>
      <c r="L47" s="21">
        <v>0.5</v>
      </c>
      <c r="M47" s="22">
        <v>8.25</v>
      </c>
      <c r="N47" s="23"/>
      <c r="O47" s="24">
        <f t="shared" si="8"/>
        <v>8.75</v>
      </c>
      <c r="P47" s="21"/>
      <c r="Q47" s="22">
        <v>9.15</v>
      </c>
      <c r="R47" s="23"/>
      <c r="S47" s="24">
        <f t="shared" si="9"/>
        <v>9.15</v>
      </c>
      <c r="T47" s="21"/>
      <c r="U47" s="22">
        <v>8.5</v>
      </c>
      <c r="V47" s="23"/>
      <c r="W47" s="24">
        <f t="shared" si="10"/>
        <v>8.5</v>
      </c>
      <c r="X47" s="25"/>
      <c r="Y47" s="22">
        <v>9.1</v>
      </c>
      <c r="Z47" s="23"/>
      <c r="AA47" s="24">
        <f t="shared" si="11"/>
        <v>9.1</v>
      </c>
      <c r="AB47" s="21"/>
      <c r="AC47" s="22">
        <v>8.75</v>
      </c>
      <c r="AD47" s="23"/>
      <c r="AE47" s="24">
        <f t="shared" si="12"/>
        <v>8.75</v>
      </c>
      <c r="AF47" s="24">
        <f t="shared" si="13"/>
        <v>53.550000000000004</v>
      </c>
    </row>
    <row r="48" spans="1:32" ht="15">
      <c r="A48" s="17">
        <v>42</v>
      </c>
      <c r="B48" s="17">
        <v>487808</v>
      </c>
      <c r="C48" s="17">
        <v>9553</v>
      </c>
      <c r="D48" s="18" t="s">
        <v>99</v>
      </c>
      <c r="E48" s="19">
        <v>2010</v>
      </c>
      <c r="F48" s="20" t="s">
        <v>48</v>
      </c>
      <c r="G48" s="20" t="s">
        <v>70</v>
      </c>
      <c r="H48" s="21">
        <v>0.5</v>
      </c>
      <c r="I48" s="22">
        <v>8.5</v>
      </c>
      <c r="J48" s="23"/>
      <c r="K48" s="24">
        <f t="shared" si="7"/>
        <v>9</v>
      </c>
      <c r="L48" s="21">
        <v>0.5</v>
      </c>
      <c r="M48" s="22">
        <v>8.5500000000000007</v>
      </c>
      <c r="N48" s="23"/>
      <c r="O48" s="24">
        <f t="shared" si="8"/>
        <v>9.0500000000000007</v>
      </c>
      <c r="P48" s="21"/>
      <c r="Q48" s="22">
        <v>8.9</v>
      </c>
      <c r="R48" s="23"/>
      <c r="S48" s="24">
        <f t="shared" si="9"/>
        <v>8.9</v>
      </c>
      <c r="T48" s="21"/>
      <c r="U48" s="22">
        <v>8.9</v>
      </c>
      <c r="V48" s="23"/>
      <c r="W48" s="24">
        <f t="shared" si="10"/>
        <v>8.9</v>
      </c>
      <c r="X48" s="26"/>
      <c r="Y48" s="27">
        <v>8.8000000000000007</v>
      </c>
      <c r="Z48" s="28"/>
      <c r="AA48" s="29">
        <f t="shared" si="11"/>
        <v>8.8000000000000007</v>
      </c>
      <c r="AB48" s="30">
        <v>0.5</v>
      </c>
      <c r="AC48" s="27">
        <v>8.35</v>
      </c>
      <c r="AD48" s="28"/>
      <c r="AE48" s="29">
        <f t="shared" si="12"/>
        <v>8.85</v>
      </c>
      <c r="AF48" s="29">
        <f t="shared" si="13"/>
        <v>53.500000000000007</v>
      </c>
    </row>
    <row r="49" spans="1:32" ht="15">
      <c r="A49" s="17">
        <v>43</v>
      </c>
      <c r="B49" s="17">
        <v>593213</v>
      </c>
      <c r="C49" s="17">
        <v>9553</v>
      </c>
      <c r="D49" s="18" t="s">
        <v>100</v>
      </c>
      <c r="E49" s="19">
        <v>2009</v>
      </c>
      <c r="F49" s="20" t="s">
        <v>101</v>
      </c>
      <c r="G49" s="20" t="s">
        <v>102</v>
      </c>
      <c r="H49" s="21"/>
      <c r="I49" s="22">
        <v>9.0500000000000007</v>
      </c>
      <c r="J49" s="23"/>
      <c r="K49" s="24">
        <f t="shared" si="7"/>
        <v>9.0500000000000007</v>
      </c>
      <c r="L49" s="21"/>
      <c r="M49" s="22">
        <v>8.6</v>
      </c>
      <c r="N49" s="23"/>
      <c r="O49" s="24">
        <f t="shared" si="8"/>
        <v>8.6</v>
      </c>
      <c r="P49" s="21"/>
      <c r="Q49" s="22">
        <v>9</v>
      </c>
      <c r="R49" s="23"/>
      <c r="S49" s="24">
        <f t="shared" si="9"/>
        <v>9</v>
      </c>
      <c r="T49" s="21"/>
      <c r="U49" s="22">
        <v>8.5</v>
      </c>
      <c r="V49" s="23"/>
      <c r="W49" s="24">
        <f t="shared" si="10"/>
        <v>8.5</v>
      </c>
      <c r="X49" s="25"/>
      <c r="Y49" s="22">
        <v>9.0500000000000007</v>
      </c>
      <c r="Z49" s="23"/>
      <c r="AA49" s="24">
        <f t="shared" si="11"/>
        <v>9.0500000000000007</v>
      </c>
      <c r="AB49" s="21"/>
      <c r="AC49" s="22">
        <v>9</v>
      </c>
      <c r="AD49" s="23"/>
      <c r="AE49" s="24">
        <f t="shared" si="12"/>
        <v>9</v>
      </c>
      <c r="AF49" s="24">
        <f t="shared" si="13"/>
        <v>53.2</v>
      </c>
    </row>
    <row r="50" spans="1:32" ht="15">
      <c r="A50" s="17">
        <v>44</v>
      </c>
      <c r="B50" s="17">
        <v>208785</v>
      </c>
      <c r="C50" s="17">
        <v>9553</v>
      </c>
      <c r="D50" s="18" t="s">
        <v>103</v>
      </c>
      <c r="E50" s="19">
        <v>2009</v>
      </c>
      <c r="F50" s="20" t="s">
        <v>76</v>
      </c>
      <c r="G50" s="20" t="s">
        <v>104</v>
      </c>
      <c r="H50" s="21">
        <v>0.5</v>
      </c>
      <c r="I50" s="22">
        <v>8.15</v>
      </c>
      <c r="J50" s="23"/>
      <c r="K50" s="24">
        <f t="shared" si="7"/>
        <v>8.65</v>
      </c>
      <c r="L50" s="21">
        <v>0.5</v>
      </c>
      <c r="M50" s="22">
        <v>8.9</v>
      </c>
      <c r="N50" s="23"/>
      <c r="O50" s="24">
        <f t="shared" si="8"/>
        <v>9.4</v>
      </c>
      <c r="P50" s="21"/>
      <c r="Q50" s="22">
        <v>8.5</v>
      </c>
      <c r="R50" s="23"/>
      <c r="S50" s="24">
        <f t="shared" si="9"/>
        <v>8.5</v>
      </c>
      <c r="T50" s="21"/>
      <c r="U50" s="22">
        <v>8.5500000000000007</v>
      </c>
      <c r="V50" s="23"/>
      <c r="W50" s="24">
        <f t="shared" si="10"/>
        <v>8.5500000000000007</v>
      </c>
      <c r="X50" s="25"/>
      <c r="Y50" s="22">
        <v>9</v>
      </c>
      <c r="Z50" s="23"/>
      <c r="AA50" s="24">
        <f t="shared" si="11"/>
        <v>9</v>
      </c>
      <c r="AB50" s="21"/>
      <c r="AC50" s="22">
        <v>8.9499999999999993</v>
      </c>
      <c r="AD50" s="23"/>
      <c r="AE50" s="24">
        <f t="shared" si="12"/>
        <v>8.9499999999999993</v>
      </c>
      <c r="AF50" s="24">
        <f t="shared" si="13"/>
        <v>53.05</v>
      </c>
    </row>
    <row r="51" spans="1:32" ht="15">
      <c r="A51" s="17">
        <v>44</v>
      </c>
      <c r="B51" s="17">
        <v>363953</v>
      </c>
      <c r="C51" s="17">
        <v>2402</v>
      </c>
      <c r="D51" s="18" t="s">
        <v>105</v>
      </c>
      <c r="E51" s="19">
        <v>2011</v>
      </c>
      <c r="F51" s="20" t="s">
        <v>24</v>
      </c>
      <c r="G51" s="20" t="s">
        <v>25</v>
      </c>
      <c r="H51" s="21">
        <v>0.5</v>
      </c>
      <c r="I51" s="22">
        <v>8.8000000000000007</v>
      </c>
      <c r="J51" s="23"/>
      <c r="K51" s="24">
        <f t="shared" si="7"/>
        <v>9.3000000000000007</v>
      </c>
      <c r="L51" s="21"/>
      <c r="M51" s="22">
        <v>8.85</v>
      </c>
      <c r="N51" s="23"/>
      <c r="O51" s="24">
        <f t="shared" si="8"/>
        <v>8.85</v>
      </c>
      <c r="P51" s="21"/>
      <c r="Q51" s="22">
        <v>8.4</v>
      </c>
      <c r="R51" s="23"/>
      <c r="S51" s="24">
        <f t="shared" si="9"/>
        <v>8.4</v>
      </c>
      <c r="T51" s="21"/>
      <c r="U51" s="22">
        <v>8.8000000000000007</v>
      </c>
      <c r="V51" s="23"/>
      <c r="W51" s="24">
        <f t="shared" si="10"/>
        <v>8.8000000000000007</v>
      </c>
      <c r="X51" s="25"/>
      <c r="Y51" s="22">
        <v>9</v>
      </c>
      <c r="Z51" s="23"/>
      <c r="AA51" s="24">
        <f t="shared" si="11"/>
        <v>9</v>
      </c>
      <c r="AB51" s="21"/>
      <c r="AC51" s="22">
        <v>8.6999999999999993</v>
      </c>
      <c r="AD51" s="23"/>
      <c r="AE51" s="24">
        <f t="shared" si="12"/>
        <v>8.6999999999999993</v>
      </c>
      <c r="AF51" s="24">
        <f t="shared" si="13"/>
        <v>53.05</v>
      </c>
    </row>
    <row r="52" spans="1:32" ht="15">
      <c r="A52" s="17">
        <v>46</v>
      </c>
      <c r="B52" s="17">
        <v>477300</v>
      </c>
      <c r="C52" s="17">
        <v>2402</v>
      </c>
      <c r="D52" s="18" t="s">
        <v>106</v>
      </c>
      <c r="E52" s="19">
        <v>2009</v>
      </c>
      <c r="F52" s="20" t="s">
        <v>56</v>
      </c>
      <c r="G52" s="20" t="s">
        <v>107</v>
      </c>
      <c r="H52" s="21">
        <v>0.5</v>
      </c>
      <c r="I52" s="22">
        <v>8.6999999999999993</v>
      </c>
      <c r="J52" s="23"/>
      <c r="K52" s="24">
        <f t="shared" si="7"/>
        <v>9.1999999999999993</v>
      </c>
      <c r="L52" s="21">
        <v>0.5</v>
      </c>
      <c r="M52" s="22">
        <v>8.35</v>
      </c>
      <c r="N52" s="23"/>
      <c r="O52" s="24">
        <f t="shared" si="8"/>
        <v>8.85</v>
      </c>
      <c r="P52" s="21"/>
      <c r="Q52" s="22">
        <v>9.1999999999999993</v>
      </c>
      <c r="R52" s="23"/>
      <c r="S52" s="24">
        <f t="shared" si="9"/>
        <v>9.1999999999999993</v>
      </c>
      <c r="T52" s="21"/>
      <c r="U52" s="22">
        <v>9.25</v>
      </c>
      <c r="V52" s="23"/>
      <c r="W52" s="24">
        <f t="shared" si="10"/>
        <v>9.25</v>
      </c>
      <c r="X52" s="26"/>
      <c r="Y52" s="27">
        <v>8.6</v>
      </c>
      <c r="Z52" s="28"/>
      <c r="AA52" s="29">
        <f t="shared" si="11"/>
        <v>8.6</v>
      </c>
      <c r="AB52" s="30">
        <v>0.5</v>
      </c>
      <c r="AC52" s="27">
        <v>7.35</v>
      </c>
      <c r="AD52" s="28"/>
      <c r="AE52" s="29">
        <f t="shared" si="12"/>
        <v>7.85</v>
      </c>
      <c r="AF52" s="29">
        <f t="shared" si="13"/>
        <v>52.95</v>
      </c>
    </row>
    <row r="53" spans="1:32" ht="15">
      <c r="A53" s="17">
        <v>46</v>
      </c>
      <c r="B53" s="17">
        <v>639853</v>
      </c>
      <c r="C53" s="17">
        <v>2402</v>
      </c>
      <c r="D53" s="18" t="s">
        <v>108</v>
      </c>
      <c r="E53" s="19">
        <v>2009</v>
      </c>
      <c r="F53" s="20" t="s">
        <v>30</v>
      </c>
      <c r="G53" s="20" t="s">
        <v>109</v>
      </c>
      <c r="H53" s="21">
        <v>0.5</v>
      </c>
      <c r="I53" s="22">
        <v>8.4</v>
      </c>
      <c r="J53" s="23"/>
      <c r="K53" s="24">
        <f t="shared" si="7"/>
        <v>8.9</v>
      </c>
      <c r="L53" s="21">
        <v>0.5</v>
      </c>
      <c r="M53" s="22">
        <v>8.85</v>
      </c>
      <c r="N53" s="23"/>
      <c r="O53" s="24">
        <f t="shared" si="8"/>
        <v>9.35</v>
      </c>
      <c r="P53" s="21"/>
      <c r="Q53" s="22">
        <v>8.15</v>
      </c>
      <c r="R53" s="23"/>
      <c r="S53" s="24">
        <f t="shared" si="9"/>
        <v>8.15</v>
      </c>
      <c r="T53" s="21"/>
      <c r="U53" s="22">
        <v>8.9</v>
      </c>
      <c r="V53" s="23"/>
      <c r="W53" s="24">
        <f t="shared" si="10"/>
        <v>8.9</v>
      </c>
      <c r="X53" s="26"/>
      <c r="Y53" s="27">
        <v>8.65</v>
      </c>
      <c r="Z53" s="28"/>
      <c r="AA53" s="29">
        <f t="shared" si="11"/>
        <v>8.65</v>
      </c>
      <c r="AB53" s="30">
        <v>0.5</v>
      </c>
      <c r="AC53" s="27">
        <v>8.5</v>
      </c>
      <c r="AD53" s="28"/>
      <c r="AE53" s="29">
        <f t="shared" si="12"/>
        <v>9</v>
      </c>
      <c r="AF53" s="29">
        <f t="shared" si="13"/>
        <v>52.949999999999996</v>
      </c>
    </row>
    <row r="54" spans="1:32" ht="15">
      <c r="A54" s="17">
        <v>48</v>
      </c>
      <c r="B54" s="17">
        <v>733275</v>
      </c>
      <c r="C54" s="17">
        <v>2402</v>
      </c>
      <c r="D54" s="18" t="s">
        <v>110</v>
      </c>
      <c r="E54" s="19">
        <v>2010</v>
      </c>
      <c r="F54" s="20" t="s">
        <v>48</v>
      </c>
      <c r="G54" s="20" t="s">
        <v>49</v>
      </c>
      <c r="H54" s="21">
        <v>0.5</v>
      </c>
      <c r="I54" s="22">
        <v>9</v>
      </c>
      <c r="J54" s="23"/>
      <c r="K54" s="24">
        <f t="shared" si="7"/>
        <v>9.5</v>
      </c>
      <c r="L54" s="21">
        <v>0.5</v>
      </c>
      <c r="M54" s="22">
        <v>8.4</v>
      </c>
      <c r="N54" s="23"/>
      <c r="O54" s="24">
        <f t="shared" si="8"/>
        <v>8.9</v>
      </c>
      <c r="P54" s="21"/>
      <c r="Q54" s="22">
        <v>8.4</v>
      </c>
      <c r="R54" s="23"/>
      <c r="S54" s="24">
        <f t="shared" si="9"/>
        <v>8.4</v>
      </c>
      <c r="T54" s="21"/>
      <c r="U54" s="22">
        <v>8.4</v>
      </c>
      <c r="V54" s="23"/>
      <c r="W54" s="24">
        <f t="shared" si="10"/>
        <v>8.4</v>
      </c>
      <c r="X54" s="26"/>
      <c r="Y54" s="27">
        <v>9</v>
      </c>
      <c r="Z54" s="28"/>
      <c r="AA54" s="29">
        <f t="shared" si="11"/>
        <v>9</v>
      </c>
      <c r="AB54" s="30"/>
      <c r="AC54" s="27">
        <v>8.6999999999999993</v>
      </c>
      <c r="AD54" s="28"/>
      <c r="AE54" s="29">
        <f t="shared" si="12"/>
        <v>8.6999999999999993</v>
      </c>
      <c r="AF54" s="29">
        <f t="shared" si="13"/>
        <v>52.899999999999991</v>
      </c>
    </row>
    <row r="55" spans="1:32" ht="15">
      <c r="A55" s="17">
        <v>49</v>
      </c>
      <c r="B55" s="17">
        <v>421050</v>
      </c>
      <c r="C55" s="17">
        <v>2402</v>
      </c>
      <c r="D55" s="18" t="s">
        <v>111</v>
      </c>
      <c r="E55" s="19">
        <v>2009</v>
      </c>
      <c r="F55" s="20" t="s">
        <v>48</v>
      </c>
      <c r="G55" s="20" t="s">
        <v>70</v>
      </c>
      <c r="H55" s="21">
        <v>0.5</v>
      </c>
      <c r="I55" s="22">
        <v>8.5</v>
      </c>
      <c r="J55" s="23"/>
      <c r="K55" s="24">
        <f t="shared" si="7"/>
        <v>9</v>
      </c>
      <c r="L55" s="21"/>
      <c r="M55" s="22">
        <v>8.65</v>
      </c>
      <c r="N55" s="23"/>
      <c r="O55" s="24">
        <f t="shared" si="8"/>
        <v>8.65</v>
      </c>
      <c r="P55" s="21"/>
      <c r="Q55" s="22">
        <v>8.65</v>
      </c>
      <c r="R55" s="23"/>
      <c r="S55" s="24">
        <f t="shared" si="9"/>
        <v>8.65</v>
      </c>
      <c r="T55" s="21"/>
      <c r="U55" s="22">
        <v>8.75</v>
      </c>
      <c r="V55" s="23"/>
      <c r="W55" s="24">
        <f t="shared" si="10"/>
        <v>8.75</v>
      </c>
      <c r="X55" s="26"/>
      <c r="Y55" s="27">
        <v>8.6</v>
      </c>
      <c r="Z55" s="28"/>
      <c r="AA55" s="29">
        <f t="shared" si="11"/>
        <v>8.6</v>
      </c>
      <c r="AB55" s="30">
        <v>0.5</v>
      </c>
      <c r="AC55" s="27">
        <v>8.5</v>
      </c>
      <c r="AD55" s="28"/>
      <c r="AE55" s="29">
        <f t="shared" si="12"/>
        <v>9</v>
      </c>
      <c r="AF55" s="29">
        <f t="shared" si="13"/>
        <v>52.65</v>
      </c>
    </row>
    <row r="56" spans="1:32" ht="15">
      <c r="A56" s="17">
        <v>50</v>
      </c>
      <c r="B56" s="17">
        <v>620633</v>
      </c>
      <c r="C56" s="17">
        <v>4277</v>
      </c>
      <c r="D56" s="18" t="s">
        <v>112</v>
      </c>
      <c r="E56" s="19">
        <v>2009</v>
      </c>
      <c r="F56" s="20" t="s">
        <v>113</v>
      </c>
      <c r="G56" s="20" t="s">
        <v>114</v>
      </c>
      <c r="H56" s="21">
        <v>0.5</v>
      </c>
      <c r="I56" s="22">
        <v>8.9499999999999993</v>
      </c>
      <c r="J56" s="23"/>
      <c r="K56" s="24">
        <f t="shared" si="7"/>
        <v>9.4499999999999993</v>
      </c>
      <c r="L56" s="21"/>
      <c r="M56" s="22">
        <v>8.1999999999999993</v>
      </c>
      <c r="N56" s="23"/>
      <c r="O56" s="24">
        <f t="shared" si="8"/>
        <v>8.1999999999999993</v>
      </c>
      <c r="P56" s="21"/>
      <c r="Q56" s="22">
        <v>8.4</v>
      </c>
      <c r="R56" s="23"/>
      <c r="S56" s="24">
        <f t="shared" si="9"/>
        <v>8.4</v>
      </c>
      <c r="T56" s="21"/>
      <c r="U56" s="22">
        <v>8.6999999999999993</v>
      </c>
      <c r="V56" s="23"/>
      <c r="W56" s="24">
        <f t="shared" si="10"/>
        <v>8.6999999999999993</v>
      </c>
      <c r="X56" s="25"/>
      <c r="Y56" s="22">
        <v>8.75</v>
      </c>
      <c r="Z56" s="23"/>
      <c r="AA56" s="24">
        <f t="shared" si="11"/>
        <v>8.75</v>
      </c>
      <c r="AB56" s="21"/>
      <c r="AC56" s="22">
        <v>9.0500000000000007</v>
      </c>
      <c r="AD56" s="23"/>
      <c r="AE56" s="24">
        <f t="shared" si="12"/>
        <v>9.0500000000000007</v>
      </c>
      <c r="AF56" s="24">
        <f t="shared" si="13"/>
        <v>52.55</v>
      </c>
    </row>
    <row r="57" spans="1:32" ht="15">
      <c r="A57" s="17">
        <v>51</v>
      </c>
      <c r="B57" s="17">
        <v>359886</v>
      </c>
      <c r="C57" s="17">
        <v>4277</v>
      </c>
      <c r="D57" s="18" t="s">
        <v>115</v>
      </c>
      <c r="E57" s="19">
        <v>2009</v>
      </c>
      <c r="F57" s="20" t="s">
        <v>101</v>
      </c>
      <c r="G57" s="20" t="s">
        <v>102</v>
      </c>
      <c r="H57" s="21">
        <v>0.5</v>
      </c>
      <c r="I57" s="22">
        <v>8.8000000000000007</v>
      </c>
      <c r="J57" s="23"/>
      <c r="K57" s="24">
        <f t="shared" si="7"/>
        <v>9.3000000000000007</v>
      </c>
      <c r="L57" s="21"/>
      <c r="M57" s="22">
        <v>8.4499999999999993</v>
      </c>
      <c r="N57" s="23"/>
      <c r="O57" s="24">
        <f t="shared" si="8"/>
        <v>8.4499999999999993</v>
      </c>
      <c r="P57" s="21"/>
      <c r="Q57" s="22">
        <v>8.6</v>
      </c>
      <c r="R57" s="23"/>
      <c r="S57" s="24">
        <f t="shared" si="9"/>
        <v>8.6</v>
      </c>
      <c r="T57" s="21"/>
      <c r="U57" s="22">
        <v>8.25</v>
      </c>
      <c r="V57" s="23"/>
      <c r="W57" s="24">
        <f t="shared" si="10"/>
        <v>8.25</v>
      </c>
      <c r="X57" s="25"/>
      <c r="Y57" s="22">
        <v>8.8000000000000007</v>
      </c>
      <c r="Z57" s="23"/>
      <c r="AA57" s="24">
        <f t="shared" si="11"/>
        <v>8.8000000000000007</v>
      </c>
      <c r="AB57" s="21"/>
      <c r="AC57" s="22">
        <v>9.1</v>
      </c>
      <c r="AD57" s="23"/>
      <c r="AE57" s="24">
        <f t="shared" si="12"/>
        <v>9.1</v>
      </c>
      <c r="AF57" s="24">
        <f t="shared" si="13"/>
        <v>52.500000000000007</v>
      </c>
    </row>
    <row r="58" spans="1:32" ht="15">
      <c r="A58" s="17">
        <v>51</v>
      </c>
      <c r="B58" s="17">
        <v>950965</v>
      </c>
      <c r="C58" s="17">
        <v>4277</v>
      </c>
      <c r="D58" s="18" t="s">
        <v>116</v>
      </c>
      <c r="E58" s="19">
        <v>2010</v>
      </c>
      <c r="F58" s="20" t="s">
        <v>48</v>
      </c>
      <c r="G58" s="20" t="s">
        <v>49</v>
      </c>
      <c r="H58" s="21">
        <v>0.5</v>
      </c>
      <c r="I58" s="22">
        <v>8.8000000000000007</v>
      </c>
      <c r="J58" s="23"/>
      <c r="K58" s="24">
        <f t="shared" si="7"/>
        <v>9.3000000000000007</v>
      </c>
      <c r="L58" s="21">
        <v>0.5</v>
      </c>
      <c r="M58" s="22">
        <v>8</v>
      </c>
      <c r="N58" s="23"/>
      <c r="O58" s="24">
        <f t="shared" si="8"/>
        <v>8.5</v>
      </c>
      <c r="P58" s="21"/>
      <c r="Q58" s="22">
        <v>8.6</v>
      </c>
      <c r="R58" s="23"/>
      <c r="S58" s="24">
        <f t="shared" si="9"/>
        <v>8.6</v>
      </c>
      <c r="T58" s="21"/>
      <c r="U58" s="22">
        <v>8.5</v>
      </c>
      <c r="V58" s="23"/>
      <c r="W58" s="24">
        <f t="shared" si="10"/>
        <v>8.5</v>
      </c>
      <c r="X58" s="26"/>
      <c r="Y58" s="27">
        <v>9</v>
      </c>
      <c r="Z58" s="28"/>
      <c r="AA58" s="29">
        <f t="shared" si="11"/>
        <v>9</v>
      </c>
      <c r="AB58" s="30"/>
      <c r="AC58" s="27">
        <v>8.6</v>
      </c>
      <c r="AD58" s="28"/>
      <c r="AE58" s="29">
        <f t="shared" si="12"/>
        <v>8.6</v>
      </c>
      <c r="AF58" s="29">
        <f t="shared" si="13"/>
        <v>52.5</v>
      </c>
    </row>
    <row r="59" spans="1:32" ht="15">
      <c r="A59" s="17">
        <v>53</v>
      </c>
      <c r="B59" s="17">
        <v>350438</v>
      </c>
      <c r="C59" s="17">
        <v>4277</v>
      </c>
      <c r="D59" s="18" t="s">
        <v>117</v>
      </c>
      <c r="E59" s="19">
        <v>2009</v>
      </c>
      <c r="F59" s="20" t="s">
        <v>42</v>
      </c>
      <c r="G59" s="20" t="s">
        <v>85</v>
      </c>
      <c r="H59" s="21">
        <v>0.5</v>
      </c>
      <c r="I59" s="22">
        <v>8.4</v>
      </c>
      <c r="J59" s="23"/>
      <c r="K59" s="24">
        <f t="shared" si="7"/>
        <v>8.9</v>
      </c>
      <c r="L59" s="21"/>
      <c r="M59" s="22">
        <v>8.1999999999999993</v>
      </c>
      <c r="N59" s="23"/>
      <c r="O59" s="24">
        <f t="shared" si="8"/>
        <v>8.1999999999999993</v>
      </c>
      <c r="P59" s="21"/>
      <c r="Q59" s="22">
        <v>8.85</v>
      </c>
      <c r="R59" s="23"/>
      <c r="S59" s="24">
        <f t="shared" si="9"/>
        <v>8.85</v>
      </c>
      <c r="T59" s="21"/>
      <c r="U59" s="22">
        <v>8.6999999999999993</v>
      </c>
      <c r="V59" s="23"/>
      <c r="W59" s="24">
        <f t="shared" si="10"/>
        <v>8.6999999999999993</v>
      </c>
      <c r="X59" s="25"/>
      <c r="Y59" s="22">
        <v>8.5</v>
      </c>
      <c r="Z59" s="23"/>
      <c r="AA59" s="24">
        <f t="shared" si="11"/>
        <v>8.5</v>
      </c>
      <c r="AB59" s="21">
        <v>0.5</v>
      </c>
      <c r="AC59" s="22">
        <v>8.75</v>
      </c>
      <c r="AD59" s="23"/>
      <c r="AE59" s="24">
        <f t="shared" si="12"/>
        <v>9.25</v>
      </c>
      <c r="AF59" s="24">
        <f t="shared" si="13"/>
        <v>52.400000000000006</v>
      </c>
    </row>
    <row r="60" spans="1:32" ht="15">
      <c r="A60" s="17">
        <v>54</v>
      </c>
      <c r="B60" s="17">
        <v>394297</v>
      </c>
      <c r="C60" s="17">
        <v>4277</v>
      </c>
      <c r="D60" s="18" t="s">
        <v>118</v>
      </c>
      <c r="E60" s="19">
        <v>2009</v>
      </c>
      <c r="F60" s="20" t="s">
        <v>113</v>
      </c>
      <c r="G60" s="20" t="s">
        <v>114</v>
      </c>
      <c r="H60" s="21">
        <v>0.5</v>
      </c>
      <c r="I60" s="22">
        <v>8.85</v>
      </c>
      <c r="J60" s="23"/>
      <c r="K60" s="24">
        <f t="shared" si="7"/>
        <v>9.35</v>
      </c>
      <c r="L60" s="21"/>
      <c r="M60" s="22">
        <v>8.25</v>
      </c>
      <c r="N60" s="23"/>
      <c r="O60" s="24">
        <f t="shared" si="8"/>
        <v>8.25</v>
      </c>
      <c r="P60" s="21"/>
      <c r="Q60" s="22">
        <v>8.4</v>
      </c>
      <c r="R60" s="23"/>
      <c r="S60" s="24">
        <f t="shared" si="9"/>
        <v>8.4</v>
      </c>
      <c r="T60" s="21"/>
      <c r="U60" s="22">
        <v>8.4499999999999993</v>
      </c>
      <c r="V60" s="23"/>
      <c r="W60" s="24">
        <f t="shared" si="10"/>
        <v>8.4499999999999993</v>
      </c>
      <c r="X60" s="25"/>
      <c r="Y60" s="22">
        <v>8.65</v>
      </c>
      <c r="Z60" s="23"/>
      <c r="AA60" s="24">
        <f t="shared" si="11"/>
        <v>8.65</v>
      </c>
      <c r="AB60" s="21"/>
      <c r="AC60" s="22">
        <v>9.1999999999999993</v>
      </c>
      <c r="AD60" s="23"/>
      <c r="AE60" s="24">
        <f t="shared" si="12"/>
        <v>9.1999999999999993</v>
      </c>
      <c r="AF60" s="24">
        <f t="shared" si="13"/>
        <v>52.3</v>
      </c>
    </row>
    <row r="61" spans="1:32" ht="15">
      <c r="A61" s="17">
        <v>55</v>
      </c>
      <c r="B61" s="17">
        <v>216800</v>
      </c>
      <c r="C61" s="17">
        <v>4277</v>
      </c>
      <c r="D61" s="18" t="s">
        <v>119</v>
      </c>
      <c r="E61" s="19">
        <v>2010</v>
      </c>
      <c r="F61" s="20" t="s">
        <v>51</v>
      </c>
      <c r="G61" s="20" t="s">
        <v>57</v>
      </c>
      <c r="H61" s="21">
        <v>0.5</v>
      </c>
      <c r="I61" s="22">
        <v>9.1999999999999993</v>
      </c>
      <c r="J61" s="23"/>
      <c r="K61" s="24">
        <f t="shared" si="7"/>
        <v>9.6999999999999993</v>
      </c>
      <c r="L61" s="21"/>
      <c r="M61" s="22">
        <v>8.6</v>
      </c>
      <c r="N61" s="23"/>
      <c r="O61" s="24">
        <f t="shared" si="8"/>
        <v>8.6</v>
      </c>
      <c r="P61" s="21"/>
      <c r="Q61" s="22">
        <v>8.5500000000000007</v>
      </c>
      <c r="R61" s="23"/>
      <c r="S61" s="24">
        <f t="shared" si="9"/>
        <v>8.5500000000000007</v>
      </c>
      <c r="T61" s="21"/>
      <c r="U61" s="22">
        <v>8.1</v>
      </c>
      <c r="V61" s="23"/>
      <c r="W61" s="24">
        <f t="shared" si="10"/>
        <v>8.1</v>
      </c>
      <c r="X61" s="26"/>
      <c r="Y61" s="27">
        <v>8.25</v>
      </c>
      <c r="Z61" s="28"/>
      <c r="AA61" s="29">
        <f t="shared" si="11"/>
        <v>8.25</v>
      </c>
      <c r="AB61" s="30"/>
      <c r="AC61" s="27">
        <v>9.0500000000000007</v>
      </c>
      <c r="AD61" s="28"/>
      <c r="AE61" s="29">
        <f t="shared" si="12"/>
        <v>9.0500000000000007</v>
      </c>
      <c r="AF61" s="29">
        <f t="shared" si="13"/>
        <v>52.25</v>
      </c>
    </row>
    <row r="62" spans="1:32" ht="15">
      <c r="A62" s="17">
        <v>55</v>
      </c>
      <c r="B62" s="17">
        <v>986961</v>
      </c>
      <c r="C62" s="17">
        <v>4277</v>
      </c>
      <c r="D62" s="18" t="s">
        <v>120</v>
      </c>
      <c r="E62" s="19">
        <v>2009</v>
      </c>
      <c r="F62" s="20" t="s">
        <v>48</v>
      </c>
      <c r="G62" s="20" t="s">
        <v>70</v>
      </c>
      <c r="H62" s="21">
        <v>0.5</v>
      </c>
      <c r="I62" s="22">
        <v>8.6999999999999993</v>
      </c>
      <c r="J62" s="23"/>
      <c r="K62" s="24">
        <f t="shared" si="7"/>
        <v>9.1999999999999993</v>
      </c>
      <c r="L62" s="21"/>
      <c r="M62" s="22">
        <v>8.6</v>
      </c>
      <c r="N62" s="23"/>
      <c r="O62" s="24">
        <f t="shared" si="8"/>
        <v>8.6</v>
      </c>
      <c r="P62" s="21"/>
      <c r="Q62" s="22">
        <v>8.5</v>
      </c>
      <c r="R62" s="23"/>
      <c r="S62" s="24">
        <f t="shared" si="9"/>
        <v>8.5</v>
      </c>
      <c r="T62" s="21"/>
      <c r="U62" s="22">
        <v>8.65</v>
      </c>
      <c r="V62" s="23"/>
      <c r="W62" s="24">
        <f t="shared" si="10"/>
        <v>8.65</v>
      </c>
      <c r="X62" s="26"/>
      <c r="Y62" s="27">
        <v>8.4</v>
      </c>
      <c r="Z62" s="28"/>
      <c r="AA62" s="29">
        <f t="shared" si="11"/>
        <v>8.4</v>
      </c>
      <c r="AB62" s="30">
        <v>0.5</v>
      </c>
      <c r="AC62" s="27">
        <v>8.4</v>
      </c>
      <c r="AD62" s="28"/>
      <c r="AE62" s="29">
        <f t="shared" si="12"/>
        <v>8.9</v>
      </c>
      <c r="AF62" s="29">
        <f t="shared" si="13"/>
        <v>52.249999999999993</v>
      </c>
    </row>
    <row r="63" spans="1:32" ht="15">
      <c r="A63" s="17">
        <v>57</v>
      </c>
      <c r="B63" s="17">
        <v>635172</v>
      </c>
      <c r="C63" s="17">
        <v>4277</v>
      </c>
      <c r="D63" s="18" t="s">
        <v>121</v>
      </c>
      <c r="E63" s="19">
        <v>2009</v>
      </c>
      <c r="F63" s="20" t="s">
        <v>48</v>
      </c>
      <c r="G63" s="20" t="s">
        <v>70</v>
      </c>
      <c r="H63" s="21">
        <v>0.5</v>
      </c>
      <c r="I63" s="22">
        <v>8.25</v>
      </c>
      <c r="J63" s="23"/>
      <c r="K63" s="24">
        <f t="shared" si="7"/>
        <v>8.75</v>
      </c>
      <c r="L63" s="21">
        <v>0.5</v>
      </c>
      <c r="M63" s="22">
        <v>8.9</v>
      </c>
      <c r="N63" s="23"/>
      <c r="O63" s="24">
        <f t="shared" si="8"/>
        <v>9.4</v>
      </c>
      <c r="P63" s="21"/>
      <c r="Q63" s="22">
        <v>8.0500000000000007</v>
      </c>
      <c r="R63" s="23"/>
      <c r="S63" s="24">
        <f t="shared" si="9"/>
        <v>8.0500000000000007</v>
      </c>
      <c r="T63" s="21"/>
      <c r="U63" s="22">
        <v>8.8000000000000007</v>
      </c>
      <c r="V63" s="23"/>
      <c r="W63" s="24">
        <f t="shared" si="10"/>
        <v>8.8000000000000007</v>
      </c>
      <c r="X63" s="26"/>
      <c r="Y63" s="27">
        <v>8.6</v>
      </c>
      <c r="Z63" s="28"/>
      <c r="AA63" s="29">
        <f t="shared" si="11"/>
        <v>8.6</v>
      </c>
      <c r="AB63" s="30"/>
      <c r="AC63" s="27">
        <v>8.5500000000000007</v>
      </c>
      <c r="AD63" s="28"/>
      <c r="AE63" s="29">
        <f t="shared" si="12"/>
        <v>8.5500000000000007</v>
      </c>
      <c r="AF63" s="29">
        <f t="shared" si="13"/>
        <v>52.150000000000006</v>
      </c>
    </row>
    <row r="64" spans="1:32" ht="15">
      <c r="A64" s="17">
        <v>58</v>
      </c>
      <c r="B64" s="17">
        <v>822850</v>
      </c>
      <c r="C64" s="17">
        <v>4277</v>
      </c>
      <c r="D64" s="18" t="s">
        <v>122</v>
      </c>
      <c r="E64" s="19">
        <v>2010</v>
      </c>
      <c r="F64" s="20" t="s">
        <v>101</v>
      </c>
      <c r="G64" s="20" t="s">
        <v>102</v>
      </c>
      <c r="H64" s="21"/>
      <c r="I64" s="22">
        <v>9.15</v>
      </c>
      <c r="J64" s="23"/>
      <c r="K64" s="24">
        <f t="shared" si="7"/>
        <v>9.15</v>
      </c>
      <c r="L64" s="21"/>
      <c r="M64" s="22">
        <v>8.25</v>
      </c>
      <c r="N64" s="23"/>
      <c r="O64" s="24">
        <f t="shared" si="8"/>
        <v>8.25</v>
      </c>
      <c r="P64" s="21"/>
      <c r="Q64" s="22">
        <v>9.0500000000000007</v>
      </c>
      <c r="R64" s="23"/>
      <c r="S64" s="24">
        <f t="shared" si="9"/>
        <v>9.0500000000000007</v>
      </c>
      <c r="T64" s="21"/>
      <c r="U64" s="22">
        <v>7.85</v>
      </c>
      <c r="V64" s="23"/>
      <c r="W64" s="24">
        <f t="shared" si="10"/>
        <v>7.85</v>
      </c>
      <c r="X64" s="25"/>
      <c r="Y64" s="22">
        <v>8.9</v>
      </c>
      <c r="Z64" s="23"/>
      <c r="AA64" s="24">
        <f t="shared" si="11"/>
        <v>8.9</v>
      </c>
      <c r="AB64" s="21"/>
      <c r="AC64" s="22">
        <v>8.8000000000000007</v>
      </c>
      <c r="AD64" s="23"/>
      <c r="AE64" s="24">
        <f t="shared" si="12"/>
        <v>8.8000000000000007</v>
      </c>
      <c r="AF64" s="24">
        <f t="shared" si="13"/>
        <v>52</v>
      </c>
    </row>
    <row r="65" spans="1:32" ht="15">
      <c r="A65" s="17">
        <v>59</v>
      </c>
      <c r="B65" s="17">
        <v>759206</v>
      </c>
      <c r="C65" s="17">
        <v>4277</v>
      </c>
      <c r="D65" s="18" t="s">
        <v>123</v>
      </c>
      <c r="E65" s="19">
        <v>2009</v>
      </c>
      <c r="F65" s="20" t="s">
        <v>101</v>
      </c>
      <c r="G65" s="20" t="s">
        <v>102</v>
      </c>
      <c r="H65" s="21">
        <v>0.5</v>
      </c>
      <c r="I65" s="22">
        <v>9.0500000000000007</v>
      </c>
      <c r="J65" s="23"/>
      <c r="K65" s="24">
        <f t="shared" si="7"/>
        <v>9.5500000000000007</v>
      </c>
      <c r="L65" s="21"/>
      <c r="M65" s="22">
        <v>8.6</v>
      </c>
      <c r="N65" s="23"/>
      <c r="O65" s="24">
        <f t="shared" si="8"/>
        <v>8.6</v>
      </c>
      <c r="P65" s="21"/>
      <c r="Q65" s="22">
        <v>8.5500000000000007</v>
      </c>
      <c r="R65" s="23"/>
      <c r="S65" s="24">
        <f t="shared" si="9"/>
        <v>8.5500000000000007</v>
      </c>
      <c r="T65" s="21"/>
      <c r="U65" s="22">
        <v>8.1</v>
      </c>
      <c r="V65" s="23"/>
      <c r="W65" s="24">
        <f t="shared" si="10"/>
        <v>8.1</v>
      </c>
      <c r="X65" s="25"/>
      <c r="Y65" s="22">
        <v>8.5500000000000007</v>
      </c>
      <c r="Z65" s="23"/>
      <c r="AA65" s="24">
        <f t="shared" si="11"/>
        <v>8.5500000000000007</v>
      </c>
      <c r="AB65" s="21"/>
      <c r="AC65" s="22">
        <v>8.6</v>
      </c>
      <c r="AD65" s="23"/>
      <c r="AE65" s="24">
        <f t="shared" si="12"/>
        <v>8.6</v>
      </c>
      <c r="AF65" s="24">
        <f t="shared" si="13"/>
        <v>51.949999999999996</v>
      </c>
    </row>
    <row r="66" spans="1:32" ht="15">
      <c r="A66" s="17">
        <v>60</v>
      </c>
      <c r="B66" s="17">
        <v>772691</v>
      </c>
      <c r="C66" s="17">
        <v>9512</v>
      </c>
      <c r="D66" s="18" t="s">
        <v>124</v>
      </c>
      <c r="E66" s="19">
        <v>2009</v>
      </c>
      <c r="F66" s="20" t="s">
        <v>113</v>
      </c>
      <c r="G66" s="20" t="s">
        <v>114</v>
      </c>
      <c r="H66" s="21">
        <v>0.5</v>
      </c>
      <c r="I66" s="22">
        <v>8.85</v>
      </c>
      <c r="J66" s="23"/>
      <c r="K66" s="24">
        <f t="shared" si="7"/>
        <v>9.35</v>
      </c>
      <c r="L66" s="21"/>
      <c r="M66" s="22">
        <v>8.4</v>
      </c>
      <c r="N66" s="23"/>
      <c r="O66" s="24">
        <f t="shared" si="8"/>
        <v>8.4</v>
      </c>
      <c r="P66" s="21"/>
      <c r="Q66" s="22">
        <v>8.0500000000000007</v>
      </c>
      <c r="R66" s="23"/>
      <c r="S66" s="24">
        <f t="shared" si="9"/>
        <v>8.0500000000000007</v>
      </c>
      <c r="T66" s="21"/>
      <c r="U66" s="22">
        <v>8.5500000000000007</v>
      </c>
      <c r="V66" s="23"/>
      <c r="W66" s="24">
        <f t="shared" si="10"/>
        <v>8.5500000000000007</v>
      </c>
      <c r="X66" s="25"/>
      <c r="Y66" s="22">
        <v>8.4499999999999993</v>
      </c>
      <c r="Z66" s="23"/>
      <c r="AA66" s="24">
        <f t="shared" si="11"/>
        <v>8.4499999999999993</v>
      </c>
      <c r="AB66" s="21"/>
      <c r="AC66" s="22">
        <v>9.15</v>
      </c>
      <c r="AD66" s="23"/>
      <c r="AE66" s="24">
        <f t="shared" si="12"/>
        <v>9.15</v>
      </c>
      <c r="AF66" s="24">
        <f t="shared" si="13"/>
        <v>51.949999999999996</v>
      </c>
    </row>
    <row r="67" spans="1:32" ht="15">
      <c r="A67" s="17">
        <v>61</v>
      </c>
      <c r="B67" s="17">
        <v>582268</v>
      </c>
      <c r="C67" s="17">
        <v>9512</v>
      </c>
      <c r="D67" s="18" t="s">
        <v>125</v>
      </c>
      <c r="E67" s="19">
        <v>2010</v>
      </c>
      <c r="F67" s="20" t="s">
        <v>101</v>
      </c>
      <c r="G67" s="20" t="s">
        <v>102</v>
      </c>
      <c r="H67" s="21"/>
      <c r="I67" s="22">
        <v>8.85</v>
      </c>
      <c r="J67" s="23"/>
      <c r="K67" s="24">
        <f t="shared" si="7"/>
        <v>8.85</v>
      </c>
      <c r="L67" s="21">
        <v>0.5</v>
      </c>
      <c r="M67" s="22">
        <v>9.1</v>
      </c>
      <c r="N67" s="23"/>
      <c r="O67" s="24">
        <f t="shared" si="8"/>
        <v>9.6</v>
      </c>
      <c r="P67" s="21"/>
      <c r="Q67" s="22">
        <v>8.35</v>
      </c>
      <c r="R67" s="23"/>
      <c r="S67" s="24">
        <f t="shared" si="9"/>
        <v>8.35</v>
      </c>
      <c r="T67" s="21"/>
      <c r="U67" s="22">
        <v>8.4</v>
      </c>
      <c r="V67" s="23"/>
      <c r="W67" s="24">
        <f t="shared" si="10"/>
        <v>8.4</v>
      </c>
      <c r="X67" s="25"/>
      <c r="Y67" s="22">
        <v>8.15</v>
      </c>
      <c r="Z67" s="23"/>
      <c r="AA67" s="24">
        <f t="shared" si="11"/>
        <v>8.15</v>
      </c>
      <c r="AB67" s="21"/>
      <c r="AC67" s="22">
        <v>8.5500000000000007</v>
      </c>
      <c r="AD67" s="23"/>
      <c r="AE67" s="24">
        <f t="shared" si="12"/>
        <v>8.5500000000000007</v>
      </c>
      <c r="AF67" s="24">
        <f t="shared" si="13"/>
        <v>51.899999999999991</v>
      </c>
    </row>
    <row r="68" spans="1:32" ht="15">
      <c r="A68" s="17">
        <v>62</v>
      </c>
      <c r="B68" s="17">
        <v>492839</v>
      </c>
      <c r="C68" s="17">
        <v>9512</v>
      </c>
      <c r="D68" s="18" t="s">
        <v>126</v>
      </c>
      <c r="E68" s="19">
        <v>2010</v>
      </c>
      <c r="F68" s="20" t="s">
        <v>127</v>
      </c>
      <c r="G68" s="20" t="s">
        <v>128</v>
      </c>
      <c r="H68" s="21">
        <v>0.5</v>
      </c>
      <c r="I68" s="22">
        <v>8.35</v>
      </c>
      <c r="J68" s="23"/>
      <c r="K68" s="24">
        <f t="shared" si="7"/>
        <v>8.85</v>
      </c>
      <c r="L68" s="21">
        <v>0.5</v>
      </c>
      <c r="M68" s="22">
        <v>8.25</v>
      </c>
      <c r="N68" s="23"/>
      <c r="O68" s="24">
        <f t="shared" si="8"/>
        <v>8.75</v>
      </c>
      <c r="P68" s="21"/>
      <c r="Q68" s="22">
        <v>8.8000000000000007</v>
      </c>
      <c r="R68" s="23"/>
      <c r="S68" s="24">
        <f t="shared" si="9"/>
        <v>8.8000000000000007</v>
      </c>
      <c r="T68" s="21"/>
      <c r="U68" s="22">
        <v>8.15</v>
      </c>
      <c r="V68" s="23"/>
      <c r="W68" s="24">
        <f t="shared" si="10"/>
        <v>8.15</v>
      </c>
      <c r="X68" s="26"/>
      <c r="Y68" s="27">
        <v>8.25</v>
      </c>
      <c r="Z68" s="28"/>
      <c r="AA68" s="29">
        <f t="shared" si="11"/>
        <v>8.25</v>
      </c>
      <c r="AB68" s="30"/>
      <c r="AC68" s="27">
        <v>9</v>
      </c>
      <c r="AD68" s="28"/>
      <c r="AE68" s="29">
        <f t="shared" si="12"/>
        <v>9</v>
      </c>
      <c r="AF68" s="29">
        <f t="shared" si="13"/>
        <v>51.800000000000004</v>
      </c>
    </row>
    <row r="69" spans="1:32" ht="15">
      <c r="A69" s="17">
        <v>62</v>
      </c>
      <c r="B69" s="17">
        <v>404178</v>
      </c>
      <c r="C69" s="17">
        <v>9512</v>
      </c>
      <c r="D69" s="18" t="s">
        <v>129</v>
      </c>
      <c r="E69" s="19">
        <v>2010</v>
      </c>
      <c r="F69" s="20" t="s">
        <v>127</v>
      </c>
      <c r="G69" s="20" t="s">
        <v>128</v>
      </c>
      <c r="H69" s="21">
        <v>0.5</v>
      </c>
      <c r="I69" s="22">
        <v>8.5500000000000007</v>
      </c>
      <c r="J69" s="23"/>
      <c r="K69" s="24">
        <f t="shared" si="7"/>
        <v>9.0500000000000007</v>
      </c>
      <c r="L69" s="21">
        <v>0.5</v>
      </c>
      <c r="M69" s="22">
        <v>8.25</v>
      </c>
      <c r="N69" s="23"/>
      <c r="O69" s="24">
        <f t="shared" si="8"/>
        <v>8.75</v>
      </c>
      <c r="P69" s="21"/>
      <c r="Q69" s="22">
        <v>8.5</v>
      </c>
      <c r="R69" s="23"/>
      <c r="S69" s="24">
        <f t="shared" si="9"/>
        <v>8.5</v>
      </c>
      <c r="T69" s="21"/>
      <c r="U69" s="22">
        <v>8.5</v>
      </c>
      <c r="V69" s="23"/>
      <c r="W69" s="24">
        <f t="shared" si="10"/>
        <v>8.5</v>
      </c>
      <c r="X69" s="26"/>
      <c r="Y69" s="27">
        <v>8.35</v>
      </c>
      <c r="Z69" s="28"/>
      <c r="AA69" s="29">
        <f t="shared" si="11"/>
        <v>8.35</v>
      </c>
      <c r="AB69" s="30"/>
      <c r="AC69" s="27">
        <v>8.65</v>
      </c>
      <c r="AD69" s="28"/>
      <c r="AE69" s="29">
        <f t="shared" si="12"/>
        <v>8.65</v>
      </c>
      <c r="AF69" s="29">
        <f t="shared" si="13"/>
        <v>51.8</v>
      </c>
    </row>
    <row r="70" spans="1:32" ht="15">
      <c r="A70" s="17">
        <v>64</v>
      </c>
      <c r="B70" s="17">
        <v>266471</v>
      </c>
      <c r="C70" s="17">
        <v>9512</v>
      </c>
      <c r="D70" s="18" t="s">
        <v>130</v>
      </c>
      <c r="E70" s="19">
        <v>2010</v>
      </c>
      <c r="F70" s="20" t="s">
        <v>48</v>
      </c>
      <c r="G70" s="20" t="s">
        <v>49</v>
      </c>
      <c r="H70" s="21">
        <v>0.5</v>
      </c>
      <c r="I70" s="22">
        <v>8.75</v>
      </c>
      <c r="J70" s="23"/>
      <c r="K70" s="24">
        <f t="shared" si="7"/>
        <v>9.25</v>
      </c>
      <c r="L70" s="21">
        <v>0.5</v>
      </c>
      <c r="M70" s="22">
        <v>8.0500000000000007</v>
      </c>
      <c r="N70" s="23"/>
      <c r="O70" s="24">
        <f t="shared" si="8"/>
        <v>8.5500000000000007</v>
      </c>
      <c r="P70" s="21"/>
      <c r="Q70" s="22">
        <v>8.9</v>
      </c>
      <c r="R70" s="23"/>
      <c r="S70" s="24">
        <f t="shared" si="9"/>
        <v>8.9</v>
      </c>
      <c r="T70" s="21"/>
      <c r="U70" s="22">
        <v>8.25</v>
      </c>
      <c r="V70" s="23"/>
      <c r="W70" s="24">
        <f t="shared" si="10"/>
        <v>8.25</v>
      </c>
      <c r="X70" s="26"/>
      <c r="Y70" s="27">
        <v>8.4499999999999993</v>
      </c>
      <c r="Z70" s="28"/>
      <c r="AA70" s="29">
        <f t="shared" si="11"/>
        <v>8.4499999999999993</v>
      </c>
      <c r="AB70" s="30"/>
      <c r="AC70" s="27">
        <v>8.25</v>
      </c>
      <c r="AD70" s="28"/>
      <c r="AE70" s="29">
        <f t="shared" si="12"/>
        <v>8.25</v>
      </c>
      <c r="AF70" s="29">
        <f t="shared" si="13"/>
        <v>51.650000000000006</v>
      </c>
    </row>
    <row r="71" spans="1:32" ht="15">
      <c r="A71" s="17">
        <v>65</v>
      </c>
      <c r="B71" s="17">
        <v>379569</v>
      </c>
      <c r="C71" s="17">
        <v>9512</v>
      </c>
      <c r="D71" s="18" t="s">
        <v>131</v>
      </c>
      <c r="E71" s="19">
        <v>2009</v>
      </c>
      <c r="F71" s="20" t="s">
        <v>30</v>
      </c>
      <c r="G71" s="20" t="s">
        <v>96</v>
      </c>
      <c r="H71" s="21">
        <v>0.5</v>
      </c>
      <c r="I71" s="22">
        <v>8.1999999999999993</v>
      </c>
      <c r="J71" s="23"/>
      <c r="K71" s="24">
        <f t="shared" ref="K71:K102" si="14">H71+I71-J71</f>
        <v>8.6999999999999993</v>
      </c>
      <c r="L71" s="21"/>
      <c r="M71" s="22">
        <v>7.95</v>
      </c>
      <c r="N71" s="23"/>
      <c r="O71" s="24">
        <f t="shared" ref="O71:O102" si="15">L71+M71-N71</f>
        <v>7.95</v>
      </c>
      <c r="P71" s="21"/>
      <c r="Q71" s="22">
        <v>8.5</v>
      </c>
      <c r="R71" s="23"/>
      <c r="S71" s="24">
        <f t="shared" ref="S71:S102" si="16">P71+Q71-R71</f>
        <v>8.5</v>
      </c>
      <c r="T71" s="21"/>
      <c r="U71" s="22">
        <v>8.85</v>
      </c>
      <c r="V71" s="23"/>
      <c r="W71" s="24">
        <f t="shared" ref="W71:W102" si="17">T71+U71-V71</f>
        <v>8.85</v>
      </c>
      <c r="X71" s="25"/>
      <c r="Y71" s="22">
        <v>8.75</v>
      </c>
      <c r="Z71" s="23"/>
      <c r="AA71" s="24">
        <f t="shared" ref="AA71:AA102" si="18">X71+Y71-Z71</f>
        <v>8.75</v>
      </c>
      <c r="AB71" s="21"/>
      <c r="AC71" s="22">
        <v>8.85</v>
      </c>
      <c r="AD71" s="23"/>
      <c r="AE71" s="24">
        <f t="shared" ref="AE71:AE102" si="19">AB71+AC71-AD71</f>
        <v>8.85</v>
      </c>
      <c r="AF71" s="24">
        <f t="shared" ref="AF71:AF102" si="20">K71+O71+S71+W71+AA71+AE71</f>
        <v>51.6</v>
      </c>
    </row>
    <row r="72" spans="1:32" ht="15">
      <c r="A72" s="17">
        <v>65</v>
      </c>
      <c r="B72" s="17">
        <v>561913</v>
      </c>
      <c r="C72" s="17">
        <v>1319</v>
      </c>
      <c r="D72" s="18" t="s">
        <v>132</v>
      </c>
      <c r="E72" s="19">
        <v>2011</v>
      </c>
      <c r="F72" s="20" t="s">
        <v>113</v>
      </c>
      <c r="G72" s="20" t="s">
        <v>114</v>
      </c>
      <c r="H72" s="21">
        <v>0.5</v>
      </c>
      <c r="I72" s="22">
        <v>8.65</v>
      </c>
      <c r="J72" s="23"/>
      <c r="K72" s="24">
        <f t="shared" si="14"/>
        <v>9.15</v>
      </c>
      <c r="L72" s="21"/>
      <c r="M72" s="22">
        <v>8.4499999999999993</v>
      </c>
      <c r="N72" s="23"/>
      <c r="O72" s="24">
        <f t="shared" si="15"/>
        <v>8.4499999999999993</v>
      </c>
      <c r="P72" s="21"/>
      <c r="Q72" s="22">
        <v>8.25</v>
      </c>
      <c r="R72" s="23"/>
      <c r="S72" s="24">
        <f t="shared" si="16"/>
        <v>8.25</v>
      </c>
      <c r="T72" s="21"/>
      <c r="U72" s="22">
        <v>8.1999999999999993</v>
      </c>
      <c r="V72" s="23"/>
      <c r="W72" s="24">
        <f t="shared" si="17"/>
        <v>8.1999999999999993</v>
      </c>
      <c r="X72" s="25"/>
      <c r="Y72" s="22">
        <v>8.4</v>
      </c>
      <c r="Z72" s="23"/>
      <c r="AA72" s="24">
        <f t="shared" si="18"/>
        <v>8.4</v>
      </c>
      <c r="AB72" s="21"/>
      <c r="AC72" s="22">
        <v>9.15</v>
      </c>
      <c r="AD72" s="23"/>
      <c r="AE72" s="24">
        <f t="shared" si="19"/>
        <v>9.15</v>
      </c>
      <c r="AF72" s="24">
        <f t="shared" si="20"/>
        <v>51.599999999999994</v>
      </c>
    </row>
    <row r="73" spans="1:32" ht="15">
      <c r="A73" s="17">
        <v>65</v>
      </c>
      <c r="B73" s="17">
        <v>483613</v>
      </c>
      <c r="C73" s="17">
        <v>1319</v>
      </c>
      <c r="D73" s="18" t="s">
        <v>133</v>
      </c>
      <c r="E73" s="19">
        <v>2009</v>
      </c>
      <c r="F73" s="20" t="s">
        <v>30</v>
      </c>
      <c r="G73" s="20" t="s">
        <v>134</v>
      </c>
      <c r="H73" s="21">
        <v>0.5</v>
      </c>
      <c r="I73" s="22">
        <v>8.9</v>
      </c>
      <c r="J73" s="23"/>
      <c r="K73" s="24">
        <f t="shared" si="14"/>
        <v>9.4</v>
      </c>
      <c r="L73" s="21"/>
      <c r="M73" s="22">
        <v>7.9</v>
      </c>
      <c r="N73" s="23"/>
      <c r="O73" s="24">
        <f t="shared" si="15"/>
        <v>7.9</v>
      </c>
      <c r="P73" s="21"/>
      <c r="Q73" s="22">
        <v>7.95</v>
      </c>
      <c r="R73" s="23"/>
      <c r="S73" s="24">
        <f t="shared" si="16"/>
        <v>7.95</v>
      </c>
      <c r="T73" s="21"/>
      <c r="U73" s="22">
        <v>9.0500000000000007</v>
      </c>
      <c r="V73" s="23"/>
      <c r="W73" s="24">
        <f t="shared" si="17"/>
        <v>9.0500000000000007</v>
      </c>
      <c r="X73" s="25"/>
      <c r="Y73" s="22">
        <v>8.5500000000000007</v>
      </c>
      <c r="Z73" s="23"/>
      <c r="AA73" s="24">
        <f t="shared" si="18"/>
        <v>8.5500000000000007</v>
      </c>
      <c r="AB73" s="21"/>
      <c r="AC73" s="22">
        <v>8.75</v>
      </c>
      <c r="AD73" s="23"/>
      <c r="AE73" s="24">
        <f t="shared" si="19"/>
        <v>8.75</v>
      </c>
      <c r="AF73" s="24">
        <f t="shared" si="20"/>
        <v>51.599999999999994</v>
      </c>
    </row>
    <row r="74" spans="1:32" ht="15">
      <c r="A74" s="17">
        <v>68</v>
      </c>
      <c r="B74" s="17">
        <v>839616</v>
      </c>
      <c r="C74" s="17">
        <v>1319</v>
      </c>
      <c r="D74" s="18" t="s">
        <v>135</v>
      </c>
      <c r="E74" s="19">
        <v>2010</v>
      </c>
      <c r="F74" s="20" t="s">
        <v>27</v>
      </c>
      <c r="G74" s="20" t="s">
        <v>136</v>
      </c>
      <c r="H74" s="21">
        <v>0.5</v>
      </c>
      <c r="I74" s="22">
        <v>8.85</v>
      </c>
      <c r="J74" s="23"/>
      <c r="K74" s="24">
        <f t="shared" si="14"/>
        <v>9.35</v>
      </c>
      <c r="L74" s="21"/>
      <c r="M74" s="22">
        <v>8.4499999999999993</v>
      </c>
      <c r="N74" s="23"/>
      <c r="O74" s="24">
        <f t="shared" si="15"/>
        <v>8.4499999999999993</v>
      </c>
      <c r="P74" s="21"/>
      <c r="Q74" s="22">
        <v>8.9499999999999993</v>
      </c>
      <c r="R74" s="23"/>
      <c r="S74" s="24">
        <f t="shared" si="16"/>
        <v>8.9499999999999993</v>
      </c>
      <c r="T74" s="21"/>
      <c r="U74" s="22">
        <v>8.4499999999999993</v>
      </c>
      <c r="V74" s="23"/>
      <c r="W74" s="24">
        <f t="shared" si="17"/>
        <v>8.4499999999999993</v>
      </c>
      <c r="X74" s="25"/>
      <c r="Y74" s="22">
        <v>7.6</v>
      </c>
      <c r="Z74" s="23"/>
      <c r="AA74" s="24">
        <f t="shared" si="18"/>
        <v>7.6</v>
      </c>
      <c r="AB74" s="21"/>
      <c r="AC74" s="22">
        <v>8.75</v>
      </c>
      <c r="AD74" s="23"/>
      <c r="AE74" s="24">
        <f t="shared" si="19"/>
        <v>8.75</v>
      </c>
      <c r="AF74" s="24">
        <f t="shared" si="20"/>
        <v>51.55</v>
      </c>
    </row>
    <row r="75" spans="1:32" ht="15">
      <c r="A75" s="17">
        <v>68</v>
      </c>
      <c r="B75" s="17">
        <v>908864</v>
      </c>
      <c r="C75" s="17">
        <v>3255</v>
      </c>
      <c r="D75" s="18" t="s">
        <v>137</v>
      </c>
      <c r="E75" s="19">
        <v>2010</v>
      </c>
      <c r="F75" s="20" t="s">
        <v>59</v>
      </c>
      <c r="G75" s="20" t="s">
        <v>60</v>
      </c>
      <c r="H75" s="21">
        <v>0.5</v>
      </c>
      <c r="I75" s="22">
        <v>8.6</v>
      </c>
      <c r="J75" s="23">
        <v>0.5</v>
      </c>
      <c r="K75" s="24">
        <f t="shared" si="14"/>
        <v>8.6</v>
      </c>
      <c r="L75" s="21"/>
      <c r="M75" s="22">
        <v>8</v>
      </c>
      <c r="N75" s="23"/>
      <c r="O75" s="24">
        <f t="shared" si="15"/>
        <v>8</v>
      </c>
      <c r="P75" s="21"/>
      <c r="Q75" s="22">
        <v>8.3000000000000007</v>
      </c>
      <c r="R75" s="23"/>
      <c r="S75" s="24">
        <f t="shared" si="16"/>
        <v>8.3000000000000007</v>
      </c>
      <c r="T75" s="21"/>
      <c r="U75" s="22">
        <v>9.1999999999999993</v>
      </c>
      <c r="V75" s="23"/>
      <c r="W75" s="24">
        <f t="shared" si="17"/>
        <v>9.1999999999999993</v>
      </c>
      <c r="X75" s="26"/>
      <c r="Y75" s="27">
        <v>8.65</v>
      </c>
      <c r="Z75" s="28"/>
      <c r="AA75" s="29">
        <f t="shared" si="18"/>
        <v>8.65</v>
      </c>
      <c r="AB75" s="30"/>
      <c r="AC75" s="27">
        <v>8.8000000000000007</v>
      </c>
      <c r="AD75" s="28"/>
      <c r="AE75" s="29">
        <f t="shared" si="19"/>
        <v>8.8000000000000007</v>
      </c>
      <c r="AF75" s="29">
        <f t="shared" si="20"/>
        <v>51.55</v>
      </c>
    </row>
    <row r="76" spans="1:32" ht="15">
      <c r="A76" s="17">
        <v>70</v>
      </c>
      <c r="B76" s="17">
        <v>831441</v>
      </c>
      <c r="C76" s="17">
        <v>3255</v>
      </c>
      <c r="D76" s="18" t="s">
        <v>138</v>
      </c>
      <c r="E76" s="19">
        <v>2010</v>
      </c>
      <c r="F76" s="20" t="s">
        <v>51</v>
      </c>
      <c r="G76" s="20" t="s">
        <v>139</v>
      </c>
      <c r="H76" s="21">
        <v>0.5</v>
      </c>
      <c r="I76" s="22">
        <v>8.9499999999999993</v>
      </c>
      <c r="J76" s="23"/>
      <c r="K76" s="24">
        <f t="shared" si="14"/>
        <v>9.4499999999999993</v>
      </c>
      <c r="L76" s="21"/>
      <c r="M76" s="22">
        <v>8</v>
      </c>
      <c r="N76" s="23"/>
      <c r="O76" s="24">
        <f t="shared" si="15"/>
        <v>8</v>
      </c>
      <c r="P76" s="21"/>
      <c r="Q76" s="22">
        <v>8</v>
      </c>
      <c r="R76" s="23"/>
      <c r="S76" s="24">
        <f t="shared" si="16"/>
        <v>8</v>
      </c>
      <c r="T76" s="21"/>
      <c r="U76" s="22">
        <v>9.3000000000000007</v>
      </c>
      <c r="V76" s="23"/>
      <c r="W76" s="24">
        <f t="shared" si="17"/>
        <v>9.3000000000000007</v>
      </c>
      <c r="X76" s="26"/>
      <c r="Y76" s="27">
        <v>8.4499999999999993</v>
      </c>
      <c r="Z76" s="28"/>
      <c r="AA76" s="29">
        <f t="shared" si="18"/>
        <v>8.4499999999999993</v>
      </c>
      <c r="AB76" s="30"/>
      <c r="AC76" s="27">
        <v>8.25</v>
      </c>
      <c r="AD76" s="28"/>
      <c r="AE76" s="29">
        <f t="shared" si="19"/>
        <v>8.25</v>
      </c>
      <c r="AF76" s="29">
        <f t="shared" si="20"/>
        <v>51.45</v>
      </c>
    </row>
    <row r="77" spans="1:32" ht="15">
      <c r="A77" s="17">
        <v>71</v>
      </c>
      <c r="B77" s="17">
        <v>520067</v>
      </c>
      <c r="C77" s="17">
        <v>3255</v>
      </c>
      <c r="D77" s="18" t="s">
        <v>140</v>
      </c>
      <c r="E77" s="19">
        <v>2010</v>
      </c>
      <c r="F77" s="20" t="s">
        <v>42</v>
      </c>
      <c r="G77" s="20" t="s">
        <v>85</v>
      </c>
      <c r="H77" s="21">
        <v>0.5</v>
      </c>
      <c r="I77" s="22">
        <v>8.4499999999999993</v>
      </c>
      <c r="J77" s="23"/>
      <c r="K77" s="24">
        <f t="shared" si="14"/>
        <v>8.9499999999999993</v>
      </c>
      <c r="L77" s="21"/>
      <c r="M77" s="22">
        <v>8.1</v>
      </c>
      <c r="N77" s="23"/>
      <c r="O77" s="24">
        <f t="shared" si="15"/>
        <v>8.1</v>
      </c>
      <c r="P77" s="21"/>
      <c r="Q77" s="22">
        <v>9</v>
      </c>
      <c r="R77" s="23"/>
      <c r="S77" s="24">
        <f t="shared" si="16"/>
        <v>9</v>
      </c>
      <c r="T77" s="21"/>
      <c r="U77" s="22">
        <v>8.4</v>
      </c>
      <c r="V77" s="23"/>
      <c r="W77" s="24">
        <f t="shared" si="17"/>
        <v>8.4</v>
      </c>
      <c r="X77" s="25"/>
      <c r="Y77" s="22">
        <v>8.1</v>
      </c>
      <c r="Z77" s="23"/>
      <c r="AA77" s="24">
        <f t="shared" si="18"/>
        <v>8.1</v>
      </c>
      <c r="AB77" s="21"/>
      <c r="AC77" s="22">
        <v>8.6999999999999993</v>
      </c>
      <c r="AD77" s="23"/>
      <c r="AE77" s="24">
        <f t="shared" si="19"/>
        <v>8.6999999999999993</v>
      </c>
      <c r="AF77" s="24">
        <f t="shared" si="20"/>
        <v>51.25</v>
      </c>
    </row>
    <row r="78" spans="1:32" ht="15">
      <c r="A78" s="17">
        <v>72</v>
      </c>
      <c r="B78" s="17">
        <v>576406</v>
      </c>
      <c r="C78" s="17">
        <v>3255</v>
      </c>
      <c r="D78" s="18" t="s">
        <v>141</v>
      </c>
      <c r="E78" s="19">
        <v>2011</v>
      </c>
      <c r="F78" s="20" t="s">
        <v>30</v>
      </c>
      <c r="G78" s="20" t="s">
        <v>31</v>
      </c>
      <c r="H78" s="21"/>
      <c r="I78" s="22">
        <v>8.1</v>
      </c>
      <c r="J78" s="23"/>
      <c r="K78" s="24">
        <f t="shared" si="14"/>
        <v>8.1</v>
      </c>
      <c r="L78" s="21"/>
      <c r="M78" s="22">
        <v>7.65</v>
      </c>
      <c r="N78" s="23"/>
      <c r="O78" s="24">
        <f t="shared" si="15"/>
        <v>7.65</v>
      </c>
      <c r="P78" s="21"/>
      <c r="Q78" s="22">
        <v>8.8000000000000007</v>
      </c>
      <c r="R78" s="23"/>
      <c r="S78" s="24">
        <f t="shared" si="16"/>
        <v>8.8000000000000007</v>
      </c>
      <c r="T78" s="21"/>
      <c r="U78" s="22">
        <v>8.6</v>
      </c>
      <c r="V78" s="23"/>
      <c r="W78" s="24">
        <f t="shared" si="17"/>
        <v>8.6</v>
      </c>
      <c r="X78" s="26"/>
      <c r="Y78" s="27">
        <v>9</v>
      </c>
      <c r="Z78" s="28"/>
      <c r="AA78" s="29">
        <f t="shared" si="18"/>
        <v>9</v>
      </c>
      <c r="AB78" s="30"/>
      <c r="AC78" s="27">
        <v>9</v>
      </c>
      <c r="AD78" s="28"/>
      <c r="AE78" s="29">
        <f t="shared" si="19"/>
        <v>9</v>
      </c>
      <c r="AF78" s="29">
        <f t="shared" si="20"/>
        <v>51.15</v>
      </c>
    </row>
    <row r="79" spans="1:32" ht="15">
      <c r="A79" s="17">
        <v>73</v>
      </c>
      <c r="B79" s="17">
        <v>717762</v>
      </c>
      <c r="C79" s="17">
        <v>3255</v>
      </c>
      <c r="D79" s="18" t="s">
        <v>142</v>
      </c>
      <c r="E79" s="19">
        <v>2010</v>
      </c>
      <c r="F79" s="20" t="s">
        <v>101</v>
      </c>
      <c r="G79" s="20" t="s">
        <v>102</v>
      </c>
      <c r="H79" s="21">
        <v>0.5</v>
      </c>
      <c r="I79" s="22">
        <v>8.75</v>
      </c>
      <c r="J79" s="23"/>
      <c r="K79" s="24">
        <f t="shared" si="14"/>
        <v>9.25</v>
      </c>
      <c r="L79" s="21"/>
      <c r="M79" s="22">
        <v>7.7</v>
      </c>
      <c r="N79" s="23"/>
      <c r="O79" s="24">
        <f t="shared" si="15"/>
        <v>7.7</v>
      </c>
      <c r="P79" s="21"/>
      <c r="Q79" s="22">
        <v>8.1999999999999993</v>
      </c>
      <c r="R79" s="23"/>
      <c r="S79" s="24">
        <f t="shared" si="16"/>
        <v>8.1999999999999993</v>
      </c>
      <c r="T79" s="21"/>
      <c r="U79" s="22">
        <v>8.65</v>
      </c>
      <c r="V79" s="23"/>
      <c r="W79" s="24">
        <f t="shared" si="17"/>
        <v>8.65</v>
      </c>
      <c r="X79" s="25"/>
      <c r="Y79" s="22">
        <v>8.65</v>
      </c>
      <c r="Z79" s="23">
        <v>0.5</v>
      </c>
      <c r="AA79" s="24">
        <f t="shared" si="18"/>
        <v>8.15</v>
      </c>
      <c r="AB79" s="21"/>
      <c r="AC79" s="22">
        <v>9.1</v>
      </c>
      <c r="AD79" s="23"/>
      <c r="AE79" s="24">
        <f t="shared" si="19"/>
        <v>9.1</v>
      </c>
      <c r="AF79" s="24">
        <f t="shared" si="20"/>
        <v>51.05</v>
      </c>
    </row>
    <row r="80" spans="1:32" ht="15">
      <c r="A80" s="17">
        <v>74</v>
      </c>
      <c r="B80" s="17">
        <v>765866</v>
      </c>
      <c r="C80" s="17">
        <v>3255</v>
      </c>
      <c r="D80" s="18" t="s">
        <v>143</v>
      </c>
      <c r="E80" s="19">
        <v>2009</v>
      </c>
      <c r="F80" s="20" t="s">
        <v>144</v>
      </c>
      <c r="G80" s="20" t="s">
        <v>145</v>
      </c>
      <c r="H80" s="21">
        <v>0.5</v>
      </c>
      <c r="I80" s="22">
        <v>8.9499999999999993</v>
      </c>
      <c r="J80" s="23"/>
      <c r="K80" s="24">
        <f t="shared" si="14"/>
        <v>9.4499999999999993</v>
      </c>
      <c r="L80" s="21"/>
      <c r="M80" s="22">
        <v>7.75</v>
      </c>
      <c r="N80" s="23"/>
      <c r="O80" s="24">
        <f t="shared" si="15"/>
        <v>7.75</v>
      </c>
      <c r="P80" s="21"/>
      <c r="Q80" s="22">
        <v>8.3000000000000007</v>
      </c>
      <c r="R80" s="23"/>
      <c r="S80" s="24">
        <f t="shared" si="16"/>
        <v>8.3000000000000007</v>
      </c>
      <c r="T80" s="21"/>
      <c r="U80" s="22">
        <v>8.8000000000000007</v>
      </c>
      <c r="V80" s="23"/>
      <c r="W80" s="24">
        <f t="shared" si="17"/>
        <v>8.8000000000000007</v>
      </c>
      <c r="X80" s="26"/>
      <c r="Y80" s="27">
        <v>8.1999999999999993</v>
      </c>
      <c r="Z80" s="28"/>
      <c r="AA80" s="29">
        <f t="shared" si="18"/>
        <v>8.1999999999999993</v>
      </c>
      <c r="AB80" s="30"/>
      <c r="AC80" s="27">
        <v>8.4</v>
      </c>
      <c r="AD80" s="28"/>
      <c r="AE80" s="29">
        <f t="shared" si="19"/>
        <v>8.4</v>
      </c>
      <c r="AF80" s="29">
        <f t="shared" si="20"/>
        <v>50.9</v>
      </c>
    </row>
    <row r="81" spans="1:32" ht="15">
      <c r="A81" s="17">
        <v>74</v>
      </c>
      <c r="B81" s="17">
        <v>178293</v>
      </c>
      <c r="C81" s="17">
        <v>3255</v>
      </c>
      <c r="D81" s="18" t="s">
        <v>146</v>
      </c>
      <c r="E81" s="19">
        <v>2009</v>
      </c>
      <c r="F81" s="20" t="s">
        <v>30</v>
      </c>
      <c r="G81" s="20" t="s">
        <v>109</v>
      </c>
      <c r="H81" s="21">
        <v>0.5</v>
      </c>
      <c r="I81" s="22">
        <v>7.8</v>
      </c>
      <c r="J81" s="23"/>
      <c r="K81" s="24">
        <f t="shared" si="14"/>
        <v>8.3000000000000007</v>
      </c>
      <c r="L81" s="21">
        <v>0.5</v>
      </c>
      <c r="M81" s="22">
        <v>8.5500000000000007</v>
      </c>
      <c r="N81" s="23"/>
      <c r="O81" s="24">
        <f t="shared" si="15"/>
        <v>9.0500000000000007</v>
      </c>
      <c r="P81" s="21"/>
      <c r="Q81" s="22">
        <v>7.8</v>
      </c>
      <c r="R81" s="23"/>
      <c r="S81" s="24">
        <f t="shared" si="16"/>
        <v>7.8</v>
      </c>
      <c r="T81" s="21"/>
      <c r="U81" s="22">
        <v>8.0500000000000007</v>
      </c>
      <c r="V81" s="23"/>
      <c r="W81" s="24">
        <f t="shared" si="17"/>
        <v>8.0500000000000007</v>
      </c>
      <c r="X81" s="26"/>
      <c r="Y81" s="27">
        <v>8.8000000000000007</v>
      </c>
      <c r="Z81" s="28"/>
      <c r="AA81" s="29">
        <f t="shared" si="18"/>
        <v>8.8000000000000007</v>
      </c>
      <c r="AB81" s="30">
        <v>0.5</v>
      </c>
      <c r="AC81" s="27">
        <v>8.4</v>
      </c>
      <c r="AD81" s="28"/>
      <c r="AE81" s="29">
        <f t="shared" si="19"/>
        <v>8.9</v>
      </c>
      <c r="AF81" s="29">
        <f t="shared" si="20"/>
        <v>50.9</v>
      </c>
    </row>
    <row r="82" spans="1:32" ht="15">
      <c r="A82" s="17">
        <v>76</v>
      </c>
      <c r="B82" s="17">
        <v>170651</v>
      </c>
      <c r="C82" s="17">
        <v>8116</v>
      </c>
      <c r="D82" s="18" t="s">
        <v>147</v>
      </c>
      <c r="E82" s="19">
        <v>2011</v>
      </c>
      <c r="F82" s="20" t="s">
        <v>148</v>
      </c>
      <c r="G82" s="20" t="s">
        <v>149</v>
      </c>
      <c r="H82" s="21">
        <v>0.5</v>
      </c>
      <c r="I82" s="22">
        <v>8.4</v>
      </c>
      <c r="J82" s="23"/>
      <c r="K82" s="24">
        <f t="shared" si="14"/>
        <v>8.9</v>
      </c>
      <c r="L82" s="21">
        <v>0.5</v>
      </c>
      <c r="M82" s="22">
        <v>8.1</v>
      </c>
      <c r="N82" s="23"/>
      <c r="O82" s="24">
        <f t="shared" si="15"/>
        <v>8.6</v>
      </c>
      <c r="P82" s="21"/>
      <c r="Q82" s="22">
        <v>8</v>
      </c>
      <c r="R82" s="23">
        <v>0.5</v>
      </c>
      <c r="S82" s="24">
        <f t="shared" si="16"/>
        <v>7.5</v>
      </c>
      <c r="T82" s="21"/>
      <c r="U82" s="22">
        <v>8.4499999999999993</v>
      </c>
      <c r="V82" s="23"/>
      <c r="W82" s="24">
        <f t="shared" si="17"/>
        <v>8.4499999999999993</v>
      </c>
      <c r="X82" s="26"/>
      <c r="Y82" s="27">
        <v>8.6999999999999993</v>
      </c>
      <c r="Z82" s="28"/>
      <c r="AA82" s="29">
        <f t="shared" si="18"/>
        <v>8.6999999999999993</v>
      </c>
      <c r="AB82" s="30"/>
      <c r="AC82" s="27">
        <v>8.6</v>
      </c>
      <c r="AD82" s="28"/>
      <c r="AE82" s="29">
        <f t="shared" si="19"/>
        <v>8.6</v>
      </c>
      <c r="AF82" s="29">
        <f t="shared" si="20"/>
        <v>50.750000000000007</v>
      </c>
    </row>
    <row r="83" spans="1:32" ht="15">
      <c r="A83" s="17">
        <v>77</v>
      </c>
      <c r="B83" s="17">
        <v>711556</v>
      </c>
      <c r="C83" s="17">
        <v>8116</v>
      </c>
      <c r="D83" s="18" t="s">
        <v>150</v>
      </c>
      <c r="E83" s="19">
        <v>2010</v>
      </c>
      <c r="F83" s="20" t="s">
        <v>151</v>
      </c>
      <c r="G83" s="20" t="s">
        <v>152</v>
      </c>
      <c r="H83" s="21">
        <v>0.5</v>
      </c>
      <c r="I83" s="22">
        <v>8.1</v>
      </c>
      <c r="J83" s="23"/>
      <c r="K83" s="24">
        <f t="shared" si="14"/>
        <v>8.6</v>
      </c>
      <c r="L83" s="21">
        <v>0.5</v>
      </c>
      <c r="M83" s="22">
        <v>7.7</v>
      </c>
      <c r="N83" s="23"/>
      <c r="O83" s="24">
        <f t="shared" si="15"/>
        <v>8.1999999999999993</v>
      </c>
      <c r="P83" s="21"/>
      <c r="Q83" s="22">
        <v>8.1</v>
      </c>
      <c r="R83" s="23"/>
      <c r="S83" s="24">
        <f t="shared" si="16"/>
        <v>8.1</v>
      </c>
      <c r="T83" s="21"/>
      <c r="U83" s="22">
        <v>8.8000000000000007</v>
      </c>
      <c r="V83" s="23"/>
      <c r="W83" s="24">
        <f t="shared" si="17"/>
        <v>8.8000000000000007</v>
      </c>
      <c r="X83" s="26"/>
      <c r="Y83" s="27">
        <v>8.4499999999999993</v>
      </c>
      <c r="Z83" s="28"/>
      <c r="AA83" s="29">
        <f t="shared" si="18"/>
        <v>8.4499999999999993</v>
      </c>
      <c r="AB83" s="30"/>
      <c r="AC83" s="27">
        <v>8.5</v>
      </c>
      <c r="AD83" s="28"/>
      <c r="AE83" s="29">
        <f t="shared" si="19"/>
        <v>8.5</v>
      </c>
      <c r="AF83" s="29">
        <f t="shared" si="20"/>
        <v>50.650000000000006</v>
      </c>
    </row>
    <row r="84" spans="1:32" ht="15">
      <c r="A84" s="17">
        <v>78</v>
      </c>
      <c r="B84" s="17">
        <v>166592</v>
      </c>
      <c r="C84" s="17">
        <v>3255</v>
      </c>
      <c r="D84" s="18" t="s">
        <v>153</v>
      </c>
      <c r="E84" s="19">
        <v>2010</v>
      </c>
      <c r="F84" s="20" t="s">
        <v>30</v>
      </c>
      <c r="G84" s="20" t="s">
        <v>154</v>
      </c>
      <c r="H84" s="21">
        <v>0.5</v>
      </c>
      <c r="I84" s="22">
        <v>8.75</v>
      </c>
      <c r="J84" s="23"/>
      <c r="K84" s="24">
        <f t="shared" si="14"/>
        <v>9.25</v>
      </c>
      <c r="L84" s="21"/>
      <c r="M84" s="22">
        <v>8</v>
      </c>
      <c r="N84" s="23"/>
      <c r="O84" s="24">
        <f t="shared" si="15"/>
        <v>8</v>
      </c>
      <c r="P84" s="21"/>
      <c r="Q84" s="22">
        <v>8.0500000000000007</v>
      </c>
      <c r="R84" s="23"/>
      <c r="S84" s="24">
        <f t="shared" si="16"/>
        <v>8.0500000000000007</v>
      </c>
      <c r="T84" s="21"/>
      <c r="U84" s="22">
        <v>8.65</v>
      </c>
      <c r="V84" s="23"/>
      <c r="W84" s="24">
        <f t="shared" si="17"/>
        <v>8.65</v>
      </c>
      <c r="X84" s="25"/>
      <c r="Y84" s="22">
        <v>8.4499999999999993</v>
      </c>
      <c r="Z84" s="23"/>
      <c r="AA84" s="24">
        <f t="shared" si="18"/>
        <v>8.4499999999999993</v>
      </c>
      <c r="AB84" s="21"/>
      <c r="AC84" s="22">
        <v>8.15</v>
      </c>
      <c r="AD84" s="23"/>
      <c r="AE84" s="24">
        <f t="shared" si="19"/>
        <v>8.15</v>
      </c>
      <c r="AF84" s="24">
        <f t="shared" si="20"/>
        <v>50.550000000000004</v>
      </c>
    </row>
    <row r="85" spans="1:32" ht="15">
      <c r="A85" s="17">
        <v>79</v>
      </c>
      <c r="B85" s="17">
        <v>368316</v>
      </c>
      <c r="C85" s="17">
        <v>3255</v>
      </c>
      <c r="D85" s="18" t="s">
        <v>155</v>
      </c>
      <c r="E85" s="19">
        <v>2009</v>
      </c>
      <c r="F85" s="20" t="s">
        <v>156</v>
      </c>
      <c r="G85" s="20" t="s">
        <v>157</v>
      </c>
      <c r="H85" s="21"/>
      <c r="I85" s="22">
        <v>8.65</v>
      </c>
      <c r="J85" s="23"/>
      <c r="K85" s="24">
        <f t="shared" si="14"/>
        <v>8.65</v>
      </c>
      <c r="L85" s="21"/>
      <c r="M85" s="22">
        <v>8</v>
      </c>
      <c r="N85" s="23"/>
      <c r="O85" s="24">
        <f t="shared" si="15"/>
        <v>8</v>
      </c>
      <c r="P85" s="21"/>
      <c r="Q85" s="22">
        <v>7.9</v>
      </c>
      <c r="R85" s="23"/>
      <c r="S85" s="24">
        <f t="shared" si="16"/>
        <v>7.9</v>
      </c>
      <c r="T85" s="21"/>
      <c r="U85" s="22">
        <v>9.1</v>
      </c>
      <c r="V85" s="23"/>
      <c r="W85" s="24">
        <f t="shared" si="17"/>
        <v>9.1</v>
      </c>
      <c r="X85" s="26"/>
      <c r="Y85" s="27">
        <v>8.4499999999999993</v>
      </c>
      <c r="Z85" s="28"/>
      <c r="AA85" s="29">
        <f t="shared" si="18"/>
        <v>8.4499999999999993</v>
      </c>
      <c r="AB85" s="30"/>
      <c r="AC85" s="27">
        <v>8.35</v>
      </c>
      <c r="AD85" s="28"/>
      <c r="AE85" s="29">
        <f t="shared" si="19"/>
        <v>8.35</v>
      </c>
      <c r="AF85" s="29">
        <f t="shared" si="20"/>
        <v>50.449999999999996</v>
      </c>
    </row>
    <row r="86" spans="1:32" ht="15">
      <c r="A86" s="17">
        <v>80</v>
      </c>
      <c r="B86" s="17">
        <v>489674</v>
      </c>
      <c r="C86" s="17">
        <v>3255</v>
      </c>
      <c r="D86" s="18" t="s">
        <v>158</v>
      </c>
      <c r="E86" s="19">
        <v>2010</v>
      </c>
      <c r="F86" s="20" t="s">
        <v>159</v>
      </c>
      <c r="G86" s="20" t="s">
        <v>160</v>
      </c>
      <c r="H86" s="21">
        <v>0.5</v>
      </c>
      <c r="I86" s="22">
        <v>8.9</v>
      </c>
      <c r="J86" s="23"/>
      <c r="K86" s="24">
        <f t="shared" si="14"/>
        <v>9.4</v>
      </c>
      <c r="L86" s="21"/>
      <c r="M86" s="22">
        <v>8.4499999999999993</v>
      </c>
      <c r="N86" s="23"/>
      <c r="O86" s="24">
        <f t="shared" si="15"/>
        <v>8.4499999999999993</v>
      </c>
      <c r="P86" s="21"/>
      <c r="Q86" s="22">
        <v>8.35</v>
      </c>
      <c r="R86" s="23"/>
      <c r="S86" s="24">
        <f t="shared" si="16"/>
        <v>8.35</v>
      </c>
      <c r="T86" s="21"/>
      <c r="U86" s="22">
        <v>9.1</v>
      </c>
      <c r="V86" s="23"/>
      <c r="W86" s="24">
        <f t="shared" si="17"/>
        <v>9.1</v>
      </c>
      <c r="X86" s="26"/>
      <c r="Y86" s="27">
        <v>7.05</v>
      </c>
      <c r="Z86" s="28"/>
      <c r="AA86" s="29">
        <f t="shared" si="18"/>
        <v>7.05</v>
      </c>
      <c r="AB86" s="30"/>
      <c r="AC86" s="27">
        <v>8</v>
      </c>
      <c r="AD86" s="28"/>
      <c r="AE86" s="29">
        <f t="shared" si="19"/>
        <v>8</v>
      </c>
      <c r="AF86" s="29">
        <f t="shared" si="20"/>
        <v>50.35</v>
      </c>
    </row>
    <row r="87" spans="1:32" ht="15">
      <c r="A87" s="17">
        <v>81</v>
      </c>
      <c r="B87" s="17">
        <v>616109</v>
      </c>
      <c r="C87" s="17">
        <v>3255</v>
      </c>
      <c r="D87" s="18" t="s">
        <v>161</v>
      </c>
      <c r="E87" s="19">
        <v>2010</v>
      </c>
      <c r="F87" s="20" t="s">
        <v>162</v>
      </c>
      <c r="G87" s="20" t="s">
        <v>163</v>
      </c>
      <c r="H87" s="21"/>
      <c r="I87" s="22">
        <v>8.5500000000000007</v>
      </c>
      <c r="J87" s="23"/>
      <c r="K87" s="24">
        <f t="shared" si="14"/>
        <v>8.5500000000000007</v>
      </c>
      <c r="L87" s="21"/>
      <c r="M87" s="22">
        <v>8.0500000000000007</v>
      </c>
      <c r="N87" s="23"/>
      <c r="O87" s="24">
        <f t="shared" si="15"/>
        <v>8.0500000000000007</v>
      </c>
      <c r="P87" s="21"/>
      <c r="Q87" s="22">
        <v>8.5500000000000007</v>
      </c>
      <c r="R87" s="23"/>
      <c r="S87" s="24">
        <f t="shared" si="16"/>
        <v>8.5500000000000007</v>
      </c>
      <c r="T87" s="21"/>
      <c r="U87" s="22">
        <v>8.1999999999999993</v>
      </c>
      <c r="V87" s="23"/>
      <c r="W87" s="24">
        <f t="shared" si="17"/>
        <v>8.1999999999999993</v>
      </c>
      <c r="X87" s="25"/>
      <c r="Y87" s="22">
        <v>8.6</v>
      </c>
      <c r="Z87" s="23"/>
      <c r="AA87" s="24">
        <f t="shared" si="18"/>
        <v>8.6</v>
      </c>
      <c r="AB87" s="21"/>
      <c r="AC87" s="22">
        <v>8.3000000000000007</v>
      </c>
      <c r="AD87" s="23"/>
      <c r="AE87" s="24">
        <f t="shared" si="19"/>
        <v>8.3000000000000007</v>
      </c>
      <c r="AF87" s="24">
        <f t="shared" si="20"/>
        <v>50.25</v>
      </c>
    </row>
    <row r="88" spans="1:32" ht="15">
      <c r="A88" s="17">
        <v>82</v>
      </c>
      <c r="B88" s="17">
        <v>205660</v>
      </c>
      <c r="C88" s="17">
        <v>3255</v>
      </c>
      <c r="D88" s="18" t="s">
        <v>164</v>
      </c>
      <c r="E88" s="19">
        <v>2010</v>
      </c>
      <c r="F88" s="20" t="s">
        <v>48</v>
      </c>
      <c r="G88" s="20" t="s">
        <v>70</v>
      </c>
      <c r="H88" s="21">
        <v>0.5</v>
      </c>
      <c r="I88" s="22">
        <v>7.6</v>
      </c>
      <c r="J88" s="23"/>
      <c r="K88" s="24">
        <f t="shared" si="14"/>
        <v>8.1</v>
      </c>
      <c r="L88" s="21"/>
      <c r="M88" s="22">
        <v>8.65</v>
      </c>
      <c r="N88" s="23"/>
      <c r="O88" s="24">
        <f t="shared" si="15"/>
        <v>8.65</v>
      </c>
      <c r="P88" s="21"/>
      <c r="Q88" s="22">
        <v>8.0500000000000007</v>
      </c>
      <c r="R88" s="23"/>
      <c r="S88" s="24">
        <f t="shared" si="16"/>
        <v>8.0500000000000007</v>
      </c>
      <c r="T88" s="21"/>
      <c r="U88" s="22">
        <v>8.9</v>
      </c>
      <c r="V88" s="23"/>
      <c r="W88" s="24">
        <f t="shared" si="17"/>
        <v>8.9</v>
      </c>
      <c r="X88" s="26"/>
      <c r="Y88" s="27">
        <v>8</v>
      </c>
      <c r="Z88" s="28"/>
      <c r="AA88" s="29">
        <f t="shared" si="18"/>
        <v>8</v>
      </c>
      <c r="AB88" s="30"/>
      <c r="AC88" s="27">
        <v>8.5</v>
      </c>
      <c r="AD88" s="28"/>
      <c r="AE88" s="29">
        <f t="shared" si="19"/>
        <v>8.5</v>
      </c>
      <c r="AF88" s="29">
        <f t="shared" si="20"/>
        <v>50.2</v>
      </c>
    </row>
    <row r="89" spans="1:32" ht="15">
      <c r="A89" s="17">
        <v>83</v>
      </c>
      <c r="B89" s="17">
        <v>759829</v>
      </c>
      <c r="C89" s="17">
        <v>3255</v>
      </c>
      <c r="D89" s="18" t="s">
        <v>165</v>
      </c>
      <c r="E89" s="19">
        <v>2009</v>
      </c>
      <c r="F89" s="20" t="s">
        <v>162</v>
      </c>
      <c r="G89" s="20" t="s">
        <v>163</v>
      </c>
      <c r="H89" s="21"/>
      <c r="I89" s="22">
        <v>8.4499999999999993</v>
      </c>
      <c r="J89" s="23"/>
      <c r="K89" s="24">
        <f t="shared" si="14"/>
        <v>8.4499999999999993</v>
      </c>
      <c r="L89" s="21"/>
      <c r="M89" s="22">
        <v>8.0500000000000007</v>
      </c>
      <c r="N89" s="23"/>
      <c r="O89" s="24">
        <f t="shared" si="15"/>
        <v>8.0500000000000007</v>
      </c>
      <c r="P89" s="21"/>
      <c r="Q89" s="22">
        <v>8.75</v>
      </c>
      <c r="R89" s="23"/>
      <c r="S89" s="24">
        <f t="shared" si="16"/>
        <v>8.75</v>
      </c>
      <c r="T89" s="21"/>
      <c r="U89" s="22">
        <v>7.95</v>
      </c>
      <c r="V89" s="23"/>
      <c r="W89" s="24">
        <f t="shared" si="17"/>
        <v>7.95</v>
      </c>
      <c r="X89" s="25"/>
      <c r="Y89" s="22">
        <v>8.4499999999999993</v>
      </c>
      <c r="Z89" s="23"/>
      <c r="AA89" s="24">
        <f t="shared" si="18"/>
        <v>8.4499999999999993</v>
      </c>
      <c r="AB89" s="21"/>
      <c r="AC89" s="22">
        <v>8.4</v>
      </c>
      <c r="AD89" s="23"/>
      <c r="AE89" s="24">
        <f t="shared" si="19"/>
        <v>8.4</v>
      </c>
      <c r="AF89" s="24">
        <f t="shared" si="20"/>
        <v>50.050000000000004</v>
      </c>
    </row>
    <row r="90" spans="1:32" ht="15">
      <c r="A90" s="17">
        <v>83</v>
      </c>
      <c r="B90" s="17">
        <v>879954</v>
      </c>
      <c r="C90" s="17">
        <v>3255</v>
      </c>
      <c r="D90" s="18" t="s">
        <v>166</v>
      </c>
      <c r="E90" s="19">
        <v>2010</v>
      </c>
      <c r="F90" s="20" t="s">
        <v>167</v>
      </c>
      <c r="G90" s="20" t="s">
        <v>168</v>
      </c>
      <c r="H90" s="21"/>
      <c r="I90" s="22">
        <v>8.4</v>
      </c>
      <c r="J90" s="23"/>
      <c r="K90" s="24">
        <f t="shared" si="14"/>
        <v>8.4</v>
      </c>
      <c r="L90" s="21"/>
      <c r="M90" s="22">
        <v>8.6999999999999993</v>
      </c>
      <c r="N90" s="23"/>
      <c r="O90" s="24">
        <f t="shared" si="15"/>
        <v>8.6999999999999993</v>
      </c>
      <c r="P90" s="21"/>
      <c r="Q90" s="22">
        <v>7.5</v>
      </c>
      <c r="R90" s="23"/>
      <c r="S90" s="24">
        <f t="shared" si="16"/>
        <v>7.5</v>
      </c>
      <c r="T90" s="21"/>
      <c r="U90" s="22">
        <v>7.6</v>
      </c>
      <c r="V90" s="23"/>
      <c r="W90" s="24">
        <f t="shared" si="17"/>
        <v>7.6</v>
      </c>
      <c r="X90" s="25"/>
      <c r="Y90" s="22">
        <v>8.85</v>
      </c>
      <c r="Z90" s="23"/>
      <c r="AA90" s="24">
        <f t="shared" si="18"/>
        <v>8.85</v>
      </c>
      <c r="AB90" s="21"/>
      <c r="AC90" s="22">
        <v>9</v>
      </c>
      <c r="AD90" s="23"/>
      <c r="AE90" s="24">
        <f t="shared" si="19"/>
        <v>9</v>
      </c>
      <c r="AF90" s="24">
        <f t="shared" si="20"/>
        <v>50.050000000000004</v>
      </c>
    </row>
    <row r="91" spans="1:32" ht="15">
      <c r="A91" s="17">
        <v>85</v>
      </c>
      <c r="B91" s="17">
        <v>834947</v>
      </c>
      <c r="C91" s="17">
        <v>3255</v>
      </c>
      <c r="D91" s="18" t="s">
        <v>169</v>
      </c>
      <c r="E91" s="19">
        <v>2011</v>
      </c>
      <c r="F91" s="20" t="s">
        <v>59</v>
      </c>
      <c r="G91" s="20" t="s">
        <v>60</v>
      </c>
      <c r="H91" s="21">
        <v>0.5</v>
      </c>
      <c r="I91" s="22">
        <v>7.45</v>
      </c>
      <c r="J91" s="23"/>
      <c r="K91" s="24">
        <f t="shared" si="14"/>
        <v>7.95</v>
      </c>
      <c r="L91" s="21"/>
      <c r="M91" s="22">
        <v>8.5</v>
      </c>
      <c r="N91" s="23"/>
      <c r="O91" s="24">
        <f t="shared" si="15"/>
        <v>8.5</v>
      </c>
      <c r="P91" s="21"/>
      <c r="Q91" s="22">
        <v>8.4499999999999993</v>
      </c>
      <c r="R91" s="23"/>
      <c r="S91" s="24">
        <f t="shared" si="16"/>
        <v>8.4499999999999993</v>
      </c>
      <c r="T91" s="21"/>
      <c r="U91" s="22">
        <v>8.6</v>
      </c>
      <c r="V91" s="23"/>
      <c r="W91" s="24">
        <f t="shared" si="17"/>
        <v>8.6</v>
      </c>
      <c r="X91" s="26"/>
      <c r="Y91" s="27">
        <v>8.35</v>
      </c>
      <c r="Z91" s="28"/>
      <c r="AA91" s="29">
        <f t="shared" si="18"/>
        <v>8.35</v>
      </c>
      <c r="AB91" s="30"/>
      <c r="AC91" s="27">
        <v>8.1</v>
      </c>
      <c r="AD91" s="28"/>
      <c r="AE91" s="29">
        <f t="shared" si="19"/>
        <v>8.1</v>
      </c>
      <c r="AF91" s="29">
        <f t="shared" si="20"/>
        <v>49.95</v>
      </c>
    </row>
    <row r="92" spans="1:32" ht="15">
      <c r="A92" s="17">
        <v>86</v>
      </c>
      <c r="B92" s="17">
        <v>289563</v>
      </c>
      <c r="C92" s="17">
        <v>4415</v>
      </c>
      <c r="D92" s="18" t="s">
        <v>170</v>
      </c>
      <c r="E92" s="19">
        <v>2010</v>
      </c>
      <c r="F92" s="20" t="s">
        <v>162</v>
      </c>
      <c r="G92" s="20" t="s">
        <v>163</v>
      </c>
      <c r="H92" s="21">
        <v>0.5</v>
      </c>
      <c r="I92" s="22">
        <v>7.6</v>
      </c>
      <c r="J92" s="23"/>
      <c r="K92" s="24">
        <f t="shared" si="14"/>
        <v>8.1</v>
      </c>
      <c r="L92" s="21"/>
      <c r="M92" s="22">
        <v>8.0500000000000007</v>
      </c>
      <c r="N92" s="23"/>
      <c r="O92" s="24">
        <f t="shared" si="15"/>
        <v>8.0500000000000007</v>
      </c>
      <c r="P92" s="21"/>
      <c r="Q92" s="22">
        <v>8.5</v>
      </c>
      <c r="R92" s="23"/>
      <c r="S92" s="24">
        <f t="shared" si="16"/>
        <v>8.5</v>
      </c>
      <c r="T92" s="21"/>
      <c r="U92" s="22">
        <v>7.75</v>
      </c>
      <c r="V92" s="23"/>
      <c r="W92" s="24">
        <f t="shared" si="17"/>
        <v>7.75</v>
      </c>
      <c r="X92" s="25"/>
      <c r="Y92" s="22">
        <v>8.8000000000000007</v>
      </c>
      <c r="Z92" s="23"/>
      <c r="AA92" s="24">
        <f t="shared" si="18"/>
        <v>8.8000000000000007</v>
      </c>
      <c r="AB92" s="21"/>
      <c r="AC92" s="22">
        <v>8.65</v>
      </c>
      <c r="AD92" s="23"/>
      <c r="AE92" s="24">
        <f t="shared" si="19"/>
        <v>8.65</v>
      </c>
      <c r="AF92" s="24">
        <f t="shared" si="20"/>
        <v>49.85</v>
      </c>
    </row>
    <row r="93" spans="1:32" ht="15">
      <c r="A93" s="17">
        <v>86</v>
      </c>
      <c r="B93" s="17">
        <v>821175</v>
      </c>
      <c r="C93" s="17">
        <v>9763</v>
      </c>
      <c r="D93" s="18" t="s">
        <v>171</v>
      </c>
      <c r="E93" s="19">
        <v>2010</v>
      </c>
      <c r="F93" s="20" t="s">
        <v>42</v>
      </c>
      <c r="G93" s="20" t="s">
        <v>85</v>
      </c>
      <c r="H93" s="21">
        <v>0.5</v>
      </c>
      <c r="I93" s="22">
        <v>8.35</v>
      </c>
      <c r="J93" s="23"/>
      <c r="K93" s="24">
        <f t="shared" si="14"/>
        <v>8.85</v>
      </c>
      <c r="L93" s="21"/>
      <c r="M93" s="22">
        <v>7.95</v>
      </c>
      <c r="N93" s="23"/>
      <c r="O93" s="24">
        <f t="shared" si="15"/>
        <v>7.95</v>
      </c>
      <c r="P93" s="21"/>
      <c r="Q93" s="22">
        <v>8.1</v>
      </c>
      <c r="R93" s="23"/>
      <c r="S93" s="24">
        <f t="shared" si="16"/>
        <v>8.1</v>
      </c>
      <c r="T93" s="21"/>
      <c r="U93" s="22">
        <v>8</v>
      </c>
      <c r="V93" s="23"/>
      <c r="W93" s="24">
        <f t="shared" si="17"/>
        <v>8</v>
      </c>
      <c r="X93" s="25"/>
      <c r="Y93" s="22">
        <v>8.25</v>
      </c>
      <c r="Z93" s="23"/>
      <c r="AA93" s="24">
        <f t="shared" si="18"/>
        <v>8.25</v>
      </c>
      <c r="AB93" s="21"/>
      <c r="AC93" s="22">
        <v>8.6999999999999993</v>
      </c>
      <c r="AD93" s="23"/>
      <c r="AE93" s="24">
        <f t="shared" si="19"/>
        <v>8.6999999999999993</v>
      </c>
      <c r="AF93" s="24">
        <f t="shared" si="20"/>
        <v>49.849999999999994</v>
      </c>
    </row>
    <row r="94" spans="1:32" ht="15">
      <c r="A94" s="17">
        <v>88</v>
      </c>
      <c r="B94" s="17">
        <v>995694</v>
      </c>
      <c r="C94" s="17">
        <v>2975</v>
      </c>
      <c r="D94" s="18" t="s">
        <v>172</v>
      </c>
      <c r="E94" s="19">
        <v>2010</v>
      </c>
      <c r="F94" s="20" t="s">
        <v>42</v>
      </c>
      <c r="G94" s="20" t="s">
        <v>85</v>
      </c>
      <c r="H94" s="21">
        <v>0.5</v>
      </c>
      <c r="I94" s="22">
        <v>8.15</v>
      </c>
      <c r="J94" s="23"/>
      <c r="K94" s="24">
        <f t="shared" si="14"/>
        <v>8.65</v>
      </c>
      <c r="L94" s="21"/>
      <c r="M94" s="22">
        <v>7.9</v>
      </c>
      <c r="N94" s="23"/>
      <c r="O94" s="24">
        <f t="shared" si="15"/>
        <v>7.9</v>
      </c>
      <c r="P94" s="21"/>
      <c r="Q94" s="22">
        <v>8.8000000000000007</v>
      </c>
      <c r="R94" s="23"/>
      <c r="S94" s="24">
        <f t="shared" si="16"/>
        <v>8.8000000000000007</v>
      </c>
      <c r="T94" s="21"/>
      <c r="U94" s="22">
        <v>8.3000000000000007</v>
      </c>
      <c r="V94" s="23"/>
      <c r="W94" s="24">
        <f t="shared" si="17"/>
        <v>8.3000000000000007</v>
      </c>
      <c r="X94" s="25"/>
      <c r="Y94" s="22">
        <v>7.85</v>
      </c>
      <c r="Z94" s="23"/>
      <c r="AA94" s="24">
        <f t="shared" si="18"/>
        <v>7.85</v>
      </c>
      <c r="AB94" s="21"/>
      <c r="AC94" s="22">
        <v>8.3000000000000007</v>
      </c>
      <c r="AD94" s="23"/>
      <c r="AE94" s="24">
        <f t="shared" si="19"/>
        <v>8.3000000000000007</v>
      </c>
      <c r="AF94" s="24">
        <f t="shared" si="20"/>
        <v>49.800000000000011</v>
      </c>
    </row>
    <row r="95" spans="1:32" ht="15">
      <c r="A95" s="17">
        <v>89</v>
      </c>
      <c r="B95" s="17">
        <v>685242</v>
      </c>
      <c r="C95" s="17">
        <v>2975</v>
      </c>
      <c r="D95" s="18" t="s">
        <v>173</v>
      </c>
      <c r="E95" s="19">
        <v>2011</v>
      </c>
      <c r="F95" s="20" t="s">
        <v>21</v>
      </c>
      <c r="G95" s="20" t="s">
        <v>174</v>
      </c>
      <c r="H95" s="21"/>
      <c r="I95" s="22">
        <v>8.9499999999999993</v>
      </c>
      <c r="J95" s="23"/>
      <c r="K95" s="24">
        <f t="shared" si="14"/>
        <v>8.9499999999999993</v>
      </c>
      <c r="L95" s="21"/>
      <c r="M95" s="22">
        <v>8.3000000000000007</v>
      </c>
      <c r="N95" s="23"/>
      <c r="O95" s="24">
        <f t="shared" si="15"/>
        <v>8.3000000000000007</v>
      </c>
      <c r="P95" s="21"/>
      <c r="Q95" s="22">
        <v>7.15</v>
      </c>
      <c r="R95" s="23"/>
      <c r="S95" s="24">
        <f t="shared" si="16"/>
        <v>7.15</v>
      </c>
      <c r="T95" s="21"/>
      <c r="U95" s="22">
        <v>8.3000000000000007</v>
      </c>
      <c r="V95" s="23"/>
      <c r="W95" s="24">
        <f t="shared" si="17"/>
        <v>8.3000000000000007</v>
      </c>
      <c r="X95" s="25"/>
      <c r="Y95" s="22">
        <v>8.5</v>
      </c>
      <c r="Z95" s="23"/>
      <c r="AA95" s="24">
        <f t="shared" si="18"/>
        <v>8.5</v>
      </c>
      <c r="AB95" s="21"/>
      <c r="AC95" s="22">
        <v>8.5500000000000007</v>
      </c>
      <c r="AD95" s="23"/>
      <c r="AE95" s="24">
        <f t="shared" si="19"/>
        <v>8.5500000000000007</v>
      </c>
      <c r="AF95" s="24">
        <f t="shared" si="20"/>
        <v>49.75</v>
      </c>
    </row>
    <row r="96" spans="1:32" ht="15">
      <c r="A96" s="17">
        <v>89</v>
      </c>
      <c r="B96" s="17">
        <v>646037</v>
      </c>
      <c r="C96" s="17">
        <v>2975</v>
      </c>
      <c r="D96" s="18" t="s">
        <v>175</v>
      </c>
      <c r="E96" s="19">
        <v>2010</v>
      </c>
      <c r="F96" s="20" t="s">
        <v>30</v>
      </c>
      <c r="G96" s="20" t="s">
        <v>109</v>
      </c>
      <c r="H96" s="21">
        <v>0.5</v>
      </c>
      <c r="I96" s="22">
        <v>8.6</v>
      </c>
      <c r="J96" s="23">
        <v>0.5</v>
      </c>
      <c r="K96" s="24">
        <f t="shared" si="14"/>
        <v>8.6</v>
      </c>
      <c r="L96" s="21"/>
      <c r="M96" s="22">
        <v>7.95</v>
      </c>
      <c r="N96" s="23"/>
      <c r="O96" s="24">
        <f t="shared" si="15"/>
        <v>7.95</v>
      </c>
      <c r="P96" s="21"/>
      <c r="Q96" s="22">
        <v>6.95</v>
      </c>
      <c r="R96" s="23"/>
      <c r="S96" s="24">
        <f t="shared" si="16"/>
        <v>6.95</v>
      </c>
      <c r="T96" s="21"/>
      <c r="U96" s="22">
        <v>9.0500000000000007</v>
      </c>
      <c r="V96" s="23"/>
      <c r="W96" s="24">
        <f t="shared" si="17"/>
        <v>9.0500000000000007</v>
      </c>
      <c r="X96" s="26"/>
      <c r="Y96" s="27">
        <v>8.6</v>
      </c>
      <c r="Z96" s="28"/>
      <c r="AA96" s="29">
        <f t="shared" si="18"/>
        <v>8.6</v>
      </c>
      <c r="AB96" s="30">
        <v>0.5</v>
      </c>
      <c r="AC96" s="27">
        <v>8.1</v>
      </c>
      <c r="AD96" s="28"/>
      <c r="AE96" s="29">
        <f t="shared" si="19"/>
        <v>8.6</v>
      </c>
      <c r="AF96" s="29">
        <f t="shared" si="20"/>
        <v>49.75</v>
      </c>
    </row>
    <row r="97" spans="1:32" ht="15">
      <c r="A97" s="17">
        <v>91</v>
      </c>
      <c r="B97" s="17">
        <v>663505</v>
      </c>
      <c r="C97" s="17">
        <v>2975</v>
      </c>
      <c r="D97" s="18" t="s">
        <v>176</v>
      </c>
      <c r="E97" s="19">
        <v>2010</v>
      </c>
      <c r="F97" s="20" t="s">
        <v>30</v>
      </c>
      <c r="G97" s="20" t="s">
        <v>96</v>
      </c>
      <c r="H97" s="21">
        <v>0.5</v>
      </c>
      <c r="I97" s="22">
        <v>7.85</v>
      </c>
      <c r="J97" s="23"/>
      <c r="K97" s="24">
        <f t="shared" si="14"/>
        <v>8.35</v>
      </c>
      <c r="L97" s="21">
        <v>0.5</v>
      </c>
      <c r="M97" s="22">
        <v>8.3000000000000007</v>
      </c>
      <c r="N97" s="23"/>
      <c r="O97" s="24">
        <f t="shared" si="15"/>
        <v>8.8000000000000007</v>
      </c>
      <c r="P97" s="21"/>
      <c r="Q97" s="22">
        <v>7</v>
      </c>
      <c r="R97" s="23"/>
      <c r="S97" s="24">
        <f t="shared" si="16"/>
        <v>7</v>
      </c>
      <c r="T97" s="21"/>
      <c r="U97" s="22">
        <v>7.9</v>
      </c>
      <c r="V97" s="23"/>
      <c r="W97" s="24">
        <f t="shared" si="17"/>
        <v>7.9</v>
      </c>
      <c r="X97" s="25"/>
      <c r="Y97" s="22">
        <v>8.4499999999999993</v>
      </c>
      <c r="Z97" s="23"/>
      <c r="AA97" s="24">
        <f t="shared" si="18"/>
        <v>8.4499999999999993</v>
      </c>
      <c r="AB97" s="21"/>
      <c r="AC97" s="22">
        <v>9.1999999999999993</v>
      </c>
      <c r="AD97" s="23"/>
      <c r="AE97" s="24">
        <f t="shared" si="19"/>
        <v>9.1999999999999993</v>
      </c>
      <c r="AF97" s="24">
        <f t="shared" si="20"/>
        <v>49.7</v>
      </c>
    </row>
    <row r="98" spans="1:32" ht="15">
      <c r="A98" s="17">
        <v>92</v>
      </c>
      <c r="B98" s="17">
        <v>864302</v>
      </c>
      <c r="C98" s="17">
        <v>2975</v>
      </c>
      <c r="D98" s="18" t="s">
        <v>177</v>
      </c>
      <c r="E98" s="19">
        <v>2010</v>
      </c>
      <c r="F98" s="20" t="s">
        <v>113</v>
      </c>
      <c r="G98" s="20" t="s">
        <v>114</v>
      </c>
      <c r="H98" s="21">
        <v>0.5</v>
      </c>
      <c r="I98" s="22">
        <v>7.75</v>
      </c>
      <c r="J98" s="23"/>
      <c r="K98" s="24">
        <f t="shared" si="14"/>
        <v>8.25</v>
      </c>
      <c r="L98" s="21"/>
      <c r="M98" s="22">
        <v>8</v>
      </c>
      <c r="N98" s="23"/>
      <c r="O98" s="24">
        <f t="shared" si="15"/>
        <v>8</v>
      </c>
      <c r="P98" s="21"/>
      <c r="Q98" s="22">
        <v>8</v>
      </c>
      <c r="R98" s="23"/>
      <c r="S98" s="24">
        <f t="shared" si="16"/>
        <v>8</v>
      </c>
      <c r="T98" s="21"/>
      <c r="U98" s="22">
        <v>8.6999999999999993</v>
      </c>
      <c r="V98" s="23"/>
      <c r="W98" s="24">
        <f t="shared" si="17"/>
        <v>8.6999999999999993</v>
      </c>
      <c r="X98" s="25"/>
      <c r="Y98" s="22">
        <v>7.9</v>
      </c>
      <c r="Z98" s="23"/>
      <c r="AA98" s="24">
        <f t="shared" si="18"/>
        <v>7.9</v>
      </c>
      <c r="AB98" s="21"/>
      <c r="AC98" s="22">
        <v>8.5</v>
      </c>
      <c r="AD98" s="23"/>
      <c r="AE98" s="24">
        <f t="shared" si="19"/>
        <v>8.5</v>
      </c>
      <c r="AF98" s="24">
        <f t="shared" si="20"/>
        <v>49.35</v>
      </c>
    </row>
    <row r="99" spans="1:32" ht="15">
      <c r="A99" s="17">
        <v>93</v>
      </c>
      <c r="B99" s="17">
        <v>980231</v>
      </c>
      <c r="C99" s="17">
        <v>2975</v>
      </c>
      <c r="D99" s="18" t="s">
        <v>178</v>
      </c>
      <c r="E99" s="19">
        <v>2010</v>
      </c>
      <c r="F99" s="20" t="s">
        <v>167</v>
      </c>
      <c r="G99" s="20" t="s">
        <v>179</v>
      </c>
      <c r="H99" s="21"/>
      <c r="I99" s="22">
        <v>8</v>
      </c>
      <c r="J99" s="23"/>
      <c r="K99" s="24">
        <f t="shared" si="14"/>
        <v>8</v>
      </c>
      <c r="L99" s="21"/>
      <c r="M99" s="22">
        <v>8.5</v>
      </c>
      <c r="N99" s="23"/>
      <c r="O99" s="24">
        <f t="shared" si="15"/>
        <v>8.5</v>
      </c>
      <c r="P99" s="21"/>
      <c r="Q99" s="22">
        <v>7.55</v>
      </c>
      <c r="R99" s="23"/>
      <c r="S99" s="24">
        <f t="shared" si="16"/>
        <v>7.55</v>
      </c>
      <c r="T99" s="21"/>
      <c r="U99" s="22">
        <v>8.1999999999999993</v>
      </c>
      <c r="V99" s="23"/>
      <c r="W99" s="24">
        <f t="shared" si="17"/>
        <v>8.1999999999999993</v>
      </c>
      <c r="X99" s="25"/>
      <c r="Y99" s="22">
        <v>8.1999999999999993</v>
      </c>
      <c r="Z99" s="23"/>
      <c r="AA99" s="24">
        <f t="shared" si="18"/>
        <v>8.1999999999999993</v>
      </c>
      <c r="AB99" s="21"/>
      <c r="AC99" s="22">
        <v>8.8000000000000007</v>
      </c>
      <c r="AD99" s="23"/>
      <c r="AE99" s="24">
        <f t="shared" si="19"/>
        <v>8.8000000000000007</v>
      </c>
      <c r="AF99" s="24">
        <f t="shared" si="20"/>
        <v>49.25</v>
      </c>
    </row>
    <row r="100" spans="1:32" ht="15">
      <c r="A100" s="17">
        <v>94</v>
      </c>
      <c r="B100" s="17">
        <v>363135</v>
      </c>
      <c r="C100" s="17">
        <v>4140</v>
      </c>
      <c r="D100" s="18" t="s">
        <v>180</v>
      </c>
      <c r="E100" s="19">
        <v>2010</v>
      </c>
      <c r="F100" s="20" t="s">
        <v>181</v>
      </c>
      <c r="G100" s="20" t="s">
        <v>182</v>
      </c>
      <c r="H100" s="21">
        <v>0.5</v>
      </c>
      <c r="I100" s="22">
        <v>7.35</v>
      </c>
      <c r="J100" s="23"/>
      <c r="K100" s="24">
        <f t="shared" si="14"/>
        <v>7.85</v>
      </c>
      <c r="L100" s="21">
        <v>0.5</v>
      </c>
      <c r="M100" s="22">
        <v>8.15</v>
      </c>
      <c r="N100" s="23"/>
      <c r="O100" s="24">
        <f t="shared" si="15"/>
        <v>8.65</v>
      </c>
      <c r="P100" s="21"/>
      <c r="Q100" s="22">
        <v>7.7</v>
      </c>
      <c r="R100" s="23"/>
      <c r="S100" s="24">
        <f t="shared" si="16"/>
        <v>7.7</v>
      </c>
      <c r="T100" s="21"/>
      <c r="U100" s="22">
        <v>7.6</v>
      </c>
      <c r="V100" s="23"/>
      <c r="W100" s="24">
        <f t="shared" si="17"/>
        <v>7.6</v>
      </c>
      <c r="X100" s="26"/>
      <c r="Y100" s="27">
        <v>8.5500000000000007</v>
      </c>
      <c r="Z100" s="28"/>
      <c r="AA100" s="29">
        <f t="shared" si="18"/>
        <v>8.5500000000000007</v>
      </c>
      <c r="AB100" s="30">
        <v>0.5</v>
      </c>
      <c r="AC100" s="27">
        <v>8.35</v>
      </c>
      <c r="AD100" s="28"/>
      <c r="AE100" s="29">
        <f t="shared" si="19"/>
        <v>8.85</v>
      </c>
      <c r="AF100" s="29">
        <f t="shared" si="20"/>
        <v>49.199999999999996</v>
      </c>
    </row>
    <row r="101" spans="1:32" ht="15">
      <c r="A101" s="17">
        <v>95</v>
      </c>
      <c r="B101" s="17">
        <v>523479</v>
      </c>
      <c r="C101" s="17">
        <v>4140</v>
      </c>
      <c r="D101" s="18" t="s">
        <v>183</v>
      </c>
      <c r="E101" s="19">
        <v>2010</v>
      </c>
      <c r="F101" s="20" t="s">
        <v>76</v>
      </c>
      <c r="G101" s="20" t="s">
        <v>104</v>
      </c>
      <c r="H101" s="21">
        <v>0.5</v>
      </c>
      <c r="I101" s="22">
        <v>7.65</v>
      </c>
      <c r="J101" s="23"/>
      <c r="K101" s="24">
        <f t="shared" si="14"/>
        <v>8.15</v>
      </c>
      <c r="L101" s="21"/>
      <c r="M101" s="22">
        <v>8.1</v>
      </c>
      <c r="N101" s="23"/>
      <c r="O101" s="24">
        <f t="shared" si="15"/>
        <v>8.1</v>
      </c>
      <c r="P101" s="21"/>
      <c r="Q101" s="22">
        <v>7.2</v>
      </c>
      <c r="R101" s="23"/>
      <c r="S101" s="24">
        <f t="shared" si="16"/>
        <v>7.2</v>
      </c>
      <c r="T101" s="21"/>
      <c r="U101" s="22">
        <v>8.4</v>
      </c>
      <c r="V101" s="23"/>
      <c r="W101" s="24">
        <f t="shared" si="17"/>
        <v>8.4</v>
      </c>
      <c r="X101" s="25"/>
      <c r="Y101" s="22">
        <v>8.35</v>
      </c>
      <c r="Z101" s="23"/>
      <c r="AA101" s="24">
        <f t="shared" si="18"/>
        <v>8.35</v>
      </c>
      <c r="AB101" s="21"/>
      <c r="AC101" s="22">
        <v>8.9</v>
      </c>
      <c r="AD101" s="23"/>
      <c r="AE101" s="24">
        <f t="shared" si="19"/>
        <v>8.9</v>
      </c>
      <c r="AF101" s="24">
        <f t="shared" si="20"/>
        <v>49.1</v>
      </c>
    </row>
    <row r="102" spans="1:32" ht="15">
      <c r="A102" s="17">
        <v>96</v>
      </c>
      <c r="B102" s="17">
        <v>515944</v>
      </c>
      <c r="C102" s="17">
        <v>4277</v>
      </c>
      <c r="D102" s="18" t="s">
        <v>184</v>
      </c>
      <c r="E102" s="19">
        <v>2010</v>
      </c>
      <c r="F102" s="20" t="s">
        <v>56</v>
      </c>
      <c r="G102" s="20" t="s">
        <v>107</v>
      </c>
      <c r="H102" s="21"/>
      <c r="I102" s="22">
        <v>9.0500000000000007</v>
      </c>
      <c r="J102" s="23"/>
      <c r="K102" s="24">
        <f t="shared" si="14"/>
        <v>9.0500000000000007</v>
      </c>
      <c r="L102" s="21"/>
      <c r="M102" s="22">
        <v>7.1</v>
      </c>
      <c r="N102" s="23"/>
      <c r="O102" s="24">
        <f t="shared" si="15"/>
        <v>7.1</v>
      </c>
      <c r="P102" s="21"/>
      <c r="Q102" s="22">
        <v>7.7</v>
      </c>
      <c r="R102" s="23"/>
      <c r="S102" s="24">
        <f t="shared" si="16"/>
        <v>7.7</v>
      </c>
      <c r="T102" s="21"/>
      <c r="U102" s="22">
        <v>8.5500000000000007</v>
      </c>
      <c r="V102" s="23"/>
      <c r="W102" s="24">
        <f t="shared" si="17"/>
        <v>8.5500000000000007</v>
      </c>
      <c r="X102" s="26"/>
      <c r="Y102" s="27">
        <v>8.3000000000000007</v>
      </c>
      <c r="Z102" s="28"/>
      <c r="AA102" s="29">
        <f t="shared" si="18"/>
        <v>8.3000000000000007</v>
      </c>
      <c r="AB102" s="30"/>
      <c r="AC102" s="27">
        <v>8.1999999999999993</v>
      </c>
      <c r="AD102" s="28"/>
      <c r="AE102" s="29">
        <f t="shared" si="19"/>
        <v>8.1999999999999993</v>
      </c>
      <c r="AF102" s="29">
        <f t="shared" si="20"/>
        <v>48.900000000000006</v>
      </c>
    </row>
    <row r="103" spans="1:32" ht="15">
      <c r="A103" s="17">
        <v>97</v>
      </c>
      <c r="B103" s="17">
        <v>612960</v>
      </c>
      <c r="C103" s="17">
        <v>4277</v>
      </c>
      <c r="D103" s="18" t="s">
        <v>185</v>
      </c>
      <c r="E103" s="19">
        <v>2009</v>
      </c>
      <c r="F103" s="20" t="s">
        <v>42</v>
      </c>
      <c r="G103" s="20" t="s">
        <v>43</v>
      </c>
      <c r="H103" s="21"/>
      <c r="I103" s="22">
        <v>7.65</v>
      </c>
      <c r="J103" s="23"/>
      <c r="K103" s="24">
        <f t="shared" ref="K103:K134" si="21">H103+I103-J103</f>
        <v>7.65</v>
      </c>
      <c r="L103" s="21"/>
      <c r="M103" s="22">
        <v>8</v>
      </c>
      <c r="N103" s="23"/>
      <c r="O103" s="24">
        <f t="shared" ref="O103:O134" si="22">L103+M103-N103</f>
        <v>8</v>
      </c>
      <c r="P103" s="21"/>
      <c r="Q103" s="22">
        <v>8.1999999999999993</v>
      </c>
      <c r="R103" s="23"/>
      <c r="S103" s="24">
        <f t="shared" ref="S103:S134" si="23">P103+Q103-R103</f>
        <v>8.1999999999999993</v>
      </c>
      <c r="T103" s="21"/>
      <c r="U103" s="22">
        <v>8.3000000000000007</v>
      </c>
      <c r="V103" s="23"/>
      <c r="W103" s="24">
        <f t="shared" ref="W103:W134" si="24">T103+U103-V103</f>
        <v>8.3000000000000007</v>
      </c>
      <c r="X103" s="25"/>
      <c r="Y103" s="22">
        <v>8.3000000000000007</v>
      </c>
      <c r="Z103" s="23"/>
      <c r="AA103" s="24">
        <f t="shared" ref="AA103:AA134" si="25">X103+Y103-Z103</f>
        <v>8.3000000000000007</v>
      </c>
      <c r="AB103" s="21"/>
      <c r="AC103" s="22">
        <v>8.3000000000000007</v>
      </c>
      <c r="AD103" s="23"/>
      <c r="AE103" s="24">
        <f t="shared" ref="AE103:AE134" si="26">AB103+AC103-AD103</f>
        <v>8.3000000000000007</v>
      </c>
      <c r="AF103" s="24">
        <f t="shared" ref="AF103:AF134" si="27">K103+O103+S103+W103+AA103+AE103</f>
        <v>48.75</v>
      </c>
    </row>
    <row r="104" spans="1:32" ht="15">
      <c r="A104" s="17">
        <v>98</v>
      </c>
      <c r="B104" s="17">
        <v>190925</v>
      </c>
      <c r="C104" s="17">
        <v>4277</v>
      </c>
      <c r="D104" s="18" t="s">
        <v>186</v>
      </c>
      <c r="E104" s="19">
        <v>2010</v>
      </c>
      <c r="F104" s="20" t="s">
        <v>144</v>
      </c>
      <c r="G104" s="20" t="s">
        <v>145</v>
      </c>
      <c r="H104" s="21">
        <v>0.5</v>
      </c>
      <c r="I104" s="22">
        <v>8.0500000000000007</v>
      </c>
      <c r="J104" s="23"/>
      <c r="K104" s="24">
        <f t="shared" si="21"/>
        <v>8.5500000000000007</v>
      </c>
      <c r="L104" s="21"/>
      <c r="M104" s="22">
        <v>7.75</v>
      </c>
      <c r="N104" s="23"/>
      <c r="O104" s="24">
        <f t="shared" si="22"/>
        <v>7.75</v>
      </c>
      <c r="P104" s="21"/>
      <c r="Q104" s="22">
        <v>7.65</v>
      </c>
      <c r="R104" s="23"/>
      <c r="S104" s="24">
        <f t="shared" si="23"/>
        <v>7.65</v>
      </c>
      <c r="T104" s="21"/>
      <c r="U104" s="22">
        <v>8.4499999999999993</v>
      </c>
      <c r="V104" s="23"/>
      <c r="W104" s="24">
        <f t="shared" si="24"/>
        <v>8.4499999999999993</v>
      </c>
      <c r="X104" s="26"/>
      <c r="Y104" s="27">
        <v>7.75</v>
      </c>
      <c r="Z104" s="28"/>
      <c r="AA104" s="29">
        <f t="shared" si="25"/>
        <v>7.75</v>
      </c>
      <c r="AB104" s="30"/>
      <c r="AC104" s="27">
        <v>8.4499999999999993</v>
      </c>
      <c r="AD104" s="28"/>
      <c r="AE104" s="29">
        <f t="shared" si="26"/>
        <v>8.4499999999999993</v>
      </c>
      <c r="AF104" s="29">
        <f t="shared" si="27"/>
        <v>48.600000000000009</v>
      </c>
    </row>
    <row r="105" spans="1:32" ht="15">
      <c r="A105" s="17">
        <v>99</v>
      </c>
      <c r="B105" s="17">
        <v>438565</v>
      </c>
      <c r="C105" s="17">
        <v>4277</v>
      </c>
      <c r="D105" s="18" t="s">
        <v>187</v>
      </c>
      <c r="E105" s="19">
        <v>2010</v>
      </c>
      <c r="F105" s="20" t="s">
        <v>59</v>
      </c>
      <c r="G105" s="20" t="s">
        <v>60</v>
      </c>
      <c r="H105" s="21">
        <v>0.5</v>
      </c>
      <c r="I105" s="22">
        <v>8.25</v>
      </c>
      <c r="J105" s="23"/>
      <c r="K105" s="24">
        <f t="shared" si="21"/>
        <v>8.75</v>
      </c>
      <c r="L105" s="21"/>
      <c r="M105" s="22">
        <v>8.25</v>
      </c>
      <c r="N105" s="23"/>
      <c r="O105" s="24">
        <f t="shared" si="22"/>
        <v>8.25</v>
      </c>
      <c r="P105" s="21"/>
      <c r="Q105" s="22">
        <v>6.5</v>
      </c>
      <c r="R105" s="23"/>
      <c r="S105" s="24">
        <f t="shared" si="23"/>
        <v>6.5</v>
      </c>
      <c r="T105" s="21"/>
      <c r="U105" s="22">
        <v>7.8</v>
      </c>
      <c r="V105" s="23"/>
      <c r="W105" s="24">
        <f t="shared" si="24"/>
        <v>7.8</v>
      </c>
      <c r="X105" s="26"/>
      <c r="Y105" s="27">
        <v>8.6</v>
      </c>
      <c r="Z105" s="28"/>
      <c r="AA105" s="29">
        <f t="shared" si="25"/>
        <v>8.6</v>
      </c>
      <c r="AB105" s="30"/>
      <c r="AC105" s="27">
        <v>8.35</v>
      </c>
      <c r="AD105" s="28"/>
      <c r="AE105" s="29">
        <f t="shared" si="26"/>
        <v>8.35</v>
      </c>
      <c r="AF105" s="29">
        <f t="shared" si="27"/>
        <v>48.25</v>
      </c>
    </row>
    <row r="106" spans="1:32" ht="15">
      <c r="A106" s="31">
        <v>100</v>
      </c>
      <c r="B106" s="17">
        <v>183169</v>
      </c>
      <c r="C106" s="17">
        <v>4277</v>
      </c>
      <c r="D106" s="18" t="s">
        <v>188</v>
      </c>
      <c r="E106" s="19">
        <v>2010</v>
      </c>
      <c r="F106" s="20" t="s">
        <v>127</v>
      </c>
      <c r="G106" s="20" t="s">
        <v>128</v>
      </c>
      <c r="H106" s="21">
        <v>0.5</v>
      </c>
      <c r="I106" s="22">
        <v>7.55</v>
      </c>
      <c r="J106" s="23"/>
      <c r="K106" s="24">
        <f t="shared" si="21"/>
        <v>8.0500000000000007</v>
      </c>
      <c r="L106" s="21"/>
      <c r="M106" s="22">
        <v>7.7</v>
      </c>
      <c r="N106" s="23"/>
      <c r="O106" s="24">
        <f t="shared" si="22"/>
        <v>7.7</v>
      </c>
      <c r="P106" s="21"/>
      <c r="Q106" s="22">
        <v>7.6</v>
      </c>
      <c r="R106" s="23"/>
      <c r="S106" s="24">
        <f t="shared" si="23"/>
        <v>7.6</v>
      </c>
      <c r="T106" s="21"/>
      <c r="U106" s="22">
        <v>8.15</v>
      </c>
      <c r="V106" s="23"/>
      <c r="W106" s="24">
        <f t="shared" si="24"/>
        <v>8.15</v>
      </c>
      <c r="X106" s="26"/>
      <c r="Y106" s="27">
        <v>7.25</v>
      </c>
      <c r="Z106" s="28"/>
      <c r="AA106" s="29">
        <f t="shared" si="25"/>
        <v>7.25</v>
      </c>
      <c r="AB106" s="30"/>
      <c r="AC106" s="27">
        <v>8.4</v>
      </c>
      <c r="AD106" s="28"/>
      <c r="AE106" s="29">
        <f t="shared" si="26"/>
        <v>8.4</v>
      </c>
      <c r="AF106" s="29">
        <f t="shared" si="27"/>
        <v>47.15</v>
      </c>
    </row>
    <row r="107" spans="1:32" ht="15">
      <c r="A107" s="17">
        <v>101</v>
      </c>
      <c r="B107" s="17">
        <v>948968</v>
      </c>
      <c r="C107" s="17">
        <v>4277</v>
      </c>
      <c r="D107" s="18" t="s">
        <v>189</v>
      </c>
      <c r="E107" s="19">
        <v>2010</v>
      </c>
      <c r="F107" s="20" t="s">
        <v>89</v>
      </c>
      <c r="G107" s="20" t="s">
        <v>90</v>
      </c>
      <c r="H107" s="21">
        <v>0.5</v>
      </c>
      <c r="I107" s="22">
        <v>7.05</v>
      </c>
      <c r="J107" s="23">
        <v>0.5</v>
      </c>
      <c r="K107" s="24">
        <f t="shared" si="21"/>
        <v>7.05</v>
      </c>
      <c r="L107" s="21"/>
      <c r="M107" s="22">
        <v>7.5</v>
      </c>
      <c r="N107" s="23"/>
      <c r="O107" s="24">
        <f t="shared" si="22"/>
        <v>7.5</v>
      </c>
      <c r="P107" s="21"/>
      <c r="Q107" s="22">
        <v>7.95</v>
      </c>
      <c r="R107" s="23"/>
      <c r="S107" s="24">
        <f t="shared" si="23"/>
        <v>7.95</v>
      </c>
      <c r="T107" s="21"/>
      <c r="U107" s="22">
        <v>7.9</v>
      </c>
      <c r="V107" s="23"/>
      <c r="W107" s="24">
        <f t="shared" si="24"/>
        <v>7.9</v>
      </c>
      <c r="X107" s="25"/>
      <c r="Y107" s="22">
        <v>8.25</v>
      </c>
      <c r="Z107" s="23"/>
      <c r="AA107" s="24">
        <f t="shared" si="25"/>
        <v>8.25</v>
      </c>
      <c r="AB107" s="21"/>
      <c r="AC107" s="22">
        <v>8.1999999999999993</v>
      </c>
      <c r="AD107" s="23"/>
      <c r="AE107" s="24">
        <f t="shared" si="26"/>
        <v>8.1999999999999993</v>
      </c>
      <c r="AF107" s="24">
        <f t="shared" si="27"/>
        <v>46.849999999999994</v>
      </c>
    </row>
    <row r="108" spans="1:32" ht="15">
      <c r="A108" s="17">
        <v>102</v>
      </c>
      <c r="B108" s="17">
        <v>631772</v>
      </c>
      <c r="C108" s="17">
        <v>7822</v>
      </c>
      <c r="D108" s="18" t="s">
        <v>190</v>
      </c>
      <c r="E108" s="19">
        <v>2010</v>
      </c>
      <c r="F108" s="20" t="s">
        <v>30</v>
      </c>
      <c r="G108" s="20" t="s">
        <v>191</v>
      </c>
      <c r="H108" s="21"/>
      <c r="I108" s="22">
        <v>7.75</v>
      </c>
      <c r="J108" s="23"/>
      <c r="K108" s="24">
        <f t="shared" si="21"/>
        <v>7.75</v>
      </c>
      <c r="L108" s="21"/>
      <c r="M108" s="22">
        <v>7.5</v>
      </c>
      <c r="N108" s="23"/>
      <c r="O108" s="24">
        <f t="shared" si="22"/>
        <v>7.5</v>
      </c>
      <c r="P108" s="21"/>
      <c r="Q108" s="22">
        <v>7.2</v>
      </c>
      <c r="R108" s="23"/>
      <c r="S108" s="24">
        <f t="shared" si="23"/>
        <v>7.2</v>
      </c>
      <c r="T108" s="21"/>
      <c r="U108" s="22">
        <v>7.2</v>
      </c>
      <c r="V108" s="23"/>
      <c r="W108" s="24">
        <f t="shared" si="24"/>
        <v>7.2</v>
      </c>
      <c r="X108" s="25"/>
      <c r="Y108" s="22">
        <v>8.25</v>
      </c>
      <c r="Z108" s="23"/>
      <c r="AA108" s="24">
        <f t="shared" si="25"/>
        <v>8.25</v>
      </c>
      <c r="AB108" s="21"/>
      <c r="AC108" s="22">
        <v>8.1</v>
      </c>
      <c r="AD108" s="23"/>
      <c r="AE108" s="24">
        <f t="shared" si="26"/>
        <v>8.1</v>
      </c>
      <c r="AF108" s="24">
        <f t="shared" si="27"/>
        <v>46</v>
      </c>
    </row>
    <row r="109" spans="1:32" ht="15">
      <c r="A109" s="17">
        <v>103</v>
      </c>
      <c r="B109" s="17">
        <v>466449</v>
      </c>
      <c r="C109" s="17">
        <v>7822</v>
      </c>
      <c r="D109" s="18" t="s">
        <v>192</v>
      </c>
      <c r="E109" s="19">
        <v>2010</v>
      </c>
      <c r="F109" s="20" t="s">
        <v>30</v>
      </c>
      <c r="G109" s="20" t="s">
        <v>191</v>
      </c>
      <c r="H109" s="21"/>
      <c r="I109" s="22">
        <v>7.25</v>
      </c>
      <c r="J109" s="23"/>
      <c r="K109" s="24">
        <f t="shared" si="21"/>
        <v>7.25</v>
      </c>
      <c r="L109" s="21"/>
      <c r="M109" s="22">
        <v>7.9</v>
      </c>
      <c r="N109" s="23"/>
      <c r="O109" s="24">
        <f t="shared" si="22"/>
        <v>7.9</v>
      </c>
      <c r="P109" s="21"/>
      <c r="Q109" s="22">
        <v>6.45</v>
      </c>
      <c r="R109" s="23"/>
      <c r="S109" s="24">
        <f t="shared" si="23"/>
        <v>6.45</v>
      </c>
      <c r="T109" s="21"/>
      <c r="U109" s="22">
        <v>8.0500000000000007</v>
      </c>
      <c r="V109" s="23"/>
      <c r="W109" s="24">
        <f t="shared" si="24"/>
        <v>8.0500000000000007</v>
      </c>
      <c r="X109" s="25"/>
      <c r="Y109" s="22">
        <v>8.1999999999999993</v>
      </c>
      <c r="Z109" s="23"/>
      <c r="AA109" s="24">
        <f t="shared" si="25"/>
        <v>8.1999999999999993</v>
      </c>
      <c r="AB109" s="21"/>
      <c r="AC109" s="22">
        <v>7.8</v>
      </c>
      <c r="AD109" s="23"/>
      <c r="AE109" s="24">
        <f t="shared" si="26"/>
        <v>7.8</v>
      </c>
      <c r="AF109" s="24">
        <f t="shared" si="27"/>
        <v>45.65</v>
      </c>
    </row>
    <row r="110" spans="1:32" ht="15">
      <c r="A110" s="17">
        <v>104</v>
      </c>
      <c r="B110" s="17">
        <v>718611</v>
      </c>
      <c r="C110" s="17">
        <v>7822</v>
      </c>
      <c r="D110" s="18" t="s">
        <v>193</v>
      </c>
      <c r="E110" s="19">
        <v>2010</v>
      </c>
      <c r="F110" s="20" t="s">
        <v>167</v>
      </c>
      <c r="G110" s="20" t="s">
        <v>179</v>
      </c>
      <c r="H110" s="21"/>
      <c r="I110" s="22">
        <v>7.55</v>
      </c>
      <c r="J110" s="23"/>
      <c r="K110" s="24">
        <f t="shared" si="21"/>
        <v>7.55</v>
      </c>
      <c r="L110" s="21"/>
      <c r="M110" s="22">
        <v>7.5</v>
      </c>
      <c r="N110" s="23"/>
      <c r="O110" s="24">
        <f t="shared" si="22"/>
        <v>7.5</v>
      </c>
      <c r="P110" s="21"/>
      <c r="Q110" s="22">
        <v>7.2</v>
      </c>
      <c r="R110" s="23"/>
      <c r="S110" s="24">
        <f t="shared" si="23"/>
        <v>7.2</v>
      </c>
      <c r="T110" s="21"/>
      <c r="U110" s="22">
        <v>7.15</v>
      </c>
      <c r="V110" s="23"/>
      <c r="W110" s="24">
        <f t="shared" si="24"/>
        <v>7.15</v>
      </c>
      <c r="X110" s="25"/>
      <c r="Y110" s="22">
        <v>8.1</v>
      </c>
      <c r="Z110" s="23"/>
      <c r="AA110" s="24">
        <f t="shared" si="25"/>
        <v>8.1</v>
      </c>
      <c r="AB110" s="21"/>
      <c r="AC110" s="22">
        <v>8.0500000000000007</v>
      </c>
      <c r="AD110" s="23"/>
      <c r="AE110" s="24">
        <f t="shared" si="26"/>
        <v>8.0500000000000007</v>
      </c>
      <c r="AF110" s="24">
        <f t="shared" si="27"/>
        <v>45.55</v>
      </c>
    </row>
    <row r="111" spans="1:32" ht="15">
      <c r="A111" s="17">
        <v>105</v>
      </c>
      <c r="B111" s="17">
        <v>416373</v>
      </c>
      <c r="C111" s="17">
        <v>7822</v>
      </c>
      <c r="D111" s="18" t="s">
        <v>194</v>
      </c>
      <c r="E111" s="19">
        <v>2010</v>
      </c>
      <c r="F111" s="20" t="s">
        <v>30</v>
      </c>
      <c r="G111" s="20" t="s">
        <v>154</v>
      </c>
      <c r="H111" s="21"/>
      <c r="I111" s="22">
        <v>7.45</v>
      </c>
      <c r="J111" s="23"/>
      <c r="K111" s="24">
        <f t="shared" si="21"/>
        <v>7.45</v>
      </c>
      <c r="L111" s="21"/>
      <c r="M111" s="22">
        <v>7.6</v>
      </c>
      <c r="N111" s="23"/>
      <c r="O111" s="24">
        <f t="shared" si="22"/>
        <v>7.6</v>
      </c>
      <c r="P111" s="21"/>
      <c r="Q111" s="22">
        <v>7.35</v>
      </c>
      <c r="R111" s="23"/>
      <c r="S111" s="24">
        <f t="shared" si="23"/>
        <v>7.35</v>
      </c>
      <c r="T111" s="21"/>
      <c r="U111" s="22">
        <v>6.5</v>
      </c>
      <c r="V111" s="23"/>
      <c r="W111" s="24">
        <f t="shared" si="24"/>
        <v>6.5</v>
      </c>
      <c r="X111" s="25"/>
      <c r="Y111" s="22">
        <v>8.4</v>
      </c>
      <c r="Z111" s="23"/>
      <c r="AA111" s="24">
        <f t="shared" si="25"/>
        <v>8.4</v>
      </c>
      <c r="AB111" s="21"/>
      <c r="AC111" s="22">
        <v>7.85</v>
      </c>
      <c r="AD111" s="23"/>
      <c r="AE111" s="24">
        <f t="shared" si="26"/>
        <v>7.85</v>
      </c>
      <c r="AF111" s="24">
        <f t="shared" si="27"/>
        <v>45.15</v>
      </c>
    </row>
    <row r="112" spans="1:32" ht="15">
      <c r="A112" s="17">
        <v>106</v>
      </c>
      <c r="B112" s="17">
        <v>117370</v>
      </c>
      <c r="C112" s="17">
        <v>7791</v>
      </c>
      <c r="D112" s="18" t="s">
        <v>195</v>
      </c>
      <c r="E112" s="19">
        <v>2010</v>
      </c>
      <c r="F112" s="20" t="s">
        <v>167</v>
      </c>
      <c r="G112" s="20" t="s">
        <v>179</v>
      </c>
      <c r="H112" s="21"/>
      <c r="I112" s="22">
        <v>7.1</v>
      </c>
      <c r="J112" s="23">
        <v>0.5</v>
      </c>
      <c r="K112" s="24">
        <f t="shared" si="21"/>
        <v>6.6</v>
      </c>
      <c r="L112" s="21"/>
      <c r="M112" s="22">
        <v>7.1</v>
      </c>
      <c r="N112" s="23"/>
      <c r="O112" s="24">
        <f t="shared" si="22"/>
        <v>7.1</v>
      </c>
      <c r="P112" s="21"/>
      <c r="Q112" s="22">
        <v>6.9</v>
      </c>
      <c r="R112" s="23"/>
      <c r="S112" s="24">
        <f t="shared" si="23"/>
        <v>6.9</v>
      </c>
      <c r="T112" s="21"/>
      <c r="U112" s="22">
        <v>6.5</v>
      </c>
      <c r="V112" s="23"/>
      <c r="W112" s="24">
        <f t="shared" si="24"/>
        <v>6.5</v>
      </c>
      <c r="X112" s="25"/>
      <c r="Y112" s="22">
        <v>7.6</v>
      </c>
      <c r="Z112" s="23"/>
      <c r="AA112" s="24">
        <f t="shared" si="25"/>
        <v>7.6</v>
      </c>
      <c r="AB112" s="21"/>
      <c r="AC112" s="22">
        <v>7.15</v>
      </c>
      <c r="AD112" s="23"/>
      <c r="AE112" s="24">
        <f t="shared" si="26"/>
        <v>7.15</v>
      </c>
      <c r="AF112" s="24">
        <f t="shared" si="27"/>
        <v>41.85</v>
      </c>
    </row>
  </sheetData>
  <sortState ref="D14:AF17">
    <sortCondition descending="1" ref="AF17"/>
  </sortState>
  <pageMargins left="0.2" right="0.19" top="0.28999999999999998" bottom="0.2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</dc:creator>
  <cp:lastModifiedBy>SBI</cp:lastModifiedBy>
  <cp:lastPrinted>2018-12-08T13:40:37Z</cp:lastPrinted>
  <dcterms:created xsi:type="dcterms:W3CDTF">2018-12-08T13:39:55Z</dcterms:created>
  <dcterms:modified xsi:type="dcterms:W3CDTF">2018-12-09T10:48:35Z</dcterms:modified>
</cp:coreProperties>
</file>