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5" yWindow="-15" windowWidth="10230" windowHeight="8265" activeTab="1"/>
  </bookViews>
  <sheets>
    <sheet name="los oddíly" sheetId="8" r:id="rId1"/>
    <sheet name="rozlosování" sheetId="10" r:id="rId2"/>
    <sheet name="rozhodčí" sheetId="6" r:id="rId3"/>
    <sheet name="časový plán" sheetId="7" r:id="rId4"/>
    <sheet name="ŠATNY" sheetId="11" r:id="rId5"/>
  </sheets>
  <definedNames>
    <definedName name="_xlnm.Print_Area" localSheetId="3">'časový plán'!$A$1:$H$24</definedName>
    <definedName name="_xlnm.Print_Area" localSheetId="1">rozlosování!$A$1:$AB$66</definedName>
    <definedName name="_xlnm.Print_Area" localSheetId="4">ŠATNY!$B$1:$F$18</definedName>
  </definedNames>
  <calcPr calcId="125725"/>
</workbook>
</file>

<file path=xl/calcChain.xml><?xml version="1.0" encoding="utf-8"?>
<calcChain xmlns="http://schemas.openxmlformats.org/spreadsheetml/2006/main">
  <c r="A17" i="11"/>
  <c r="A15"/>
  <c r="A11"/>
  <c r="A3"/>
  <c r="C19"/>
  <c r="O4" i="8" l="1"/>
  <c r="B4" l="1"/>
</calcChain>
</file>

<file path=xl/sharedStrings.xml><?xml version="1.0" encoding="utf-8"?>
<sst xmlns="http://schemas.openxmlformats.org/spreadsheetml/2006/main" count="779" uniqueCount="377">
  <si>
    <t>1.kategorie</t>
  </si>
  <si>
    <t>2.kategorie</t>
  </si>
  <si>
    <t>3.kategorie</t>
  </si>
  <si>
    <t>4.kategorie</t>
  </si>
  <si>
    <t>5.kategorie</t>
  </si>
  <si>
    <t>sled</t>
  </si>
  <si>
    <t>nářadí</t>
  </si>
  <si>
    <t>TJ Sokol Mor.Ostrava</t>
  </si>
  <si>
    <t>TJ Sokol Kopřivnice</t>
  </si>
  <si>
    <t>Takáčová Kateřina</t>
  </si>
  <si>
    <t>SK UP Olomouc</t>
  </si>
  <si>
    <t>Martincová Nela</t>
  </si>
  <si>
    <t xml:space="preserve">Korčiánová Karolína </t>
  </si>
  <si>
    <t>Holášková Magdaléna</t>
  </si>
  <si>
    <t>Čubová Nela</t>
  </si>
  <si>
    <t>Koptíková Lucie</t>
  </si>
  <si>
    <t>Malíková Klára</t>
  </si>
  <si>
    <t>Bartoňová Tereza</t>
  </si>
  <si>
    <t>Prokopová Tereza</t>
  </si>
  <si>
    <t>Kahánková Lucie</t>
  </si>
  <si>
    <t>Kubínová Šárka</t>
  </si>
  <si>
    <t>Ollenderová Sofie</t>
  </si>
  <si>
    <t>Skálová Alexandra</t>
  </si>
  <si>
    <t>Veselá Julie</t>
  </si>
  <si>
    <t>Valášková Sofie</t>
  </si>
  <si>
    <t>Votýpková Ema</t>
  </si>
  <si>
    <t>Hanzelková Denisa</t>
  </si>
  <si>
    <t>Pešatová Olivie</t>
  </si>
  <si>
    <t>D</t>
  </si>
  <si>
    <t>Vu Natálie</t>
  </si>
  <si>
    <t>Kahánková Bára</t>
  </si>
  <si>
    <t>Rosová Vanesa</t>
  </si>
  <si>
    <t>Šimíčková Karolína</t>
  </si>
  <si>
    <t>Davidová Natálie</t>
  </si>
  <si>
    <t>1.sled</t>
  </si>
  <si>
    <t>T1</t>
  </si>
  <si>
    <t>T2</t>
  </si>
  <si>
    <t>kladina</t>
  </si>
  <si>
    <t>PROSTNÁ</t>
  </si>
  <si>
    <t>2.sled</t>
  </si>
  <si>
    <t>LAVIČKA</t>
  </si>
  <si>
    <t>Rozmístění rozhodčích</t>
  </si>
  <si>
    <t>E3:</t>
  </si>
  <si>
    <t>D1,E1:</t>
  </si>
  <si>
    <t>POLÁKOVÁ Martina</t>
  </si>
  <si>
    <r>
      <t>Časový rozpis:</t>
    </r>
    <r>
      <rPr>
        <u/>
        <sz val="12"/>
        <color theme="1"/>
        <rFont val="Calibri"/>
        <family val="2"/>
        <charset val="238"/>
      </rPr>
      <t xml:space="preserve"> </t>
    </r>
  </si>
  <si>
    <t xml:space="preserve">volné rozcvičení </t>
  </si>
  <si>
    <t xml:space="preserve">          </t>
  </si>
  <si>
    <t xml:space="preserve"> </t>
  </si>
  <si>
    <t xml:space="preserve">porada trenérů a rozhodčích </t>
  </si>
  <si>
    <t xml:space="preserve">rozcvičení 1. sledu </t>
  </si>
  <si>
    <t>rozcvičení 2. sledu</t>
  </si>
  <si>
    <t>Špačková Terezie</t>
  </si>
  <si>
    <t>Wawroszová Eliška</t>
  </si>
  <si>
    <t>TJ TŽ Třinec</t>
  </si>
  <si>
    <t>Ermisová Tereza</t>
  </si>
  <si>
    <t>Kobieluszová Karolína</t>
  </si>
  <si>
    <t>Havlová Simona</t>
  </si>
  <si>
    <t>Kovářová Klára</t>
  </si>
  <si>
    <t>Maková Kamila</t>
  </si>
  <si>
    <t>Bocková Lilien</t>
  </si>
  <si>
    <t>Lancová Kateřina</t>
  </si>
  <si>
    <t>Zátopková Ester</t>
  </si>
  <si>
    <t>Dobiášová Terezie</t>
  </si>
  <si>
    <t>Šustalová Amélie</t>
  </si>
  <si>
    <t>Vrtělová Eliška</t>
  </si>
  <si>
    <t>Pustějovská Sára</t>
  </si>
  <si>
    <t>Slavotínková Alice</t>
  </si>
  <si>
    <t>Zlín</t>
  </si>
  <si>
    <t>KSG SK Přerov</t>
  </si>
  <si>
    <t>Galasová Viktorie</t>
  </si>
  <si>
    <t>Přerov</t>
  </si>
  <si>
    <t xml:space="preserve">Lukášová Johana </t>
  </si>
  <si>
    <t>TJ Frenštát p.R, spolek</t>
  </si>
  <si>
    <t>Remišová Adéla</t>
  </si>
  <si>
    <t>Blahutová Terezie</t>
  </si>
  <si>
    <t>Krejčí Amálie</t>
  </si>
  <si>
    <t>Bajgerová Alexandra</t>
  </si>
  <si>
    <t>Janečková Eliška</t>
  </si>
  <si>
    <t>MIMINA</t>
  </si>
  <si>
    <t xml:space="preserve">1.sled </t>
  </si>
  <si>
    <t>prostná</t>
  </si>
  <si>
    <t>A</t>
  </si>
  <si>
    <t>B</t>
  </si>
  <si>
    <t>Valašské Meziříčí</t>
  </si>
  <si>
    <t xml:space="preserve">2.sled </t>
  </si>
  <si>
    <t>C</t>
  </si>
  <si>
    <t>Pro</t>
  </si>
  <si>
    <t>Kla</t>
  </si>
  <si>
    <t>KLADINKA</t>
  </si>
  <si>
    <t xml:space="preserve">A </t>
  </si>
  <si>
    <t>E2:</t>
  </si>
  <si>
    <t>HEŘMÁNKOVÁ Radka</t>
  </si>
  <si>
    <t>TJ Val.Meziříčí</t>
  </si>
  <si>
    <t xml:space="preserve">SVITÁLKOVÁ Romana </t>
  </si>
  <si>
    <t>TJ Třinec</t>
  </si>
  <si>
    <t>ČUBOVÁ Martina</t>
  </si>
  <si>
    <t>ZÁTOPKOVÁ Kateřina</t>
  </si>
  <si>
    <t>7:45 - 8:30</t>
  </si>
  <si>
    <t>8:00 - 8:30</t>
  </si>
  <si>
    <t>8:45 - 9:15</t>
  </si>
  <si>
    <r>
      <t xml:space="preserve"> </t>
    </r>
    <r>
      <rPr>
        <b/>
        <sz val="14"/>
        <color theme="1"/>
        <rFont val="Calibri"/>
        <family val="2"/>
        <charset val="238"/>
        <scheme val="minor"/>
      </rPr>
      <t>9:30 - 11:00</t>
    </r>
  </si>
  <si>
    <t>zahájení závod  2. sledu</t>
  </si>
  <si>
    <t>KUNKELA Miroslav</t>
  </si>
  <si>
    <t>PANEL</t>
  </si>
  <si>
    <t>počty</t>
  </si>
  <si>
    <t>Jurczygová Zara</t>
  </si>
  <si>
    <t>Wawroszová Veronika</t>
  </si>
  <si>
    <t>Wybranietzová Klára</t>
  </si>
  <si>
    <t>Hanzlová Alice</t>
  </si>
  <si>
    <t>Sokol Kopřivnice</t>
  </si>
  <si>
    <t>PŘÍZEMÍ VPRAVO</t>
  </si>
  <si>
    <t>PŘÍZEMÍ VLEVO</t>
  </si>
  <si>
    <t>1. PATRO VLEVO</t>
  </si>
  <si>
    <t>Frenštát p.R</t>
  </si>
  <si>
    <t>Prostějov</t>
  </si>
  <si>
    <t>Třinec</t>
  </si>
  <si>
    <t>Hodonín</t>
  </si>
  <si>
    <t>číslo dveří</t>
  </si>
  <si>
    <t>lav - pás</t>
  </si>
  <si>
    <t>klad 40 - pás</t>
  </si>
  <si>
    <t>100 - pás</t>
  </si>
  <si>
    <t>kl120 -pro</t>
  </si>
  <si>
    <t>Šeligová Michaela</t>
  </si>
  <si>
    <t>Pavlů Markéta</t>
  </si>
  <si>
    <t xml:space="preserve">Vaňková Ester </t>
  </si>
  <si>
    <t>Lešová Sára Ella</t>
  </si>
  <si>
    <t>Papežová Klára</t>
  </si>
  <si>
    <t>Žurková Barbora</t>
  </si>
  <si>
    <t>Janičkovičová Julie</t>
  </si>
  <si>
    <t>Vychodilová Tereza</t>
  </si>
  <si>
    <t>Špoková Veronika</t>
  </si>
  <si>
    <t>2. kategorie / 3.kategorie</t>
  </si>
  <si>
    <t>GK Šumperk, z.s.</t>
  </si>
  <si>
    <t>PARASKA Lucie</t>
  </si>
  <si>
    <t>KRŠKOVÁ Aneta</t>
  </si>
  <si>
    <t>MASOPUSTOVÁ Kateřina</t>
  </si>
  <si>
    <t>T.J. Sokol Mor.OVA 1</t>
  </si>
  <si>
    <t>VAĎUROVÁ Marcela</t>
  </si>
  <si>
    <t>ŠK Uherský Ostroh</t>
  </si>
  <si>
    <t>KiSZA Tomáš</t>
  </si>
  <si>
    <t>DUDOVÁ Mirka</t>
  </si>
  <si>
    <t>TJ Sokol Hodonín</t>
  </si>
  <si>
    <t>T.J. Sokol Brno 1</t>
  </si>
  <si>
    <t>NOVOTNÁ Kateřina</t>
  </si>
  <si>
    <t>TJ Sokol Zlín</t>
  </si>
  <si>
    <t>PAŘILOVÁ Daniela</t>
  </si>
  <si>
    <t>TJ Chropyně</t>
  </si>
  <si>
    <t>KALMUSOVÁ Klára</t>
  </si>
  <si>
    <t>KUBÍČKOVÁ Ludmila</t>
  </si>
  <si>
    <t>PAVLASOVÁ Kateřina</t>
  </si>
  <si>
    <t>VŠETEČKOVÁ Jana</t>
  </si>
  <si>
    <t>VOKD Poruba</t>
  </si>
  <si>
    <t>ŠVÁBKOVÁ Pavla</t>
  </si>
  <si>
    <t>juniorky / 4. kategorie</t>
  </si>
  <si>
    <t>VÁCLAVÍKOVÁ Věra</t>
  </si>
  <si>
    <r>
      <t xml:space="preserve">A - </t>
    </r>
    <r>
      <rPr>
        <b/>
        <sz val="16"/>
        <color theme="3" tint="0.39997558519241921"/>
        <rFont val="Arial CE"/>
        <charset val="238"/>
      </rPr>
      <t>B</t>
    </r>
  </si>
  <si>
    <r>
      <t xml:space="preserve">C - </t>
    </r>
    <r>
      <rPr>
        <b/>
        <sz val="18"/>
        <color rgb="FFFFC000"/>
        <rFont val="Arial CE"/>
        <charset val="238"/>
      </rPr>
      <t>D</t>
    </r>
  </si>
  <si>
    <t>HERMANOVÁ Viktorie</t>
  </si>
  <si>
    <t>ŽANDOVÁ Jana</t>
  </si>
  <si>
    <t>JELIČOVÁ</t>
  </si>
  <si>
    <t>RÝPAROVÁ</t>
  </si>
  <si>
    <t>2.KAT</t>
  </si>
  <si>
    <t>3.KAT</t>
  </si>
  <si>
    <t>KLAD 40</t>
  </si>
  <si>
    <t> TJ Prostějov</t>
  </si>
  <si>
    <t>TJ Valašské Meziříčí</t>
  </si>
  <si>
    <t xml:space="preserve">Mor.OVA </t>
  </si>
  <si>
    <t>T.J. Sokol Brno I</t>
  </si>
  <si>
    <t xml:space="preserve">TJ Frenštát </t>
  </si>
  <si>
    <t>1.KAT</t>
  </si>
  <si>
    <t>4.KAT</t>
  </si>
  <si>
    <t>5.KAT</t>
  </si>
  <si>
    <t>TJ Karviná</t>
  </si>
  <si>
    <t>SG Pelhřimov</t>
  </si>
  <si>
    <t>otevření šaten a tělocvičen</t>
  </si>
  <si>
    <t>VYHLÁŠENÍ VÝSLEDKŮ  - pouze 1.kategorie</t>
  </si>
  <si>
    <t>závod 1. sledu v obou halách</t>
  </si>
  <si>
    <t>VYHLÁŠENÍ VÝSLEDKŮ 2. - 5. kategorie</t>
  </si>
  <si>
    <t>hala</t>
  </si>
  <si>
    <t xml:space="preserve">1. a 4. kat </t>
  </si>
  <si>
    <t>2. a 3. kat</t>
  </si>
  <si>
    <t xml:space="preserve"> - dokončení</t>
  </si>
  <si>
    <t xml:space="preserve">5. a 4. kat </t>
  </si>
  <si>
    <t>velká hala</t>
  </si>
  <si>
    <t>Měhýšová Zuzana</t>
  </si>
  <si>
    <t>Burýšková Vendula</t>
  </si>
  <si>
    <t>2011/12</t>
  </si>
  <si>
    <t xml:space="preserve">Navrátilová Agáta </t>
  </si>
  <si>
    <t xml:space="preserve">Bosáková Adéla  </t>
  </si>
  <si>
    <t xml:space="preserve">Matějková Romana </t>
  </si>
  <si>
    <t xml:space="preserve">Šušková Ema </t>
  </si>
  <si>
    <t>Pařilová Marie</t>
  </si>
  <si>
    <t>Stříbrná Julie</t>
  </si>
  <si>
    <t>Blahutová Mariana</t>
  </si>
  <si>
    <t xml:space="preserve">Adámková Kateřina </t>
  </si>
  <si>
    <t xml:space="preserve">Vanduchová  Elen </t>
  </si>
  <si>
    <t>T.J. Sokol Mor.Ostrava 1</t>
  </si>
  <si>
    <t>Hlůšková Natálie</t>
  </si>
  <si>
    <t>Šuráňová Ema</t>
  </si>
  <si>
    <t xml:space="preserve">ŠK Uherský Ostroh </t>
  </si>
  <si>
    <t>Elšíková Aneta</t>
  </si>
  <si>
    <t>Jarošová Leona</t>
  </si>
  <si>
    <t>Šiková Klára</t>
  </si>
  <si>
    <t>Vydrová Daniela</t>
  </si>
  <si>
    <t>NEJMLADŠÍ ŽÁKYNĚ</t>
  </si>
  <si>
    <t>Žáčková Ema</t>
  </si>
  <si>
    <t>Novotná Sára Anna</t>
  </si>
  <si>
    <t>Řehulková Alice</t>
  </si>
  <si>
    <t>Švábková Sofie</t>
  </si>
  <si>
    <t>Švrčková Anita</t>
  </si>
  <si>
    <t>Ševčíková Tereza</t>
  </si>
  <si>
    <t>Procházková Kristýna</t>
  </si>
  <si>
    <t>Czempkova Eliška</t>
  </si>
  <si>
    <t>Lipa Natalie</t>
  </si>
  <si>
    <t>Hermannová Markéta</t>
  </si>
  <si>
    <t>Křesinová Kristýna</t>
  </si>
  <si>
    <t>Langerová Eliška</t>
  </si>
  <si>
    <t>Svobodová Ivana</t>
  </si>
  <si>
    <t>Poláková Anežka</t>
  </si>
  <si>
    <t>Václavíková Simona</t>
  </si>
  <si>
    <t>Kahánková Simona</t>
  </si>
  <si>
    <t>Baláčová Barbora</t>
  </si>
  <si>
    <t>Schindlerová Rozálie Pavlína</t>
  </si>
  <si>
    <t>Krestová Simona Anna</t>
  </si>
  <si>
    <t>Miková Dorota</t>
  </si>
  <si>
    <t>MLADŠÍ ŽÁKYNĚ</t>
  </si>
  <si>
    <t>2009/10</t>
  </si>
  <si>
    <t>KLADINA -100</t>
  </si>
  <si>
    <t>Kamrádová Rozálie</t>
  </si>
  <si>
    <t>Steckerová Sabina</t>
  </si>
  <si>
    <t>Štěpánková Claudia</t>
  </si>
  <si>
    <t>Couffin-Mudříková Agáta</t>
  </si>
  <si>
    <t>Petrlová Sofie</t>
  </si>
  <si>
    <t>Prchlíková Nela</t>
  </si>
  <si>
    <t>Blinková Markéta</t>
  </si>
  <si>
    <t>Nežádalová Michaela</t>
  </si>
  <si>
    <t>Čajánková Liliana</t>
  </si>
  <si>
    <t>Dobiášová Adéla</t>
  </si>
  <si>
    <t>Mazochová Vanessa</t>
  </si>
  <si>
    <t>Miková Magdalena</t>
  </si>
  <si>
    <t>Petrová Veronika</t>
  </si>
  <si>
    <t>Válková Adéla</t>
  </si>
  <si>
    <t>Holásková Gabriela</t>
  </si>
  <si>
    <t>Bilocerkivska Anna</t>
  </si>
  <si>
    <t>Volná Aneta</t>
  </si>
  <si>
    <t>Kramplová Eliška</t>
  </si>
  <si>
    <t xml:space="preserve">Kubešová Anna </t>
  </si>
  <si>
    <t xml:space="preserve">Sochorová Valentýna </t>
  </si>
  <si>
    <t>Šanderová Petra</t>
  </si>
  <si>
    <t>Janků Michaela</t>
  </si>
  <si>
    <t>Machytková Jitka</t>
  </si>
  <si>
    <t>Machytková Lenka</t>
  </si>
  <si>
    <t>Navrátilová Valérie</t>
  </si>
  <si>
    <t>Břeňová Eliška</t>
  </si>
  <si>
    <t>Cikánková Markéta</t>
  </si>
  <si>
    <t>Habánová Natálie</t>
  </si>
  <si>
    <t>Svobodová Sally</t>
  </si>
  <si>
    <t>Veselá Johana</t>
  </si>
  <si>
    <t>Banotova Laura</t>
  </si>
  <si>
    <t>2013 a ml</t>
  </si>
  <si>
    <t>LA</t>
  </si>
  <si>
    <t xml:space="preserve">Otáhalová Viktorie </t>
  </si>
  <si>
    <t>Moštěková Helena</t>
  </si>
  <si>
    <t>Švédová Klaudie</t>
  </si>
  <si>
    <t>Srovnalová Anabel</t>
  </si>
  <si>
    <t>Cigánková Karolína</t>
  </si>
  <si>
    <t>Kahánková Ema</t>
  </si>
  <si>
    <t>Skalková Adéla</t>
  </si>
  <si>
    <t>gym.sál</t>
  </si>
  <si>
    <t>LAV</t>
  </si>
  <si>
    <t>Zeťková Kristýna</t>
  </si>
  <si>
    <t>Nevrklová Marcela</t>
  </si>
  <si>
    <t>Paraska Lucie</t>
  </si>
  <si>
    <t>Roučková Veronika</t>
  </si>
  <si>
    <t>Řezníčková Karolína</t>
  </si>
  <si>
    <t>Václavíková Alexandra</t>
  </si>
  <si>
    <t>Martincová Lucie</t>
  </si>
  <si>
    <t xml:space="preserve">Halásová Karolína </t>
  </si>
  <si>
    <t xml:space="preserve">Navrátilová Eliška </t>
  </si>
  <si>
    <t>Stejskalová Julie</t>
  </si>
  <si>
    <t>Vrtělová Kateřina</t>
  </si>
  <si>
    <t>KLADINA -120</t>
  </si>
  <si>
    <t>JUNIORKY</t>
  </si>
  <si>
    <t>2006 a st</t>
  </si>
  <si>
    <t>Goršanová Zuzana</t>
  </si>
  <si>
    <t>Prusenovská Elisabeth</t>
  </si>
  <si>
    <t>Šenková Karolína</t>
  </si>
  <si>
    <t>Novotná Nela</t>
  </si>
  <si>
    <t>Paszová Klára</t>
  </si>
  <si>
    <t>Pszczólková Natálie</t>
  </si>
  <si>
    <t>Hvižďová Julie</t>
  </si>
  <si>
    <t>Osladilová Adéla</t>
  </si>
  <si>
    <t>Švecová Eliška</t>
  </si>
  <si>
    <t>Janků Adriana</t>
  </si>
  <si>
    <t>Válková Veronika</t>
  </si>
  <si>
    <t>Jarotková Veronika</t>
  </si>
  <si>
    <t>Schindlerová Petra</t>
  </si>
  <si>
    <t>STARŠÍ ŽÁKYNĚ</t>
  </si>
  <si>
    <t>2007/09</t>
  </si>
  <si>
    <t xml:space="preserve">Opichalová Emma </t>
  </si>
  <si>
    <t>Kenšová Karolína</t>
  </si>
  <si>
    <t>Nemerádová Nikola</t>
  </si>
  <si>
    <t>Jakešová Rozálie Sára</t>
  </si>
  <si>
    <t>Bruštíková Amelie Anna</t>
  </si>
  <si>
    <t>Diňová Amélie Anděla</t>
  </si>
  <si>
    <t>Paraska Anna</t>
  </si>
  <si>
    <t>Paraska Marie</t>
  </si>
  <si>
    <t>Janoutová Natali</t>
  </si>
  <si>
    <t>Kolevová Klára</t>
  </si>
  <si>
    <t>Melicharová Klára</t>
  </si>
  <si>
    <t>Švandová Nikola</t>
  </si>
  <si>
    <t>Ševčíková Natálie</t>
  </si>
  <si>
    <t>Vavříčková Markéta</t>
  </si>
  <si>
    <t>Vrátná Johana</t>
  </si>
  <si>
    <t>Tabaková Natálie</t>
  </si>
  <si>
    <t xml:space="preserve">Lovětínská Natálie </t>
  </si>
  <si>
    <t>Čechovská Emma Augustina</t>
  </si>
  <si>
    <t>Stávková Adéla</t>
  </si>
  <si>
    <t>Hejtmánková Gabriela Eva</t>
  </si>
  <si>
    <t>Macháčková Eiška</t>
  </si>
  <si>
    <t>Mikešová Karolina</t>
  </si>
  <si>
    <t>Maršálková Michaela</t>
  </si>
  <si>
    <t>Slezáková Zuzana</t>
  </si>
  <si>
    <t>Mazochová Viktorie</t>
  </si>
  <si>
    <t>Pavlicová Štěpánka</t>
  </si>
  <si>
    <t xml:space="preserve">                                                bhh</t>
  </si>
  <si>
    <t>GK Šumperk.</t>
  </si>
  <si>
    <t>Mor.OVA PAVLA</t>
  </si>
  <si>
    <t>Kopřivnice DE</t>
  </si>
  <si>
    <t>Kopřivnice</t>
  </si>
  <si>
    <t>Kopřivnice ALA</t>
  </si>
  <si>
    <t>Kopřivnice DA</t>
  </si>
  <si>
    <t>TJ Val.Mez</t>
  </si>
  <si>
    <t>ŠK Uh. Ostroh</t>
  </si>
  <si>
    <t>GK Šumperk</t>
  </si>
  <si>
    <t>TJ Hodonín</t>
  </si>
  <si>
    <t>Klučková Hana</t>
  </si>
  <si>
    <t xml:space="preserve">Pačutová Mahulena </t>
  </si>
  <si>
    <t>Vojtková Nela</t>
  </si>
  <si>
    <t>1.kategorie/ 4.kategorie</t>
  </si>
  <si>
    <t>25-24</t>
  </si>
  <si>
    <t>26-27</t>
  </si>
  <si>
    <t>VELKÁ HALA</t>
  </si>
  <si>
    <t xml:space="preserve"> GYMNASTICKÝ SÁL</t>
  </si>
  <si>
    <t>14-25</t>
  </si>
  <si>
    <t>21-24</t>
  </si>
  <si>
    <t>KSG SK Přerov/
 TJ Sokol Zlín</t>
  </si>
  <si>
    <t>org.</t>
  </si>
  <si>
    <t>ŠIMÍČKOVÁ JITKA</t>
  </si>
  <si>
    <t>OTÁHALOVÁ Barbora / SLEZÁKOVÁ (2.sled)</t>
  </si>
  <si>
    <t>kladinka / 40</t>
  </si>
  <si>
    <t xml:space="preserve">kladina / 100 </t>
  </si>
  <si>
    <t>kladina / 120</t>
  </si>
  <si>
    <t>lavička / kladina 120</t>
  </si>
  <si>
    <t>hudba -MAZALOVÁ</t>
  </si>
  <si>
    <t xml:space="preserve">prezence závodnic </t>
  </si>
  <si>
    <t>nástup a zahájení závodu</t>
  </si>
  <si>
    <t>seřazení závodnic 1.sledu</t>
  </si>
  <si>
    <t>gym. sál</t>
  </si>
  <si>
    <t>Upozornění:</t>
  </si>
  <si>
    <t>Časový program je pouze přibližný  a může být upraven při změně počtu závodnic.</t>
  </si>
  <si>
    <t>Žádáme trenéry, aby informovali rodiče o počtu závodnic, rozlosování kategorii (pro urychlení na 2 sledy) a vyhlášení výsledků až po ukončení závodu . Děkujeme</t>
  </si>
  <si>
    <t>Karviná</t>
  </si>
  <si>
    <t>81 / šachy</t>
  </si>
  <si>
    <t>Uherský Ostroh</t>
  </si>
  <si>
    <t>Šumperk</t>
  </si>
  <si>
    <t>Pelhřimov</t>
  </si>
  <si>
    <t>VOKD</t>
  </si>
  <si>
    <t>Chropyně</t>
  </si>
  <si>
    <t>Brno</t>
  </si>
  <si>
    <t>ŠATNY</t>
  </si>
  <si>
    <t xml:space="preserve"> V případě odhlášení závodnic, bude rozlosování zachováno</t>
  </si>
  <si>
    <t>Prosím o kontrolu zápisu - jména, ročníky atd.</t>
  </si>
  <si>
    <t>Šáchová Barbora</t>
  </si>
  <si>
    <t>Žandová Sabina</t>
  </si>
  <si>
    <t>Ďulíková Klaudie</t>
  </si>
</sst>
</file>

<file path=xl/styles.xml><?xml version="1.0" encoding="utf-8"?>
<styleSheet xmlns="http://schemas.openxmlformats.org/spreadsheetml/2006/main">
  <fonts count="10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name val="Arial CE"/>
      <charset val="238"/>
    </font>
    <font>
      <sz val="14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14"/>
      <name val="Arial CE"/>
      <charset val="238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i/>
      <sz val="22"/>
      <color rgb="FFFF0000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4"/>
      <color rgb="FFFF0000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20"/>
      <color rgb="FFFF6600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1"/>
      <name val="Arial CE"/>
      <charset val="238"/>
    </font>
    <font>
      <b/>
      <sz val="16"/>
      <color rgb="FF0070C0"/>
      <name val="Arial CE"/>
      <charset val="238"/>
    </font>
    <font>
      <b/>
      <sz val="16"/>
      <color rgb="FFFF0000"/>
      <name val="Arial CE"/>
      <charset val="238"/>
    </font>
    <font>
      <sz val="18"/>
      <color theme="1"/>
      <name val="Calibri"/>
      <family val="2"/>
      <charset val="238"/>
      <scheme val="minor"/>
    </font>
    <font>
      <b/>
      <sz val="18"/>
      <color rgb="FF00B050"/>
      <name val="Arial CE"/>
      <charset val="238"/>
    </font>
    <font>
      <sz val="18"/>
      <color theme="1"/>
      <name val="Arial"/>
      <family val="2"/>
      <charset val="238"/>
    </font>
    <font>
      <i/>
      <sz val="16"/>
      <color theme="1"/>
      <name val="Calibri"/>
      <family val="2"/>
      <charset val="238"/>
      <scheme val="minor"/>
    </font>
    <font>
      <i/>
      <sz val="18"/>
      <name val="Arial"/>
      <family val="2"/>
      <charset val="238"/>
    </font>
    <font>
      <b/>
      <sz val="28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i/>
      <sz val="28"/>
      <color theme="1"/>
      <name val="Calibri"/>
      <family val="2"/>
      <charset val="238"/>
      <scheme val="minor"/>
    </font>
    <font>
      <b/>
      <i/>
      <sz val="3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rgb="FFFF0000"/>
      <name val="Risque"/>
      <family val="1"/>
      <charset val="238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theme="3" tint="0.39997558519241921"/>
      <name val="Arial CE"/>
      <charset val="238"/>
    </font>
    <font>
      <b/>
      <sz val="20"/>
      <color theme="3" tint="0.39997558519241921"/>
      <name val="Arial"/>
      <family val="2"/>
      <charset val="238"/>
    </font>
    <font>
      <b/>
      <sz val="18"/>
      <color rgb="FFFFC000"/>
      <name val="Arial CE"/>
      <charset val="238"/>
    </font>
    <font>
      <sz val="14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4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2"/>
      <color rgb="FFFF6600"/>
      <name val="Calibri"/>
      <family val="2"/>
      <charset val="238"/>
      <scheme val="minor"/>
    </font>
    <font>
      <strike/>
      <sz val="22"/>
      <color theme="1"/>
      <name val="Calibri"/>
      <family val="2"/>
      <charset val="238"/>
      <scheme val="minor"/>
    </font>
    <font>
      <b/>
      <sz val="14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  <font>
      <b/>
      <u/>
      <sz val="24"/>
      <color rgb="FFFF0000"/>
      <name val="Calibri"/>
      <family val="2"/>
      <charset val="238"/>
      <scheme val="minor"/>
    </font>
    <font>
      <b/>
      <u/>
      <sz val="24"/>
      <color rgb="FF0070C0"/>
      <name val="Calibri"/>
      <family val="2"/>
      <charset val="238"/>
      <scheme val="minor"/>
    </font>
    <font>
      <b/>
      <u/>
      <sz val="24"/>
      <color rgb="FFFF6600"/>
      <name val="Calibri"/>
      <family val="2"/>
      <charset val="238"/>
      <scheme val="minor"/>
    </font>
    <font>
      <b/>
      <u/>
      <sz val="24"/>
      <color rgb="FF00B05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20"/>
      <color theme="1"/>
      <name val="Arial"/>
      <family val="2"/>
      <charset val="238"/>
    </font>
    <font>
      <i/>
      <sz val="20"/>
      <name val="Arial"/>
      <family val="2"/>
      <charset val="238"/>
    </font>
    <font>
      <sz val="18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i/>
      <sz val="14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20"/>
      <color rgb="FFFF0000"/>
      <name val="Arial CE"/>
      <charset val="238"/>
    </font>
    <font>
      <b/>
      <sz val="20"/>
      <name val="Arial"/>
      <family val="2"/>
      <charset val="238"/>
    </font>
    <font>
      <b/>
      <sz val="20"/>
      <color rgb="FF00B050"/>
      <name val="Arial CE"/>
      <charset val="238"/>
    </font>
    <font>
      <sz val="20"/>
      <name val="Arial CE"/>
      <charset val="238"/>
    </font>
    <font>
      <sz val="20"/>
      <name val="Calibri"/>
      <family val="2"/>
      <charset val="238"/>
      <scheme val="minor"/>
    </font>
    <font>
      <b/>
      <sz val="20"/>
      <color rgb="FFFF6600"/>
      <name val="Arial CE"/>
      <charset val="238"/>
    </font>
    <font>
      <sz val="14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trike/>
      <sz val="14"/>
      <color rgb="FF000000"/>
      <name val="Calibri"/>
      <family val="2"/>
      <charset val="238"/>
      <scheme val="minor"/>
    </font>
    <font>
      <b/>
      <strike/>
      <sz val="14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</font>
    <font>
      <strike/>
      <sz val="12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42">
    <xf numFmtId="0" fontId="0" fillId="0" borderId="0" xfId="0"/>
    <xf numFmtId="0" fontId="2" fillId="0" borderId="0" xfId="0" applyFont="1"/>
    <xf numFmtId="0" fontId="0" fillId="0" borderId="12" xfId="0" applyFill="1" applyBorder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0" fillId="0" borderId="0" xfId="0" applyFill="1"/>
    <xf numFmtId="0" fontId="1" fillId="0" borderId="0" xfId="0" applyFont="1" applyFill="1"/>
    <xf numFmtId="0" fontId="10" fillId="0" borderId="12" xfId="0" applyFont="1" applyFill="1" applyBorder="1"/>
    <xf numFmtId="0" fontId="22" fillId="0" borderId="0" xfId="0" applyFont="1"/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right"/>
    </xf>
    <xf numFmtId="0" fontId="30" fillId="0" borderId="0" xfId="0" applyFont="1"/>
    <xf numFmtId="0" fontId="31" fillId="0" borderId="0" xfId="0" applyFont="1" applyAlignment="1">
      <alignment horizontal="left"/>
    </xf>
    <xf numFmtId="0" fontId="33" fillId="0" borderId="0" xfId="0" applyFont="1"/>
    <xf numFmtId="0" fontId="35" fillId="0" borderId="0" xfId="0" applyFont="1"/>
    <xf numFmtId="0" fontId="37" fillId="0" borderId="0" xfId="0" applyFont="1"/>
    <xf numFmtId="20" fontId="1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20" fontId="18" fillId="0" borderId="0" xfId="0" applyNumberFormat="1" applyFont="1" applyAlignment="1">
      <alignment horizontal="right" wrapText="1"/>
    </xf>
    <xf numFmtId="20" fontId="8" fillId="0" borderId="0" xfId="0" applyNumberFormat="1" applyFont="1"/>
    <xf numFmtId="0" fontId="38" fillId="0" borderId="0" xfId="0" applyFont="1" applyAlignment="1">
      <alignment horizontal="left"/>
    </xf>
    <xf numFmtId="0" fontId="38" fillId="0" borderId="0" xfId="0" applyFont="1"/>
    <xf numFmtId="0" fontId="8" fillId="0" borderId="0" xfId="0" applyFont="1" applyAlignment="1">
      <alignment horizontal="left"/>
    </xf>
    <xf numFmtId="0" fontId="16" fillId="0" borderId="0" xfId="0" applyFont="1" applyAlignment="1"/>
    <xf numFmtId="0" fontId="38" fillId="0" borderId="0" xfId="0" applyFont="1" applyAlignment="1"/>
    <xf numFmtId="0" fontId="3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23" xfId="1" applyFont="1" applyFill="1" applyBorder="1" applyAlignment="1" applyProtection="1">
      <alignment vertical="center"/>
    </xf>
    <xf numFmtId="0" fontId="4" fillId="2" borderId="32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4" fillId="2" borderId="34" xfId="1" applyFont="1" applyFill="1" applyBorder="1" applyAlignment="1" applyProtection="1">
      <alignment vertical="center"/>
    </xf>
    <xf numFmtId="0" fontId="15" fillId="0" borderId="12" xfId="0" applyFont="1" applyFill="1" applyBorder="1"/>
    <xf numFmtId="0" fontId="0" fillId="0" borderId="12" xfId="0" applyFont="1" applyFill="1" applyBorder="1"/>
    <xf numFmtId="0" fontId="12" fillId="0" borderId="12" xfId="0" applyFont="1" applyFill="1" applyBorder="1" applyAlignment="1">
      <alignment shrinkToFit="1"/>
    </xf>
    <xf numFmtId="0" fontId="11" fillId="0" borderId="14" xfId="0" applyFont="1" applyFill="1" applyBorder="1" applyAlignment="1">
      <alignment shrinkToFit="1"/>
    </xf>
    <xf numFmtId="0" fontId="0" fillId="0" borderId="15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4" fillId="2" borderId="19" xfId="1" applyFont="1" applyFill="1" applyBorder="1" applyAlignment="1" applyProtection="1">
      <alignment vertical="center"/>
    </xf>
    <xf numFmtId="0" fontId="2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horizontal="right" vertical="center"/>
    </xf>
    <xf numFmtId="0" fontId="11" fillId="2" borderId="20" xfId="0" applyFont="1" applyFill="1" applyBorder="1" applyAlignment="1">
      <alignment vertical="center"/>
    </xf>
    <xf numFmtId="0" fontId="45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2" fillId="0" borderId="28" xfId="0" applyFont="1" applyFill="1" applyBorder="1" applyAlignment="1">
      <alignment horizontal="center" shrinkToFit="1"/>
    </xf>
    <xf numFmtId="0" fontId="0" fillId="0" borderId="0" xfId="0" applyFill="1" applyBorder="1"/>
    <xf numFmtId="0" fontId="0" fillId="0" borderId="30" xfId="0" applyFont="1" applyFill="1" applyBorder="1"/>
    <xf numFmtId="49" fontId="32" fillId="0" borderId="0" xfId="0" applyNumberFormat="1" applyFont="1" applyAlignment="1">
      <alignment horizontal="left"/>
    </xf>
    <xf numFmtId="0" fontId="4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Fill="1" applyBorder="1"/>
    <xf numFmtId="0" fontId="31" fillId="0" borderId="0" xfId="0" applyFont="1"/>
    <xf numFmtId="0" fontId="13" fillId="0" borderId="0" xfId="0" applyFont="1" applyFill="1"/>
    <xf numFmtId="0" fontId="29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shrinkToFit="1"/>
    </xf>
    <xf numFmtId="0" fontId="43" fillId="0" borderId="0" xfId="0" applyFont="1" applyBorder="1"/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52" fillId="0" borderId="0" xfId="0" applyFont="1"/>
    <xf numFmtId="0" fontId="51" fillId="0" borderId="3" xfId="0" applyFont="1" applyBorder="1"/>
    <xf numFmtId="0" fontId="53" fillId="0" borderId="0" xfId="0" applyFont="1"/>
    <xf numFmtId="0" fontId="49" fillId="0" borderId="3" xfId="0" applyFont="1" applyBorder="1"/>
    <xf numFmtId="0" fontId="49" fillId="0" borderId="0" xfId="0" applyFont="1"/>
    <xf numFmtId="0" fontId="54" fillId="0" borderId="1" xfId="0" applyFont="1" applyBorder="1" applyAlignment="1">
      <alignment horizontal="right"/>
    </xf>
    <xf numFmtId="0" fontId="14" fillId="0" borderId="12" xfId="0" applyFont="1" applyFill="1" applyBorder="1" applyAlignment="1">
      <alignment shrinkToFit="1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5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56" fillId="0" borderId="0" xfId="0" applyFont="1" applyAlignment="1">
      <alignment horizontal="center"/>
    </xf>
    <xf numFmtId="0" fontId="52" fillId="0" borderId="0" xfId="0" applyFont="1" applyAlignment="1">
      <alignment horizontal="center" vertical="center"/>
    </xf>
    <xf numFmtId="0" fontId="57" fillId="0" borderId="19" xfId="0" applyFont="1" applyFill="1" applyBorder="1" applyAlignment="1">
      <alignment horizontal="center" shrinkToFit="1"/>
    </xf>
    <xf numFmtId="0" fontId="57" fillId="0" borderId="23" xfId="0" applyFont="1" applyFill="1" applyBorder="1" applyAlignment="1">
      <alignment horizontal="center" shrinkToFit="1"/>
    </xf>
    <xf numFmtId="0" fontId="57" fillId="0" borderId="23" xfId="0" applyFont="1" applyFill="1" applyBorder="1" applyAlignment="1">
      <alignment horizontal="center"/>
    </xf>
    <xf numFmtId="0" fontId="60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1" fillId="0" borderId="0" xfId="0" applyFont="1" applyAlignment="1">
      <alignment horizontal="center" readingOrder="1"/>
    </xf>
    <xf numFmtId="0" fontId="21" fillId="7" borderId="12" xfId="0" applyFont="1" applyFill="1" applyBorder="1" applyAlignment="1"/>
    <xf numFmtId="0" fontId="18" fillId="0" borderId="12" xfId="0" applyFont="1" applyBorder="1"/>
    <xf numFmtId="0" fontId="21" fillId="0" borderId="12" xfId="0" applyFont="1" applyFill="1" applyBorder="1" applyAlignment="1">
      <alignment shrinkToFit="1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shrinkToFit="1"/>
    </xf>
    <xf numFmtId="0" fontId="8" fillId="0" borderId="0" xfId="0" applyFont="1" applyFill="1" applyAlignment="1">
      <alignment horizontal="center"/>
    </xf>
    <xf numFmtId="0" fontId="12" fillId="0" borderId="12" xfId="0" applyFont="1" applyFill="1" applyBorder="1" applyAlignment="1">
      <alignment horizontal="center" shrinkToFit="1"/>
    </xf>
    <xf numFmtId="0" fontId="8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62" fillId="0" borderId="0" xfId="0" applyFont="1" applyFill="1"/>
    <xf numFmtId="0" fontId="42" fillId="0" borderId="0" xfId="0" applyFont="1" applyFill="1" applyBorder="1" applyAlignment="1">
      <alignment horizontal="left" shrinkToFit="1"/>
    </xf>
    <xf numFmtId="0" fontId="8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shrinkToFit="1"/>
    </xf>
    <xf numFmtId="0" fontId="41" fillId="0" borderId="0" xfId="0" applyFont="1" applyFill="1" applyBorder="1" applyAlignment="1">
      <alignment horizontal="left" shrinkToFi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shrinkToFit="1"/>
    </xf>
    <xf numFmtId="0" fontId="8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shrinkToFit="1"/>
    </xf>
    <xf numFmtId="0" fontId="18" fillId="0" borderId="0" xfId="0" applyFont="1" applyFill="1"/>
    <xf numFmtId="0" fontId="13" fillId="0" borderId="0" xfId="0" applyFont="1"/>
    <xf numFmtId="0" fontId="72" fillId="0" borderId="0" xfId="0" applyFont="1"/>
    <xf numFmtId="0" fontId="66" fillId="0" borderId="12" xfId="0" applyFont="1" applyFill="1" applyBorder="1"/>
    <xf numFmtId="0" fontId="71" fillId="0" borderId="12" xfId="0" applyFont="1" applyFill="1" applyBorder="1" applyAlignment="1">
      <alignment shrinkToFit="1"/>
    </xf>
    <xf numFmtId="0" fontId="65" fillId="0" borderId="12" xfId="0" applyFont="1" applyFill="1" applyBorder="1" applyAlignment="1">
      <alignment shrinkToFit="1"/>
    </xf>
    <xf numFmtId="0" fontId="55" fillId="0" borderId="12" xfId="0" applyFont="1" applyFill="1" applyBorder="1"/>
    <xf numFmtId="0" fontId="64" fillId="0" borderId="12" xfId="0" applyFont="1" applyFill="1" applyBorder="1"/>
    <xf numFmtId="0" fontId="73" fillId="0" borderId="12" xfId="0" applyFont="1" applyFill="1" applyBorder="1"/>
    <xf numFmtId="0" fontId="55" fillId="0" borderId="12" xfId="0" applyFont="1" applyFill="1" applyBorder="1" applyAlignment="1">
      <alignment shrinkToFit="1"/>
    </xf>
    <xf numFmtId="0" fontId="10" fillId="0" borderId="12" xfId="0" applyFont="1" applyFill="1" applyBorder="1" applyAlignment="1">
      <alignment wrapText="1"/>
    </xf>
    <xf numFmtId="0" fontId="66" fillId="0" borderId="12" xfId="0" applyFont="1" applyFill="1" applyBorder="1" applyAlignment="1"/>
    <xf numFmtId="0" fontId="10" fillId="0" borderId="12" xfId="0" applyFont="1" applyFill="1" applyBorder="1" applyAlignment="1"/>
    <xf numFmtId="0" fontId="73" fillId="0" borderId="12" xfId="0" applyFont="1" applyFill="1" applyBorder="1" applyAlignment="1"/>
    <xf numFmtId="0" fontId="64" fillId="0" borderId="12" xfId="0" applyFont="1" applyFill="1" applyBorder="1" applyAlignment="1"/>
    <xf numFmtId="0" fontId="64" fillId="0" borderId="14" xfId="0" applyFont="1" applyFill="1" applyBorder="1"/>
    <xf numFmtId="0" fontId="63" fillId="0" borderId="12" xfId="0" applyFont="1" applyFill="1" applyBorder="1"/>
    <xf numFmtId="0" fontId="73" fillId="0" borderId="12" xfId="0" applyFont="1" applyFill="1" applyBorder="1" applyAlignment="1">
      <alignment shrinkToFit="1"/>
    </xf>
    <xf numFmtId="0" fontId="64" fillId="0" borderId="12" xfId="0" applyFont="1" applyFill="1" applyBorder="1" applyAlignment="1">
      <alignment shrinkToFit="1"/>
    </xf>
    <xf numFmtId="0" fontId="66" fillId="0" borderId="30" xfId="0" applyFont="1" applyFill="1" applyBorder="1"/>
    <xf numFmtId="0" fontId="10" fillId="0" borderId="0" xfId="0" applyFont="1" applyFill="1" applyBorder="1"/>
    <xf numFmtId="0" fontId="14" fillId="0" borderId="12" xfId="0" applyFont="1" applyFill="1" applyBorder="1"/>
    <xf numFmtId="0" fontId="64" fillId="0" borderId="14" xfId="0" applyFont="1" applyFill="1" applyBorder="1" applyAlignment="1">
      <alignment shrinkToFit="1"/>
    </xf>
    <xf numFmtId="0" fontId="45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vertical="center"/>
    </xf>
    <xf numFmtId="0" fontId="64" fillId="0" borderId="24" xfId="0" applyFont="1" applyFill="1" applyBorder="1" applyAlignment="1">
      <alignment shrinkToFit="1"/>
    </xf>
    <xf numFmtId="0" fontId="14" fillId="0" borderId="24" xfId="0" applyFont="1" applyFill="1" applyBorder="1"/>
    <xf numFmtId="0" fontId="64" fillId="0" borderId="24" xfId="0" applyFont="1" applyFill="1" applyBorder="1"/>
    <xf numFmtId="0" fontId="73" fillId="0" borderId="24" xfId="0" applyFont="1" applyFill="1" applyBorder="1" applyAlignment="1">
      <alignment shrinkToFit="1"/>
    </xf>
    <xf numFmtId="0" fontId="56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56" fillId="0" borderId="0" xfId="0" applyFont="1" applyAlignment="1">
      <alignment horizontal="right" vertical="center"/>
    </xf>
    <xf numFmtId="0" fontId="75" fillId="0" borderId="0" xfId="0" applyFont="1" applyAlignment="1">
      <alignment vertical="center"/>
    </xf>
    <xf numFmtId="0" fontId="56" fillId="0" borderId="0" xfId="0" applyFont="1" applyFill="1" applyAlignment="1">
      <alignment vertical="center"/>
    </xf>
    <xf numFmtId="0" fontId="76" fillId="0" borderId="12" xfId="0" applyFont="1" applyFill="1" applyBorder="1"/>
    <xf numFmtId="0" fontId="66" fillId="0" borderId="13" xfId="0" applyFont="1" applyFill="1" applyBorder="1"/>
    <xf numFmtId="0" fontId="10" fillId="0" borderId="13" xfId="0" applyFont="1" applyFill="1" applyBorder="1"/>
    <xf numFmtId="0" fontId="76" fillId="0" borderId="13" xfId="0" applyFont="1" applyFill="1" applyBorder="1" applyAlignment="1">
      <alignment wrapText="1"/>
    </xf>
    <xf numFmtId="0" fontId="76" fillId="0" borderId="12" xfId="0" applyFont="1" applyFill="1" applyBorder="1" applyAlignment="1">
      <alignment wrapText="1"/>
    </xf>
    <xf numFmtId="0" fontId="66" fillId="0" borderId="15" xfId="0" applyFont="1" applyFill="1" applyBorder="1"/>
    <xf numFmtId="0" fontId="73" fillId="0" borderId="15" xfId="0" applyFont="1" applyFill="1" applyBorder="1"/>
    <xf numFmtId="0" fontId="78" fillId="0" borderId="12" xfId="0" applyFont="1" applyFill="1" applyBorder="1" applyAlignment="1">
      <alignment wrapText="1"/>
    </xf>
    <xf numFmtId="0" fontId="64" fillId="0" borderId="35" xfId="0" applyFont="1" applyFill="1" applyBorder="1"/>
    <xf numFmtId="0" fontId="73" fillId="0" borderId="30" xfId="0" applyFont="1" applyFill="1" applyBorder="1"/>
    <xf numFmtId="0" fontId="0" fillId="0" borderId="30" xfId="0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14" fillId="0" borderId="14" xfId="0" applyFont="1" applyFill="1" applyBorder="1" applyAlignment="1">
      <alignment shrinkToFit="1"/>
    </xf>
    <xf numFmtId="0" fontId="66" fillId="0" borderId="0" xfId="0" applyFont="1" applyFill="1" applyBorder="1"/>
    <xf numFmtId="0" fontId="0" fillId="0" borderId="9" xfId="0" applyBorder="1" applyAlignment="1">
      <alignment vertical="center"/>
    </xf>
    <xf numFmtId="0" fontId="14" fillId="0" borderId="41" xfId="0" applyFont="1" applyFill="1" applyBorder="1"/>
    <xf numFmtId="0" fontId="14" fillId="0" borderId="18" xfId="0" applyFont="1" applyFill="1" applyBorder="1"/>
    <xf numFmtId="0" fontId="64" fillId="0" borderId="31" xfId="0" applyFont="1" applyFill="1" applyBorder="1"/>
    <xf numFmtId="0" fontId="4" fillId="2" borderId="16" xfId="1" applyFont="1" applyFill="1" applyBorder="1" applyAlignment="1" applyProtection="1">
      <alignment vertical="center"/>
    </xf>
    <xf numFmtId="0" fontId="25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71" fillId="0" borderId="24" xfId="0" applyFont="1" applyFill="1" applyBorder="1" applyAlignment="1">
      <alignment shrinkToFit="1"/>
    </xf>
    <xf numFmtId="0" fontId="55" fillId="0" borderId="24" xfId="0" applyFont="1" applyFill="1" applyBorder="1" applyAlignment="1">
      <alignment shrinkToFit="1"/>
    </xf>
    <xf numFmtId="0" fontId="18" fillId="0" borderId="0" xfId="0" applyFont="1" applyFill="1" applyAlignment="1">
      <alignment shrinkToFit="1"/>
    </xf>
    <xf numFmtId="0" fontId="18" fillId="0" borderId="0" xfId="0" applyFont="1" applyFill="1" applyBorder="1" applyAlignment="1">
      <alignment shrinkToFit="1"/>
    </xf>
    <xf numFmtId="0" fontId="14" fillId="0" borderId="0" xfId="0" applyFont="1" applyFill="1" applyBorder="1"/>
    <xf numFmtId="0" fontId="4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79" fillId="0" borderId="0" xfId="0" applyFont="1" applyFill="1"/>
    <xf numFmtId="0" fontId="80" fillId="0" borderId="0" xfId="0" applyFont="1" applyFill="1"/>
    <xf numFmtId="0" fontId="81" fillId="0" borderId="0" xfId="0" applyFont="1" applyFill="1"/>
    <xf numFmtId="0" fontId="82" fillId="0" borderId="0" xfId="0" applyFont="1" applyFill="1"/>
    <xf numFmtId="0" fontId="22" fillId="0" borderId="0" xfId="0" applyFont="1" applyFill="1"/>
    <xf numFmtId="0" fontId="49" fillId="0" borderId="12" xfId="0" applyFont="1" applyFill="1" applyBorder="1"/>
    <xf numFmtId="0" fontId="8" fillId="0" borderId="0" xfId="0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83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left"/>
    </xf>
    <xf numFmtId="0" fontId="84" fillId="0" borderId="0" xfId="0" applyFont="1" applyFill="1" applyAlignment="1">
      <alignment horizontal="center"/>
    </xf>
    <xf numFmtId="0" fontId="22" fillId="0" borderId="0" xfId="0" applyFont="1" applyFill="1" applyAlignment="1">
      <alignment shrinkToFit="1"/>
    </xf>
    <xf numFmtId="0" fontId="85" fillId="0" borderId="0" xfId="0" applyFont="1" applyFill="1" applyAlignment="1">
      <alignment horizontal="center"/>
    </xf>
    <xf numFmtId="0" fontId="86" fillId="0" borderId="0" xfId="0" applyFont="1" applyFill="1" applyAlignment="1"/>
    <xf numFmtId="0" fontId="85" fillId="0" borderId="0" xfId="0" applyFont="1" applyFill="1" applyAlignment="1"/>
    <xf numFmtId="0" fontId="8" fillId="0" borderId="12" xfId="0" applyFont="1" applyBorder="1" applyAlignment="1">
      <alignment vertical="center"/>
    </xf>
    <xf numFmtId="0" fontId="10" fillId="0" borderId="30" xfId="0" applyFont="1" applyFill="1" applyBorder="1"/>
    <xf numFmtId="0" fontId="14" fillId="0" borderId="31" xfId="0" applyFont="1" applyFill="1" applyBorder="1"/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64" fillId="0" borderId="31" xfId="0" applyFont="1" applyFill="1" applyBorder="1" applyAlignment="1">
      <alignment shrinkToFit="1"/>
    </xf>
    <xf numFmtId="0" fontId="4" fillId="2" borderId="29" xfId="1" applyFont="1" applyFill="1" applyBorder="1" applyAlignment="1" applyProtection="1">
      <alignment vertical="center"/>
    </xf>
    <xf numFmtId="0" fontId="66" fillId="0" borderId="19" xfId="0" applyFont="1" applyFill="1" applyBorder="1"/>
    <xf numFmtId="0" fontId="73" fillId="0" borderId="20" xfId="0" applyFont="1" applyFill="1" applyBorder="1"/>
    <xf numFmtId="0" fontId="73" fillId="0" borderId="22" xfId="0" applyFont="1" applyFill="1" applyBorder="1" applyAlignment="1">
      <alignment shrinkToFit="1"/>
    </xf>
    <xf numFmtId="0" fontId="66" fillId="0" borderId="23" xfId="0" applyFont="1" applyFill="1" applyBorder="1"/>
    <xf numFmtId="0" fontId="66" fillId="0" borderId="32" xfId="0" applyFont="1" applyFill="1" applyBorder="1"/>
    <xf numFmtId="0" fontId="87" fillId="0" borderId="2" xfId="0" applyFont="1" applyFill="1" applyBorder="1"/>
    <xf numFmtId="0" fontId="88" fillId="0" borderId="2" xfId="0" applyFont="1" applyBorder="1" applyAlignment="1">
      <alignment horizontal="left"/>
    </xf>
    <xf numFmtId="0" fontId="89" fillId="0" borderId="12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0" fillId="0" borderId="0" xfId="0" applyFont="1"/>
    <xf numFmtId="0" fontId="91" fillId="0" borderId="0" xfId="0" applyFont="1"/>
    <xf numFmtId="0" fontId="93" fillId="0" borderId="0" xfId="0" applyFont="1" applyAlignment="1">
      <alignment horizontal="left"/>
    </xf>
    <xf numFmtId="0" fontId="94" fillId="0" borderId="0" xfId="0" applyFont="1"/>
    <xf numFmtId="0" fontId="93" fillId="0" borderId="0" xfId="0" applyFont="1" applyAlignment="1">
      <alignment horizontal="right"/>
    </xf>
    <xf numFmtId="0" fontId="93" fillId="0" borderId="0" xfId="0" applyFont="1" applyFill="1"/>
    <xf numFmtId="0" fontId="94" fillId="0" borderId="0" xfId="0" applyFont="1" applyAlignment="1">
      <alignment vertical="center"/>
    </xf>
    <xf numFmtId="0" fontId="95" fillId="0" borderId="0" xfId="0" applyFont="1" applyAlignment="1">
      <alignment horizontal="center"/>
    </xf>
    <xf numFmtId="0" fontId="96" fillId="5" borderId="12" xfId="0" applyFont="1" applyFill="1" applyBorder="1"/>
    <xf numFmtId="0" fontId="23" fillId="5" borderId="12" xfId="0" applyFont="1" applyFill="1" applyBorder="1" applyAlignment="1">
      <alignment horizontal="center" vertical="center"/>
    </xf>
    <xf numFmtId="0" fontId="88" fillId="0" borderId="0" xfId="0" applyFont="1"/>
    <xf numFmtId="0" fontId="97" fillId="0" borderId="0" xfId="0" applyFont="1" applyAlignment="1">
      <alignment horizontal="center"/>
    </xf>
    <xf numFmtId="0" fontId="96" fillId="3" borderId="12" xfId="0" applyFont="1" applyFill="1" applyBorder="1"/>
    <xf numFmtId="0" fontId="23" fillId="3" borderId="12" xfId="0" applyFont="1" applyFill="1" applyBorder="1" applyAlignment="1">
      <alignment horizontal="center" vertical="center"/>
    </xf>
    <xf numFmtId="0" fontId="23" fillId="0" borderId="0" xfId="0" applyFont="1"/>
    <xf numFmtId="0" fontId="98" fillId="0" borderId="0" xfId="0" applyFont="1" applyAlignment="1">
      <alignment horizontal="left"/>
    </xf>
    <xf numFmtId="0" fontId="99" fillId="5" borderId="12" xfId="0" applyFont="1" applyFill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96" fillId="6" borderId="12" xfId="0" applyFont="1" applyFill="1" applyBorder="1"/>
    <xf numFmtId="0" fontId="23" fillId="6" borderId="12" xfId="0" applyFont="1" applyFill="1" applyBorder="1" applyAlignment="1">
      <alignment horizontal="center" vertical="center"/>
    </xf>
    <xf numFmtId="0" fontId="100" fillId="0" borderId="0" xfId="0" applyFont="1" applyAlignment="1">
      <alignment horizontal="center"/>
    </xf>
    <xf numFmtId="0" fontId="96" fillId="4" borderId="12" xfId="0" applyFont="1" applyFill="1" applyBorder="1"/>
    <xf numFmtId="0" fontId="23" fillId="4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70" fillId="0" borderId="0" xfId="0" applyFont="1" applyBorder="1"/>
    <xf numFmtId="0" fontId="19" fillId="0" borderId="0" xfId="0" applyFont="1" applyAlignment="1">
      <alignment horizontal="left"/>
    </xf>
    <xf numFmtId="0" fontId="101" fillId="0" borderId="0" xfId="0" applyFont="1" applyAlignment="1">
      <alignment horizontal="center" vertical="center"/>
    </xf>
    <xf numFmtId="0" fontId="89" fillId="0" borderId="12" xfId="0" applyFont="1" applyBorder="1"/>
    <xf numFmtId="0" fontId="90" fillId="0" borderId="12" xfId="0" applyFont="1" applyBorder="1"/>
    <xf numFmtId="3" fontId="49" fillId="0" borderId="12" xfId="0" applyNumberFormat="1" applyFont="1" applyBorder="1" applyAlignment="1">
      <alignment horizontal="left"/>
    </xf>
    <xf numFmtId="0" fontId="89" fillId="0" borderId="12" xfId="0" applyFont="1" applyBorder="1" applyAlignment="1">
      <alignment horizontal="left" vertical="center"/>
    </xf>
    <xf numFmtId="0" fontId="55" fillId="0" borderId="12" xfId="0" applyFont="1" applyFill="1" applyBorder="1" applyAlignment="1"/>
    <xf numFmtId="0" fontId="55" fillId="0" borderId="12" xfId="0" applyFont="1" applyBorder="1" applyAlignment="1">
      <alignment wrapText="1"/>
    </xf>
    <xf numFmtId="0" fontId="89" fillId="0" borderId="12" xfId="0" applyFont="1" applyBorder="1" applyAlignment="1">
      <alignment horizontal="left" wrapText="1"/>
    </xf>
    <xf numFmtId="49" fontId="30" fillId="0" borderId="0" xfId="0" applyNumberFormat="1" applyFont="1" applyAlignment="1">
      <alignment horizontal="right"/>
    </xf>
    <xf numFmtId="0" fontId="64" fillId="0" borderId="0" xfId="0" applyFont="1" applyFill="1" applyBorder="1"/>
    <xf numFmtId="0" fontId="64" fillId="0" borderId="0" xfId="0" applyFont="1" applyFill="1" applyBorder="1" applyAlignment="1">
      <alignment shrinkToFit="1"/>
    </xf>
    <xf numFmtId="0" fontId="55" fillId="0" borderId="0" xfId="0" applyFont="1" applyFill="1" applyBorder="1"/>
    <xf numFmtId="0" fontId="92" fillId="0" borderId="0" xfId="0" applyFont="1" applyAlignment="1">
      <alignment horizontal="right"/>
    </xf>
    <xf numFmtId="0" fontId="102" fillId="0" borderId="0" xfId="0" applyFont="1"/>
    <xf numFmtId="20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20" fontId="103" fillId="0" borderId="0" xfId="0" applyNumberFormat="1" applyFont="1" applyAlignment="1">
      <alignment horizontal="left"/>
    </xf>
    <xf numFmtId="0" fontId="60" fillId="0" borderId="29" xfId="0" applyFont="1" applyBorder="1" applyAlignment="1">
      <alignment horizontal="center"/>
    </xf>
    <xf numFmtId="0" fontId="57" fillId="0" borderId="19" xfId="0" applyFont="1" applyFill="1" applyBorder="1" applyAlignment="1">
      <alignment horizontal="center"/>
    </xf>
    <xf numFmtId="0" fontId="57" fillId="0" borderId="25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60" fillId="0" borderId="33" xfId="0" applyFont="1" applyBorder="1" applyAlignment="1">
      <alignment horizontal="center"/>
    </xf>
    <xf numFmtId="0" fontId="57" fillId="8" borderId="4" xfId="0" applyFont="1" applyFill="1" applyBorder="1" applyAlignment="1">
      <alignment horizontal="center" shrinkToFit="1"/>
    </xf>
    <xf numFmtId="0" fontId="23" fillId="8" borderId="42" xfId="0" applyFont="1" applyFill="1" applyBorder="1" applyAlignment="1">
      <alignment horizontal="center"/>
    </xf>
    <xf numFmtId="0" fontId="57" fillId="0" borderId="25" xfId="0" applyFont="1" applyFill="1" applyBorder="1" applyAlignment="1">
      <alignment horizontal="center" shrinkToFit="1"/>
    </xf>
    <xf numFmtId="0" fontId="60" fillId="0" borderId="37" xfId="0" applyFont="1" applyBorder="1" applyAlignment="1">
      <alignment horizontal="center"/>
    </xf>
    <xf numFmtId="0" fontId="104" fillId="0" borderId="12" xfId="0" applyFont="1" applyFill="1" applyBorder="1"/>
    <xf numFmtId="0" fontId="105" fillId="0" borderId="12" xfId="0" applyFont="1" applyFill="1" applyBorder="1"/>
    <xf numFmtId="0" fontId="106" fillId="0" borderId="12" xfId="0" applyFont="1" applyFill="1" applyBorder="1"/>
    <xf numFmtId="0" fontId="107" fillId="0" borderId="24" xfId="0" applyFont="1" applyFill="1" applyBorder="1"/>
    <xf numFmtId="0" fontId="77" fillId="0" borderId="13" xfId="0" applyFont="1" applyFill="1" applyBorder="1" applyAlignment="1"/>
    <xf numFmtId="0" fontId="65" fillId="0" borderId="12" xfId="0" applyFont="1" applyFill="1" applyBorder="1"/>
    <xf numFmtId="0" fontId="14" fillId="0" borderId="12" xfId="0" applyFont="1" applyFill="1" applyBorder="1" applyAlignment="1">
      <alignment horizontal="left"/>
    </xf>
    <xf numFmtId="0" fontId="64" fillId="0" borderId="11" xfId="0" applyFont="1" applyFill="1" applyBorder="1"/>
    <xf numFmtId="0" fontId="77" fillId="0" borderId="12" xfId="0" applyFont="1" applyFill="1" applyBorder="1" applyAlignment="1"/>
    <xf numFmtId="0" fontId="1" fillId="0" borderId="0" xfId="0" applyFont="1" applyFill="1" applyAlignment="1">
      <alignment horizontal="right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3" fillId="0" borderId="18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8" fillId="8" borderId="40" xfId="0" applyFont="1" applyFill="1" applyBorder="1" applyAlignment="1">
      <alignment horizontal="center"/>
    </xf>
    <xf numFmtId="0" fontId="58" fillId="8" borderId="5" xfId="0" applyFont="1" applyFill="1" applyBorder="1" applyAlignment="1">
      <alignment horizontal="center"/>
    </xf>
    <xf numFmtId="0" fontId="58" fillId="8" borderId="6" xfId="0" applyFont="1" applyFill="1" applyBorder="1" applyAlignment="1">
      <alignment horizontal="center"/>
    </xf>
    <xf numFmtId="0" fontId="59" fillId="0" borderId="40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8" fillId="0" borderId="40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107" fillId="0" borderId="24" xfId="0" applyFont="1" applyFill="1" applyBorder="1" applyAlignment="1">
      <alignment shrinkToFit="1"/>
    </xf>
    <xf numFmtId="0" fontId="8" fillId="0" borderId="30" xfId="0" applyFont="1" applyBorder="1" applyAlignment="1">
      <alignment vertical="center"/>
    </xf>
  </cellXfs>
  <cellStyles count="2">
    <cellStyle name="normální" xfId="0" builtinId="0"/>
    <cellStyle name="normální 2 2" xfId="1"/>
  </cellStyles>
  <dxfs count="0"/>
  <tableStyles count="0" defaultTableStyle="TableStyleMedium9" defaultPivotStyle="PivotStyleLight16"/>
  <colors>
    <mruColors>
      <color rgb="FFF2607F"/>
      <color rgb="FFFF9999"/>
      <color rgb="FFA357C5"/>
      <color rgb="FFFF6600"/>
      <color rgb="FFFFCCCC"/>
      <color rgb="FF8D3DB1"/>
      <color rgb="FF59F5F5"/>
      <color rgb="FF99FF99"/>
      <color rgb="FF969696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47625</xdr:rowOff>
    </xdr:from>
    <xdr:to>
      <xdr:col>7</xdr:col>
      <xdr:colOff>1004092</xdr:colOff>
      <xdr:row>1</xdr:row>
      <xdr:rowOff>27750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59531" y="47625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</xdr:colOff>
      <xdr:row>9</xdr:row>
      <xdr:rowOff>142081</xdr:rowOff>
    </xdr:from>
    <xdr:to>
      <xdr:col>5</xdr:col>
      <xdr:colOff>412834</xdr:colOff>
      <xdr:row>12</xdr:row>
      <xdr:rowOff>63500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4171950" y="3221831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100806</xdr:colOff>
      <xdr:row>24</xdr:row>
      <xdr:rowOff>142875</xdr:rowOff>
    </xdr:from>
    <xdr:to>
      <xdr:col>5</xdr:col>
      <xdr:colOff>481727</xdr:colOff>
      <xdr:row>27</xdr:row>
      <xdr:rowOff>111125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4212431" y="6937375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60325</xdr:colOff>
      <xdr:row>41</xdr:row>
      <xdr:rowOff>142081</xdr:rowOff>
    </xdr:from>
    <xdr:to>
      <xdr:col>5</xdr:col>
      <xdr:colOff>412834</xdr:colOff>
      <xdr:row>44</xdr:row>
      <xdr:rowOff>63500</xdr:rowOff>
    </xdr:to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4171950" y="3221831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100806</xdr:colOff>
      <xdr:row>57</xdr:row>
      <xdr:rowOff>142875</xdr:rowOff>
    </xdr:from>
    <xdr:to>
      <xdr:col>5</xdr:col>
      <xdr:colOff>481727</xdr:colOff>
      <xdr:row>60</xdr:row>
      <xdr:rowOff>111125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4212431" y="6937375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123825</xdr:colOff>
      <xdr:row>9</xdr:row>
      <xdr:rowOff>157956</xdr:rowOff>
    </xdr:from>
    <xdr:to>
      <xdr:col>13</xdr:col>
      <xdr:colOff>476334</xdr:colOff>
      <xdr:row>12</xdr:row>
      <xdr:rowOff>79375</xdr:rowOff>
    </xdr:to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9759950" y="3301206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100806</xdr:colOff>
      <xdr:row>24</xdr:row>
      <xdr:rowOff>142875</xdr:rowOff>
    </xdr:from>
    <xdr:to>
      <xdr:col>13</xdr:col>
      <xdr:colOff>481727</xdr:colOff>
      <xdr:row>27</xdr:row>
      <xdr:rowOff>111125</xdr:rowOff>
    </xdr:to>
    <xdr:pic>
      <xdr:nvPicPr>
        <xdr:cNvPr id="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4212431" y="7207250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60325</xdr:colOff>
      <xdr:row>41</xdr:row>
      <xdr:rowOff>142081</xdr:rowOff>
    </xdr:from>
    <xdr:to>
      <xdr:col>13</xdr:col>
      <xdr:colOff>412834</xdr:colOff>
      <xdr:row>44</xdr:row>
      <xdr:rowOff>63500</xdr:rowOff>
    </xdr:to>
    <xdr:pic>
      <xdr:nvPicPr>
        <xdr:cNvPr id="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4171950" y="11984831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100806</xdr:colOff>
      <xdr:row>57</xdr:row>
      <xdr:rowOff>142875</xdr:rowOff>
    </xdr:from>
    <xdr:to>
      <xdr:col>13</xdr:col>
      <xdr:colOff>481727</xdr:colOff>
      <xdr:row>60</xdr:row>
      <xdr:rowOff>111125</xdr:rowOff>
    </xdr:to>
    <xdr:pic>
      <xdr:nvPicPr>
        <xdr:cNvPr id="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4212431" y="16160750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44450</xdr:colOff>
      <xdr:row>9</xdr:row>
      <xdr:rowOff>189706</xdr:rowOff>
    </xdr:from>
    <xdr:to>
      <xdr:col>19</xdr:col>
      <xdr:colOff>396959</xdr:colOff>
      <xdr:row>12</xdr:row>
      <xdr:rowOff>111125</xdr:rowOff>
    </xdr:to>
    <xdr:pic>
      <xdr:nvPicPr>
        <xdr:cNvPr id="3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14871700" y="3332956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100806</xdr:colOff>
      <xdr:row>24</xdr:row>
      <xdr:rowOff>142875</xdr:rowOff>
    </xdr:from>
    <xdr:to>
      <xdr:col>19</xdr:col>
      <xdr:colOff>481727</xdr:colOff>
      <xdr:row>27</xdr:row>
      <xdr:rowOff>111125</xdr:rowOff>
    </xdr:to>
    <xdr:pic>
      <xdr:nvPicPr>
        <xdr:cNvPr id="3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9736931" y="7207250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60325</xdr:colOff>
      <xdr:row>41</xdr:row>
      <xdr:rowOff>142081</xdr:rowOff>
    </xdr:from>
    <xdr:to>
      <xdr:col>19</xdr:col>
      <xdr:colOff>412834</xdr:colOff>
      <xdr:row>44</xdr:row>
      <xdr:rowOff>63500</xdr:rowOff>
    </xdr:to>
    <xdr:pic>
      <xdr:nvPicPr>
        <xdr:cNvPr id="3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9696450" y="11984831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100806</xdr:colOff>
      <xdr:row>57</xdr:row>
      <xdr:rowOff>142875</xdr:rowOff>
    </xdr:from>
    <xdr:to>
      <xdr:col>19</xdr:col>
      <xdr:colOff>481727</xdr:colOff>
      <xdr:row>60</xdr:row>
      <xdr:rowOff>111125</xdr:rowOff>
    </xdr:to>
    <xdr:pic>
      <xdr:nvPicPr>
        <xdr:cNvPr id="3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9736931" y="16160750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123825</xdr:colOff>
      <xdr:row>9</xdr:row>
      <xdr:rowOff>157956</xdr:rowOff>
    </xdr:from>
    <xdr:to>
      <xdr:col>27</xdr:col>
      <xdr:colOff>476334</xdr:colOff>
      <xdr:row>12</xdr:row>
      <xdr:rowOff>79375</xdr:rowOff>
    </xdr:to>
    <xdr:pic>
      <xdr:nvPicPr>
        <xdr:cNvPr id="3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9759950" y="3301206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100806</xdr:colOff>
      <xdr:row>24</xdr:row>
      <xdr:rowOff>142875</xdr:rowOff>
    </xdr:from>
    <xdr:to>
      <xdr:col>27</xdr:col>
      <xdr:colOff>481727</xdr:colOff>
      <xdr:row>27</xdr:row>
      <xdr:rowOff>111125</xdr:rowOff>
    </xdr:to>
    <xdr:pic>
      <xdr:nvPicPr>
        <xdr:cNvPr id="4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9736931" y="7207250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60325</xdr:colOff>
      <xdr:row>41</xdr:row>
      <xdr:rowOff>142081</xdr:rowOff>
    </xdr:from>
    <xdr:to>
      <xdr:col>27</xdr:col>
      <xdr:colOff>412834</xdr:colOff>
      <xdr:row>44</xdr:row>
      <xdr:rowOff>63500</xdr:rowOff>
    </xdr:to>
    <xdr:pic>
      <xdr:nvPicPr>
        <xdr:cNvPr id="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40000"/>
        </a:blip>
        <a:stretch>
          <a:fillRect/>
        </a:stretch>
      </xdr:blipFill>
      <xdr:spPr bwMode="auto">
        <a:xfrm>
          <a:off x="9696450" y="11984831"/>
          <a:ext cx="781134" cy="683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100806</xdr:colOff>
      <xdr:row>57</xdr:row>
      <xdr:rowOff>142875</xdr:rowOff>
    </xdr:from>
    <xdr:to>
      <xdr:col>27</xdr:col>
      <xdr:colOff>481727</xdr:colOff>
      <xdr:row>60</xdr:row>
      <xdr:rowOff>111125</xdr:rowOff>
    </xdr:to>
    <xdr:pic>
      <xdr:nvPicPr>
        <xdr:cNvPr id="4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40000"/>
        </a:blip>
        <a:stretch>
          <a:fillRect/>
        </a:stretch>
      </xdr:blipFill>
      <xdr:spPr bwMode="auto">
        <a:xfrm>
          <a:off x="9736931" y="16160750"/>
          <a:ext cx="809546" cy="730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0</xdr:row>
      <xdr:rowOff>63500</xdr:rowOff>
    </xdr:from>
    <xdr:to>
      <xdr:col>5</xdr:col>
      <xdr:colOff>476249</xdr:colOff>
      <xdr:row>0</xdr:row>
      <xdr:rowOff>567500</xdr:rowOff>
    </xdr:to>
    <xdr:sp macro="" textlink="">
      <xdr:nvSpPr>
        <xdr:cNvPr id="43" name="WordArt 1"/>
        <xdr:cNvSpPr>
          <a:spLocks noChangeArrowheads="1" noChangeShapeType="1" noTextEdit="1"/>
        </xdr:cNvSpPr>
      </xdr:nvSpPr>
      <xdr:spPr bwMode="auto">
        <a:xfrm>
          <a:off x="47625" y="63500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  <xdr:twoCellAnchor>
    <xdr:from>
      <xdr:col>8</xdr:col>
      <xdr:colOff>15875</xdr:colOff>
      <xdr:row>0</xdr:row>
      <xdr:rowOff>142875</xdr:rowOff>
    </xdr:from>
    <xdr:to>
      <xdr:col>13</xdr:col>
      <xdr:colOff>412749</xdr:colOff>
      <xdr:row>0</xdr:row>
      <xdr:rowOff>646875</xdr:rowOff>
    </xdr:to>
    <xdr:sp macro="" textlink="">
      <xdr:nvSpPr>
        <xdr:cNvPr id="44" name="WordArt 1"/>
        <xdr:cNvSpPr>
          <a:spLocks noChangeArrowheads="1" noChangeShapeType="1" noTextEdit="1"/>
        </xdr:cNvSpPr>
      </xdr:nvSpPr>
      <xdr:spPr bwMode="auto">
        <a:xfrm>
          <a:off x="5508625" y="142875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  <xdr:twoCellAnchor>
    <xdr:from>
      <xdr:col>14</xdr:col>
      <xdr:colOff>31750</xdr:colOff>
      <xdr:row>0</xdr:row>
      <xdr:rowOff>79375</xdr:rowOff>
    </xdr:from>
    <xdr:to>
      <xdr:col>19</xdr:col>
      <xdr:colOff>428624</xdr:colOff>
      <xdr:row>0</xdr:row>
      <xdr:rowOff>583375</xdr:rowOff>
    </xdr:to>
    <xdr:sp macro="" textlink="">
      <xdr:nvSpPr>
        <xdr:cNvPr id="45" name="WordArt 1"/>
        <xdr:cNvSpPr>
          <a:spLocks noChangeArrowheads="1" noChangeShapeType="1" noTextEdit="1"/>
        </xdr:cNvSpPr>
      </xdr:nvSpPr>
      <xdr:spPr bwMode="auto">
        <a:xfrm>
          <a:off x="10715625" y="79375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  <xdr:twoCellAnchor>
    <xdr:from>
      <xdr:col>21</xdr:col>
      <xdr:colOff>47625</xdr:colOff>
      <xdr:row>0</xdr:row>
      <xdr:rowOff>63500</xdr:rowOff>
    </xdr:from>
    <xdr:to>
      <xdr:col>27</xdr:col>
      <xdr:colOff>269874</xdr:colOff>
      <xdr:row>0</xdr:row>
      <xdr:rowOff>567500</xdr:rowOff>
    </xdr:to>
    <xdr:sp macro="" textlink="">
      <xdr:nvSpPr>
        <xdr:cNvPr id="46" name="WordArt 1"/>
        <xdr:cNvSpPr>
          <a:spLocks noChangeArrowheads="1" noChangeShapeType="1" noTextEdit="1"/>
        </xdr:cNvSpPr>
      </xdr:nvSpPr>
      <xdr:spPr bwMode="auto">
        <a:xfrm>
          <a:off x="16081375" y="63500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0</xdr:row>
      <xdr:rowOff>111125</xdr:rowOff>
    </xdr:from>
    <xdr:to>
      <xdr:col>2</xdr:col>
      <xdr:colOff>1174750</xdr:colOff>
      <xdr:row>1</xdr:row>
      <xdr:rowOff>11875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>
          <a:off x="158751" y="111125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111124</xdr:colOff>
      <xdr:row>1</xdr:row>
      <xdr:rowOff>504000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>
          <a:off x="0" y="190500"/>
          <a:ext cx="4968874" cy="504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1200" b="1" kern="10" spc="0">
              <a:ln w="19050" cap="rnd">
                <a:solidFill>
                  <a:srgbClr val="1C1A1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Kush" pitchFamily="2" charset="-18"/>
            </a:rPr>
            <a:t>Mikulášský dvojboj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7"/>
  <sheetViews>
    <sheetView topLeftCell="A11" zoomScale="80" zoomScaleNormal="80" zoomScaleSheetLayoutView="80" workbookViewId="0">
      <selection activeCell="F29" sqref="F29"/>
    </sheetView>
  </sheetViews>
  <sheetFormatPr defaultRowHeight="18.75"/>
  <cols>
    <col min="1" max="1" width="9.28515625" style="114" customWidth="1"/>
    <col min="2" max="2" width="9.85546875" style="10" customWidth="1"/>
    <col min="3" max="3" width="3.7109375" style="212" customWidth="1"/>
    <col min="4" max="4" width="15.5703125" style="115" customWidth="1"/>
    <col min="5" max="5" width="3.140625" style="202" customWidth="1"/>
    <col min="6" max="6" width="15.5703125" style="115" customWidth="1"/>
    <col min="7" max="7" width="3.140625" style="116" customWidth="1"/>
    <col min="8" max="8" width="15.5703125" style="115" customWidth="1"/>
    <col min="9" max="9" width="3.140625" style="116" customWidth="1"/>
    <col min="10" max="10" width="15.5703125" style="115" customWidth="1"/>
    <col min="11" max="11" width="2.85546875" style="116" customWidth="1"/>
    <col min="12" max="12" width="0.85546875" style="10" customWidth="1"/>
    <col min="13" max="14" width="10" style="10" customWidth="1"/>
    <col min="15" max="15" width="3.7109375" style="192" customWidth="1"/>
    <col min="16" max="16" width="15.5703125" style="115" customWidth="1"/>
    <col min="17" max="17" width="3.140625" style="193" customWidth="1"/>
    <col min="18" max="18" width="15.5703125" style="115" customWidth="1"/>
    <col min="19" max="19" width="3" style="193" customWidth="1"/>
    <col min="20" max="20" width="15.5703125" style="115" customWidth="1"/>
    <col min="21" max="21" width="3.28515625" style="193" customWidth="1"/>
    <col min="22" max="22" width="15.5703125" style="189" customWidth="1"/>
    <col min="23" max="23" width="3.28515625" style="193" customWidth="1"/>
    <col min="24" max="24" width="13" style="75" customWidth="1"/>
    <col min="25" max="25" width="3.140625" style="193" customWidth="1"/>
    <col min="26" max="16384" width="9.140625" style="10"/>
  </cols>
  <sheetData>
    <row r="1" spans="1:25" ht="41.25" customHeight="1">
      <c r="O1" s="206">
        <v>48</v>
      </c>
      <c r="P1" s="115">
        <v>4</v>
      </c>
      <c r="R1" s="115" t="s">
        <v>122</v>
      </c>
    </row>
    <row r="2" spans="1:25">
      <c r="C2" s="212">
        <v>52</v>
      </c>
      <c r="D2" s="115">
        <v>2</v>
      </c>
      <c r="F2" s="115" t="s">
        <v>120</v>
      </c>
      <c r="O2" s="206">
        <v>14</v>
      </c>
      <c r="P2" s="115">
        <v>5</v>
      </c>
      <c r="R2" s="115" t="s">
        <v>122</v>
      </c>
    </row>
    <row r="3" spans="1:25">
      <c r="C3" s="212">
        <v>51</v>
      </c>
      <c r="D3" s="115">
        <v>3</v>
      </c>
      <c r="F3" s="115" t="s">
        <v>121</v>
      </c>
      <c r="O3" s="206">
        <v>21</v>
      </c>
      <c r="P3" s="115">
        <v>1</v>
      </c>
      <c r="Q3" s="194"/>
      <c r="R3" s="115" t="s">
        <v>119</v>
      </c>
    </row>
    <row r="4" spans="1:25">
      <c r="B4" s="303">
        <f>SUM(C2:C4)</f>
        <v>103</v>
      </c>
      <c r="C4" s="303"/>
      <c r="O4" s="192">
        <f>SUM(O1:O3)</f>
        <v>83</v>
      </c>
    </row>
    <row r="5" spans="1:25" ht="22.5" customHeight="1">
      <c r="A5" s="209" t="s">
        <v>35</v>
      </c>
      <c r="M5" s="209" t="s">
        <v>36</v>
      </c>
      <c r="O5" s="10"/>
      <c r="P5" s="10"/>
      <c r="Q5" s="10"/>
      <c r="R5" s="10"/>
    </row>
    <row r="6" spans="1:25" ht="22.5" customHeight="1">
      <c r="A6" s="120" t="s">
        <v>80</v>
      </c>
      <c r="B6" s="196" t="s">
        <v>82</v>
      </c>
      <c r="M6" s="120" t="s">
        <v>80</v>
      </c>
      <c r="N6" s="199" t="s">
        <v>86</v>
      </c>
      <c r="R6" s="75"/>
      <c r="S6" s="131"/>
      <c r="T6" s="75"/>
      <c r="U6" s="131"/>
    </row>
    <row r="7" spans="1:25" ht="22.5" customHeight="1">
      <c r="A7" s="208" t="s">
        <v>162</v>
      </c>
      <c r="B7" s="11" t="s">
        <v>164</v>
      </c>
      <c r="C7" s="212">
        <v>13</v>
      </c>
      <c r="D7" s="149" t="s">
        <v>329</v>
      </c>
      <c r="E7" s="58">
        <v>3</v>
      </c>
      <c r="F7" s="152" t="s">
        <v>147</v>
      </c>
      <c r="G7" s="117">
        <v>5</v>
      </c>
      <c r="H7" s="149" t="s">
        <v>328</v>
      </c>
      <c r="I7" s="130">
        <v>4</v>
      </c>
      <c r="J7" s="152" t="s">
        <v>10</v>
      </c>
      <c r="K7" s="203">
        <v>1</v>
      </c>
      <c r="M7" s="208" t="s">
        <v>170</v>
      </c>
      <c r="N7" s="11" t="s">
        <v>37</v>
      </c>
      <c r="O7" s="206">
        <v>11</v>
      </c>
      <c r="P7" s="136" t="s">
        <v>330</v>
      </c>
      <c r="Q7" s="118">
        <v>1</v>
      </c>
      <c r="R7" s="97" t="s">
        <v>69</v>
      </c>
      <c r="S7" s="118">
        <v>6</v>
      </c>
      <c r="T7" s="138" t="s">
        <v>152</v>
      </c>
      <c r="U7" s="58">
        <v>2</v>
      </c>
      <c r="V7" s="149" t="s">
        <v>334</v>
      </c>
      <c r="W7" s="119">
        <v>1</v>
      </c>
      <c r="X7" s="138" t="s">
        <v>145</v>
      </c>
      <c r="Y7" s="203">
        <v>1</v>
      </c>
    </row>
    <row r="8" spans="1:25" ht="22.5" customHeight="1">
      <c r="A8" s="116">
        <v>26</v>
      </c>
      <c r="B8" s="11" t="s">
        <v>81</v>
      </c>
      <c r="C8" s="212">
        <v>13</v>
      </c>
      <c r="D8" s="138" t="s">
        <v>333</v>
      </c>
      <c r="E8" s="117">
        <v>3</v>
      </c>
      <c r="F8" s="138" t="s">
        <v>152</v>
      </c>
      <c r="G8" s="117">
        <v>4</v>
      </c>
      <c r="H8" s="149" t="s">
        <v>334</v>
      </c>
      <c r="I8" s="118">
        <v>2</v>
      </c>
      <c r="J8" s="138" t="s">
        <v>145</v>
      </c>
      <c r="K8" s="58">
        <v>4</v>
      </c>
      <c r="M8" s="116">
        <v>21</v>
      </c>
      <c r="N8" s="11" t="s">
        <v>81</v>
      </c>
      <c r="O8" s="206">
        <v>10</v>
      </c>
      <c r="P8" s="138" t="s">
        <v>168</v>
      </c>
      <c r="Q8" s="58">
        <v>1</v>
      </c>
      <c r="R8" s="149" t="s">
        <v>327</v>
      </c>
      <c r="S8" s="118">
        <v>4</v>
      </c>
      <c r="T8" s="152" t="s">
        <v>10</v>
      </c>
      <c r="U8" s="58">
        <v>1</v>
      </c>
      <c r="V8" s="137" t="s">
        <v>147</v>
      </c>
      <c r="W8" s="58">
        <v>3</v>
      </c>
      <c r="X8" s="152" t="s">
        <v>165</v>
      </c>
      <c r="Y8" s="58">
        <v>1</v>
      </c>
    </row>
    <row r="9" spans="1:25" ht="22.5" customHeight="1">
      <c r="A9" s="116"/>
      <c r="B9" s="11"/>
      <c r="D9" s="267"/>
      <c r="E9" s="86"/>
      <c r="F9" s="267"/>
      <c r="G9" s="86"/>
      <c r="H9" s="268"/>
      <c r="I9" s="123"/>
      <c r="J9" s="267"/>
      <c r="K9" s="126"/>
      <c r="M9" s="116"/>
      <c r="N9" s="11"/>
      <c r="O9" s="206"/>
      <c r="P9" s="267"/>
      <c r="Q9" s="126"/>
      <c r="R9" s="268"/>
      <c r="S9" s="123"/>
      <c r="T9" s="191"/>
      <c r="U9" s="126"/>
      <c r="V9" s="269"/>
      <c r="W9" s="126"/>
      <c r="X9" s="191"/>
      <c r="Y9" s="126"/>
    </row>
    <row r="10" spans="1:25" ht="22.5" customHeight="1">
      <c r="F10" s="124"/>
      <c r="G10" s="126"/>
      <c r="H10" s="125"/>
      <c r="I10" s="204"/>
      <c r="M10" s="120"/>
      <c r="O10" s="206"/>
      <c r="P10" s="124"/>
      <c r="Q10" s="126"/>
      <c r="R10" s="191"/>
      <c r="S10" s="126"/>
      <c r="T10" s="124"/>
      <c r="U10" s="126"/>
    </row>
    <row r="11" spans="1:25" ht="22.5" customHeight="1">
      <c r="B11" s="197" t="s">
        <v>83</v>
      </c>
      <c r="J11" s="10"/>
      <c r="K11" s="10"/>
      <c r="O11" s="206"/>
    </row>
    <row r="12" spans="1:25" ht="22.5" customHeight="1">
      <c r="A12" s="208" t="s">
        <v>163</v>
      </c>
      <c r="B12" s="11" t="s">
        <v>37</v>
      </c>
      <c r="C12" s="212">
        <v>12</v>
      </c>
      <c r="D12" s="138" t="s">
        <v>145</v>
      </c>
      <c r="E12" s="203">
        <v>3</v>
      </c>
      <c r="F12" s="149" t="s">
        <v>328</v>
      </c>
      <c r="G12" s="130">
        <v>2</v>
      </c>
      <c r="H12" s="298" t="s">
        <v>336</v>
      </c>
      <c r="I12" s="119">
        <v>2</v>
      </c>
      <c r="J12" s="149" t="s">
        <v>329</v>
      </c>
      <c r="K12" s="58">
        <v>5</v>
      </c>
      <c r="M12" s="208" t="s">
        <v>171</v>
      </c>
      <c r="N12" s="198" t="s">
        <v>28</v>
      </c>
      <c r="O12" s="206"/>
    </row>
    <row r="13" spans="1:25" ht="22.5" customHeight="1">
      <c r="A13" s="116">
        <v>24</v>
      </c>
      <c r="B13" s="11" t="s">
        <v>81</v>
      </c>
      <c r="C13" s="212">
        <v>12</v>
      </c>
      <c r="D13" s="149" t="s">
        <v>334</v>
      </c>
      <c r="E13" s="203">
        <v>1</v>
      </c>
      <c r="F13" s="149" t="s">
        <v>169</v>
      </c>
      <c r="G13" s="58">
        <v>9</v>
      </c>
      <c r="H13" s="138" t="s">
        <v>152</v>
      </c>
      <c r="I13" s="203">
        <v>2</v>
      </c>
      <c r="J13" s="10"/>
      <c r="K13" s="10"/>
      <c r="M13" s="116">
        <v>24</v>
      </c>
      <c r="N13" s="11" t="s">
        <v>37</v>
      </c>
      <c r="O13" s="206">
        <v>12</v>
      </c>
      <c r="P13" s="138" t="s">
        <v>168</v>
      </c>
      <c r="Q13" s="58">
        <v>4</v>
      </c>
      <c r="R13" s="149" t="s">
        <v>54</v>
      </c>
      <c r="S13" s="117">
        <v>4</v>
      </c>
      <c r="T13" s="152" t="s">
        <v>10</v>
      </c>
      <c r="U13" s="118">
        <v>4</v>
      </c>
      <c r="V13" s="10"/>
      <c r="W13" s="10"/>
      <c r="X13" s="10"/>
      <c r="Y13" s="10"/>
    </row>
    <row r="14" spans="1:25" ht="22.5" customHeight="1">
      <c r="M14" s="120"/>
      <c r="N14" s="11" t="s">
        <v>81</v>
      </c>
      <c r="O14" s="206">
        <v>12</v>
      </c>
      <c r="P14" s="149" t="s">
        <v>331</v>
      </c>
      <c r="Q14" s="119">
        <v>3</v>
      </c>
      <c r="R14" s="149" t="s">
        <v>167</v>
      </c>
      <c r="S14" s="130">
        <v>3</v>
      </c>
      <c r="T14" s="149" t="s">
        <v>327</v>
      </c>
      <c r="U14" s="118">
        <v>4</v>
      </c>
      <c r="V14" s="299" t="s">
        <v>173</v>
      </c>
      <c r="W14" s="58">
        <v>2</v>
      </c>
    </row>
    <row r="15" spans="1:25" s="200" customFormat="1" ht="22.5" customHeight="1">
      <c r="A15" s="209" t="s">
        <v>35</v>
      </c>
      <c r="C15" s="213"/>
      <c r="D15" s="115"/>
      <c r="E15" s="202"/>
      <c r="F15" s="115"/>
      <c r="G15" s="116"/>
      <c r="H15" s="115"/>
      <c r="I15" s="116"/>
      <c r="J15" s="75"/>
      <c r="K15" s="116"/>
      <c r="M15" s="209" t="s">
        <v>36</v>
      </c>
      <c r="O15" s="211"/>
      <c r="P15" s="210"/>
      <c r="Q15" s="99"/>
      <c r="R15" s="210"/>
      <c r="S15" s="99"/>
      <c r="T15" s="210"/>
      <c r="U15" s="99"/>
      <c r="V15" s="210"/>
      <c r="W15" s="99"/>
      <c r="Y15" s="99"/>
    </row>
    <row r="16" spans="1:25" ht="22.5" customHeight="1">
      <c r="A16" s="120" t="s">
        <v>85</v>
      </c>
      <c r="B16" s="196" t="s">
        <v>82</v>
      </c>
      <c r="M16" s="120" t="s">
        <v>85</v>
      </c>
      <c r="N16" s="199" t="s">
        <v>86</v>
      </c>
      <c r="O16" s="206"/>
    </row>
    <row r="17" spans="1:25" ht="22.5" customHeight="1">
      <c r="A17" s="208" t="s">
        <v>162</v>
      </c>
      <c r="B17" s="11" t="s">
        <v>164</v>
      </c>
      <c r="C17" s="212">
        <v>14</v>
      </c>
      <c r="D17" s="149" t="s">
        <v>331</v>
      </c>
      <c r="E17" s="119">
        <v>3</v>
      </c>
      <c r="F17" s="149" t="s">
        <v>167</v>
      </c>
      <c r="G17" s="119">
        <v>5</v>
      </c>
      <c r="H17" s="300" t="s">
        <v>165</v>
      </c>
      <c r="I17" s="58">
        <v>2</v>
      </c>
      <c r="J17" s="149" t="s">
        <v>54</v>
      </c>
      <c r="K17" s="203">
        <v>4</v>
      </c>
      <c r="M17" s="208" t="s">
        <v>172</v>
      </c>
      <c r="N17" s="11" t="s">
        <v>37</v>
      </c>
      <c r="O17" s="206">
        <v>14</v>
      </c>
      <c r="P17" s="149" t="s">
        <v>332</v>
      </c>
      <c r="Q17" s="118">
        <v>5</v>
      </c>
      <c r="R17" s="149" t="s">
        <v>169</v>
      </c>
      <c r="S17" s="58">
        <v>3</v>
      </c>
      <c r="T17" s="149" t="s">
        <v>327</v>
      </c>
      <c r="U17" s="203">
        <v>2</v>
      </c>
      <c r="V17" s="149" t="s">
        <v>54</v>
      </c>
      <c r="W17" s="203">
        <v>2</v>
      </c>
      <c r="X17" s="136" t="s">
        <v>174</v>
      </c>
      <c r="Y17" s="205">
        <v>1</v>
      </c>
    </row>
    <row r="18" spans="1:25" ht="22.5" customHeight="1">
      <c r="A18" s="116">
        <v>26</v>
      </c>
      <c r="B18" s="11" t="s">
        <v>81</v>
      </c>
      <c r="C18" s="212">
        <v>12</v>
      </c>
      <c r="D18" s="149" t="s">
        <v>335</v>
      </c>
      <c r="E18" s="117">
        <v>4</v>
      </c>
      <c r="F18" s="138" t="s">
        <v>168</v>
      </c>
      <c r="G18" s="203">
        <v>1</v>
      </c>
      <c r="H18" s="149" t="s">
        <v>169</v>
      </c>
      <c r="I18" s="117">
        <v>7</v>
      </c>
      <c r="K18" s="203"/>
      <c r="M18" s="120"/>
      <c r="O18" s="206"/>
      <c r="P18" s="301" t="s">
        <v>145</v>
      </c>
      <c r="Q18" s="129">
        <v>1</v>
      </c>
      <c r="T18" s="75"/>
      <c r="U18" s="131"/>
    </row>
    <row r="19" spans="1:25" ht="22.5" customHeight="1">
      <c r="D19" s="122"/>
      <c r="E19" s="126"/>
      <c r="F19" s="122"/>
      <c r="G19" s="123"/>
      <c r="H19" s="10"/>
      <c r="I19" s="10"/>
      <c r="J19" s="10"/>
      <c r="N19" s="68"/>
      <c r="O19" s="207"/>
      <c r="P19" s="124"/>
      <c r="Q19" s="126"/>
      <c r="R19" s="122"/>
      <c r="S19" s="126"/>
      <c r="T19" s="124"/>
      <c r="U19" s="127"/>
      <c r="V19" s="190"/>
    </row>
    <row r="20" spans="1:25" ht="22.5" customHeight="1">
      <c r="N20" s="68"/>
      <c r="O20" s="207"/>
      <c r="P20" s="128"/>
      <c r="Q20" s="195"/>
      <c r="R20" s="128"/>
      <c r="S20" s="195"/>
      <c r="T20" s="128"/>
      <c r="U20" s="195"/>
      <c r="V20" s="190"/>
    </row>
    <row r="21" spans="1:25" ht="22.5" customHeight="1">
      <c r="B21" s="197" t="s">
        <v>83</v>
      </c>
      <c r="D21" s="10"/>
      <c r="E21" s="10"/>
      <c r="M21" s="208" t="s">
        <v>171</v>
      </c>
      <c r="N21" s="198" t="s">
        <v>28</v>
      </c>
      <c r="O21" s="206"/>
    </row>
    <row r="22" spans="1:25" ht="22.5" customHeight="1">
      <c r="A22" s="208" t="s">
        <v>163</v>
      </c>
      <c r="B22" s="11" t="s">
        <v>37</v>
      </c>
      <c r="C22" s="212">
        <v>14</v>
      </c>
      <c r="D22" s="152" t="s">
        <v>10</v>
      </c>
      <c r="E22" s="203">
        <v>5</v>
      </c>
      <c r="F22" s="149" t="s">
        <v>167</v>
      </c>
      <c r="G22" s="119">
        <v>6</v>
      </c>
      <c r="H22" s="149" t="s">
        <v>54</v>
      </c>
      <c r="I22" s="58">
        <v>3</v>
      </c>
      <c r="J22" s="10"/>
      <c r="M22" s="116">
        <v>24</v>
      </c>
      <c r="N22" s="11" t="s">
        <v>37</v>
      </c>
      <c r="O22" s="206">
        <v>12</v>
      </c>
      <c r="P22" s="302" t="s">
        <v>336</v>
      </c>
      <c r="Q22" s="58">
        <v>2</v>
      </c>
      <c r="R22" s="149" t="s">
        <v>328</v>
      </c>
      <c r="S22" s="130">
        <v>6</v>
      </c>
      <c r="T22" s="138" t="s">
        <v>152</v>
      </c>
      <c r="U22" s="58">
        <v>1</v>
      </c>
      <c r="V22" s="299" t="s">
        <v>145</v>
      </c>
      <c r="W22" s="118">
        <v>3</v>
      </c>
    </row>
    <row r="23" spans="1:25" ht="22.5" customHeight="1">
      <c r="A23" s="116">
        <v>27</v>
      </c>
      <c r="B23" s="11" t="s">
        <v>81</v>
      </c>
      <c r="C23" s="212">
        <v>13</v>
      </c>
      <c r="D23" s="149" t="s">
        <v>335</v>
      </c>
      <c r="E23" s="118">
        <v>4</v>
      </c>
      <c r="F23" s="138" t="s">
        <v>168</v>
      </c>
      <c r="G23" s="58">
        <v>5</v>
      </c>
      <c r="H23" s="152" t="s">
        <v>165</v>
      </c>
      <c r="I23" s="58">
        <v>4</v>
      </c>
      <c r="J23" s="10"/>
      <c r="K23" s="10"/>
      <c r="N23" s="11" t="s">
        <v>81</v>
      </c>
      <c r="O23" s="206">
        <v>12</v>
      </c>
      <c r="P23" s="149" t="s">
        <v>332</v>
      </c>
      <c r="Q23" s="118">
        <v>8</v>
      </c>
      <c r="R23" s="149" t="s">
        <v>169</v>
      </c>
      <c r="S23" s="58">
        <v>3</v>
      </c>
      <c r="T23" s="149" t="s">
        <v>334</v>
      </c>
      <c r="U23" s="118">
        <v>1</v>
      </c>
    </row>
    <row r="28" spans="1:25">
      <c r="H28" s="121"/>
      <c r="J28" s="121"/>
    </row>
    <row r="29" spans="1:25">
      <c r="H29" s="121"/>
      <c r="J29" s="121"/>
      <c r="P29" s="75"/>
      <c r="Q29" s="131"/>
      <c r="R29" s="75"/>
      <c r="S29" s="131"/>
      <c r="T29" s="122"/>
    </row>
    <row r="30" spans="1:25">
      <c r="H30" s="121"/>
      <c r="J30" s="121"/>
    </row>
    <row r="31" spans="1:25">
      <c r="H31" s="121"/>
      <c r="J31" s="121"/>
    </row>
    <row r="32" spans="1:25">
      <c r="H32" s="121"/>
      <c r="J32" s="121"/>
    </row>
    <row r="33" spans="8:10">
      <c r="H33" s="121"/>
      <c r="J33" s="121"/>
    </row>
    <row r="34" spans="8:10">
      <c r="H34" s="121"/>
      <c r="J34" s="121"/>
    </row>
    <row r="35" spans="8:10">
      <c r="H35" s="121"/>
      <c r="J35" s="121"/>
    </row>
    <row r="36" spans="8:10">
      <c r="H36" s="121"/>
      <c r="J36" s="121"/>
    </row>
    <row r="37" spans="8:10">
      <c r="H37" s="121"/>
      <c r="J37" s="121"/>
    </row>
  </sheetData>
  <mergeCells count="1">
    <mergeCell ref="B4:C4"/>
  </mergeCells>
  <pageMargins left="0.70866141732283472" right="0.70866141732283472" top="0.35433070866141736" bottom="0.43307086614173229" header="0.31496062992125984" footer="0.31496062992125984"/>
  <pageSetup paperSize="9" scale="105" orientation="landscape" verticalDpi="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81"/>
  <sheetViews>
    <sheetView tabSelected="1" view="pageBreakPreview" topLeftCell="A40" zoomScale="65" zoomScaleNormal="50" zoomScaleSheetLayoutView="65" workbookViewId="0">
      <selection activeCell="C67" sqref="C67"/>
    </sheetView>
  </sheetViews>
  <sheetFormatPr defaultRowHeight="18.75"/>
  <cols>
    <col min="1" max="1" width="4" style="33" customWidth="1"/>
    <col min="2" max="2" width="30.5703125" style="37" customWidth="1"/>
    <col min="3" max="3" width="5.85546875" style="35" customWidth="1"/>
    <col min="4" max="4" width="21.140625" style="33" customWidth="1"/>
    <col min="5" max="5" width="6.42578125" style="33" customWidth="1"/>
    <col min="6" max="6" width="9.28515625" style="33" customWidth="1"/>
    <col min="7" max="7" width="2.42578125" style="36" customWidth="1"/>
    <col min="8" max="8" width="2.7109375" style="36" customWidth="1"/>
    <col min="9" max="9" width="4.5703125" style="33" customWidth="1"/>
    <col min="10" max="10" width="30.42578125" style="37" customWidth="1"/>
    <col min="11" max="11" width="5.85546875" style="35" customWidth="1"/>
    <col min="12" max="12" width="21.140625" style="33" customWidth="1"/>
    <col min="13" max="13" width="6.42578125" style="33" customWidth="1"/>
    <col min="14" max="14" width="9.28515625" style="33" customWidth="1"/>
    <col min="15" max="15" width="4.5703125" style="33" customWidth="1"/>
    <col min="16" max="16" width="30.42578125" style="37" customWidth="1"/>
    <col min="17" max="17" width="5.85546875" style="35" customWidth="1"/>
    <col min="18" max="18" width="21.140625" style="33" customWidth="1"/>
    <col min="19" max="19" width="6.42578125" style="33" customWidth="1"/>
    <col min="20" max="20" width="9.28515625" style="33" customWidth="1"/>
    <col min="21" max="21" width="2.42578125" style="36" customWidth="1"/>
    <col min="22" max="22" width="2.7109375" style="36" customWidth="1"/>
    <col min="23" max="23" width="4.5703125" style="33" customWidth="1"/>
    <col min="24" max="24" width="30.42578125" style="37" customWidth="1"/>
    <col min="25" max="25" width="5.85546875" style="35" customWidth="1"/>
    <col min="26" max="26" width="21.140625" style="33" customWidth="1"/>
    <col min="27" max="27" width="6.42578125" style="33" customWidth="1"/>
    <col min="28" max="28" width="9.28515625" style="33" customWidth="1"/>
    <col min="29" max="16384" width="9.140625" style="33"/>
  </cols>
  <sheetData>
    <row r="1" spans="1:28" ht="61.5" customHeight="1">
      <c r="B1" s="34"/>
    </row>
    <row r="2" spans="1:28" s="41" customFormat="1" ht="26.25">
      <c r="B2" s="38" t="s">
        <v>34</v>
      </c>
      <c r="C2" s="39" t="s">
        <v>35</v>
      </c>
      <c r="D2" s="40" t="s">
        <v>184</v>
      </c>
      <c r="G2" s="42"/>
      <c r="H2" s="42"/>
      <c r="J2" s="43" t="s">
        <v>34</v>
      </c>
      <c r="K2" s="39" t="s">
        <v>35</v>
      </c>
      <c r="L2" s="40" t="s">
        <v>184</v>
      </c>
      <c r="P2" s="43" t="s">
        <v>34</v>
      </c>
      <c r="Q2" s="39" t="s">
        <v>36</v>
      </c>
      <c r="R2" s="40" t="s">
        <v>269</v>
      </c>
      <c r="U2" s="42"/>
      <c r="V2" s="42"/>
      <c r="X2" s="43" t="s">
        <v>34</v>
      </c>
      <c r="Y2" s="39" t="s">
        <v>36</v>
      </c>
      <c r="Z2" s="40" t="s">
        <v>269</v>
      </c>
    </row>
    <row r="3" spans="1:28" s="160" customFormat="1" ht="29.25" thickBot="1">
      <c r="B3" s="161" t="s">
        <v>82</v>
      </c>
      <c r="C3" s="162"/>
      <c r="D3" s="163"/>
      <c r="F3" s="160">
        <v>25</v>
      </c>
      <c r="G3" s="164"/>
      <c r="H3" s="164"/>
      <c r="J3" s="161" t="s">
        <v>83</v>
      </c>
      <c r="K3" s="162"/>
      <c r="N3" s="160">
        <v>24</v>
      </c>
      <c r="P3" s="161" t="s">
        <v>86</v>
      </c>
      <c r="Q3" s="162"/>
      <c r="T3" s="160">
        <v>21</v>
      </c>
      <c r="U3" s="164"/>
      <c r="V3" s="164"/>
      <c r="X3" s="161" t="s">
        <v>28</v>
      </c>
      <c r="Y3" s="162"/>
      <c r="AB3" s="160">
        <v>24</v>
      </c>
    </row>
    <row r="4" spans="1:28" s="36" customFormat="1" ht="21" thickBot="1">
      <c r="A4" s="77"/>
      <c r="B4" s="78"/>
      <c r="C4" s="79"/>
      <c r="D4" s="80" t="s">
        <v>1</v>
      </c>
      <c r="E4" s="56" t="s">
        <v>88</v>
      </c>
      <c r="F4" s="57" t="s">
        <v>87</v>
      </c>
      <c r="G4" s="14"/>
      <c r="H4" s="14"/>
      <c r="I4" s="77"/>
      <c r="J4" s="78"/>
      <c r="K4" s="79"/>
      <c r="L4" s="80" t="s">
        <v>2</v>
      </c>
      <c r="M4" s="56" t="s">
        <v>88</v>
      </c>
      <c r="N4" s="57" t="s">
        <v>87</v>
      </c>
      <c r="O4" s="77"/>
      <c r="P4" s="78"/>
      <c r="Q4" s="79"/>
      <c r="R4" s="80" t="s">
        <v>0</v>
      </c>
      <c r="S4" s="56" t="s">
        <v>261</v>
      </c>
      <c r="T4" s="57" t="s">
        <v>87</v>
      </c>
      <c r="U4" s="14"/>
      <c r="V4" s="14"/>
      <c r="W4" s="77"/>
      <c r="X4" s="78"/>
      <c r="Y4" s="79"/>
      <c r="Z4" s="80" t="s">
        <v>3</v>
      </c>
      <c r="AA4" s="56" t="s">
        <v>88</v>
      </c>
      <c r="AB4" s="57" t="s">
        <v>87</v>
      </c>
    </row>
    <row r="5" spans="1:28" s="36" customFormat="1" ht="21" thickBot="1">
      <c r="A5" s="81"/>
      <c r="B5" s="82" t="s">
        <v>205</v>
      </c>
      <c r="C5" s="83"/>
      <c r="D5" s="84" t="s">
        <v>187</v>
      </c>
      <c r="E5" s="56" t="s">
        <v>5</v>
      </c>
      <c r="F5" s="85" t="s">
        <v>6</v>
      </c>
      <c r="G5" s="45"/>
      <c r="H5" s="45"/>
      <c r="I5" s="81"/>
      <c r="J5" s="82" t="s">
        <v>226</v>
      </c>
      <c r="K5" s="83"/>
      <c r="L5" s="84" t="s">
        <v>227</v>
      </c>
      <c r="M5" s="56" t="s">
        <v>5</v>
      </c>
      <c r="N5" s="85" t="s">
        <v>6</v>
      </c>
      <c r="O5" s="81"/>
      <c r="P5" s="82" t="s">
        <v>79</v>
      </c>
      <c r="Q5" s="83"/>
      <c r="R5" s="84" t="s">
        <v>260</v>
      </c>
      <c r="S5" s="56" t="s">
        <v>5</v>
      </c>
      <c r="T5" s="85" t="s">
        <v>6</v>
      </c>
      <c r="U5" s="45"/>
      <c r="V5" s="45"/>
      <c r="W5" s="81"/>
      <c r="X5" s="82" t="s">
        <v>298</v>
      </c>
      <c r="Y5" s="83"/>
      <c r="Z5" s="84" t="s">
        <v>299</v>
      </c>
      <c r="AA5" s="56" t="s">
        <v>5</v>
      </c>
      <c r="AB5" s="85" t="s">
        <v>6</v>
      </c>
    </row>
    <row r="6" spans="1:28" ht="28.5" customHeight="1">
      <c r="A6" s="60"/>
      <c r="B6" s="61" t="s">
        <v>89</v>
      </c>
      <c r="C6" s="62"/>
      <c r="D6" s="63"/>
      <c r="E6" s="64">
        <v>1</v>
      </c>
      <c r="F6" s="65" t="s">
        <v>37</v>
      </c>
      <c r="G6" s="45"/>
      <c r="H6" s="45"/>
      <c r="I6" s="60"/>
      <c r="J6" s="61" t="s">
        <v>228</v>
      </c>
      <c r="K6" s="62"/>
      <c r="L6" s="63"/>
      <c r="M6" s="64">
        <v>1</v>
      </c>
      <c r="N6" s="65" t="s">
        <v>37</v>
      </c>
      <c r="O6" s="60"/>
      <c r="P6" s="61" t="s">
        <v>40</v>
      </c>
      <c r="Q6" s="62"/>
      <c r="R6" s="63"/>
      <c r="S6" s="64">
        <v>1</v>
      </c>
      <c r="T6" s="65" t="s">
        <v>270</v>
      </c>
      <c r="U6" s="45"/>
      <c r="V6" s="45"/>
      <c r="W6" s="60"/>
      <c r="X6" s="61" t="s">
        <v>282</v>
      </c>
      <c r="Y6" s="62"/>
      <c r="Z6" s="155"/>
      <c r="AA6" s="154">
        <v>1</v>
      </c>
      <c r="AB6" s="65" t="s">
        <v>37</v>
      </c>
    </row>
    <row r="7" spans="1:28" ht="20.25" customHeight="1">
      <c r="A7" s="46">
        <v>1</v>
      </c>
      <c r="B7" s="134" t="s">
        <v>186</v>
      </c>
      <c r="C7" s="139">
        <v>2012</v>
      </c>
      <c r="D7" s="136" t="s">
        <v>8</v>
      </c>
      <c r="E7" s="314"/>
      <c r="F7" s="305"/>
      <c r="G7" s="15"/>
      <c r="H7" s="15"/>
      <c r="I7" s="46">
        <v>1</v>
      </c>
      <c r="J7" s="165" t="s">
        <v>232</v>
      </c>
      <c r="K7" s="139">
        <v>2009</v>
      </c>
      <c r="L7" s="146" t="s">
        <v>145</v>
      </c>
      <c r="M7" s="314"/>
      <c r="N7" s="305"/>
      <c r="O7" s="46">
        <v>1</v>
      </c>
      <c r="P7" s="134" t="s">
        <v>267</v>
      </c>
      <c r="Q7" s="139">
        <v>2013</v>
      </c>
      <c r="R7" s="149" t="s">
        <v>8</v>
      </c>
      <c r="S7" s="314"/>
      <c r="T7" s="305"/>
      <c r="U7" s="15"/>
      <c r="V7" s="15"/>
      <c r="W7" s="46">
        <v>1</v>
      </c>
      <c r="X7" s="134" t="s">
        <v>308</v>
      </c>
      <c r="Y7" s="139">
        <v>2009</v>
      </c>
      <c r="Z7" s="158" t="s">
        <v>168</v>
      </c>
      <c r="AA7" s="304"/>
      <c r="AB7" s="305"/>
    </row>
    <row r="8" spans="1:28" ht="20.25" customHeight="1">
      <c r="A8" s="46">
        <v>2</v>
      </c>
      <c r="B8" s="134" t="s">
        <v>185</v>
      </c>
      <c r="C8" s="139">
        <v>2011</v>
      </c>
      <c r="D8" s="136" t="s">
        <v>8</v>
      </c>
      <c r="E8" s="315"/>
      <c r="F8" s="307"/>
      <c r="G8" s="15"/>
      <c r="H8" s="15"/>
      <c r="I8" s="46">
        <v>2</v>
      </c>
      <c r="J8" s="165" t="s">
        <v>233</v>
      </c>
      <c r="K8" s="139">
        <v>2010</v>
      </c>
      <c r="L8" s="138" t="s">
        <v>145</v>
      </c>
      <c r="M8" s="315"/>
      <c r="N8" s="307"/>
      <c r="O8" s="46">
        <v>2</v>
      </c>
      <c r="P8" s="141" t="s">
        <v>266</v>
      </c>
      <c r="Q8" s="139">
        <v>2015</v>
      </c>
      <c r="R8" s="97" t="s">
        <v>69</v>
      </c>
      <c r="S8" s="315"/>
      <c r="T8" s="307"/>
      <c r="U8" s="15"/>
      <c r="V8" s="15"/>
      <c r="W8" s="46">
        <v>2</v>
      </c>
      <c r="X8" s="134" t="s">
        <v>106</v>
      </c>
      <c r="Y8" s="139">
        <v>2009</v>
      </c>
      <c r="Z8" s="158" t="s">
        <v>54</v>
      </c>
      <c r="AA8" s="306"/>
      <c r="AB8" s="307"/>
    </row>
    <row r="9" spans="1:28" ht="20.25" customHeight="1">
      <c r="A9" s="46">
        <v>3</v>
      </c>
      <c r="B9" s="134" t="s">
        <v>27</v>
      </c>
      <c r="C9" s="139">
        <v>2011</v>
      </c>
      <c r="D9" s="136" t="s">
        <v>8</v>
      </c>
      <c r="E9" s="315"/>
      <c r="F9" s="307"/>
      <c r="G9" s="15"/>
      <c r="H9" s="15"/>
      <c r="I9" s="46">
        <v>3</v>
      </c>
      <c r="J9" s="165" t="s">
        <v>234</v>
      </c>
      <c r="K9" s="139">
        <v>2009</v>
      </c>
      <c r="L9" s="138" t="s">
        <v>145</v>
      </c>
      <c r="M9" s="315"/>
      <c r="N9" s="307"/>
      <c r="O9" s="46">
        <v>3</v>
      </c>
      <c r="P9" s="141" t="s">
        <v>70</v>
      </c>
      <c r="Q9" s="139">
        <v>2013</v>
      </c>
      <c r="R9" s="97" t="s">
        <v>69</v>
      </c>
      <c r="S9" s="315"/>
      <c r="T9" s="307"/>
      <c r="U9" s="15"/>
      <c r="V9" s="15"/>
      <c r="W9" s="46">
        <v>3</v>
      </c>
      <c r="X9" s="134" t="s">
        <v>302</v>
      </c>
      <c r="Y9" s="139">
        <v>2009</v>
      </c>
      <c r="Z9" s="180" t="s">
        <v>10</v>
      </c>
      <c r="AA9" s="306"/>
      <c r="AB9" s="307"/>
    </row>
    <row r="10" spans="1:28" ht="20.25" customHeight="1">
      <c r="A10" s="46">
        <v>4</v>
      </c>
      <c r="B10" s="134" t="s">
        <v>189</v>
      </c>
      <c r="C10" s="52">
        <v>2011</v>
      </c>
      <c r="D10" s="137" t="s">
        <v>147</v>
      </c>
      <c r="E10" s="315"/>
      <c r="F10" s="307"/>
      <c r="G10" s="109"/>
      <c r="H10" s="109"/>
      <c r="I10" s="46">
        <v>4</v>
      </c>
      <c r="J10" s="166" t="s">
        <v>229</v>
      </c>
      <c r="K10" s="52">
        <v>2010</v>
      </c>
      <c r="L10" s="140" t="s">
        <v>197</v>
      </c>
      <c r="M10" s="315"/>
      <c r="N10" s="307"/>
      <c r="O10" s="46">
        <v>4</v>
      </c>
      <c r="P10" s="141" t="s">
        <v>263</v>
      </c>
      <c r="Q10" s="139">
        <v>2013</v>
      </c>
      <c r="R10" s="97" t="s">
        <v>69</v>
      </c>
      <c r="S10" s="315"/>
      <c r="T10" s="307"/>
      <c r="U10" s="109"/>
      <c r="V10" s="109"/>
      <c r="W10" s="46">
        <v>4</v>
      </c>
      <c r="X10" s="134" t="s">
        <v>107</v>
      </c>
      <c r="Y10" s="139">
        <v>2009</v>
      </c>
      <c r="Z10" s="156" t="s">
        <v>54</v>
      </c>
      <c r="AA10" s="306"/>
      <c r="AB10" s="307"/>
    </row>
    <row r="11" spans="1:28" ht="20.25" customHeight="1">
      <c r="A11" s="46">
        <v>5</v>
      </c>
      <c r="B11" s="134" t="s">
        <v>190</v>
      </c>
      <c r="C11" s="52">
        <v>2011</v>
      </c>
      <c r="D11" s="137" t="s">
        <v>147</v>
      </c>
      <c r="E11" s="315"/>
      <c r="F11" s="307"/>
      <c r="G11" s="109"/>
      <c r="H11" s="109"/>
      <c r="I11" s="46">
        <v>5</v>
      </c>
      <c r="J11" s="167" t="s">
        <v>231</v>
      </c>
      <c r="K11" s="52">
        <v>2009</v>
      </c>
      <c r="L11" s="140" t="s">
        <v>197</v>
      </c>
      <c r="M11" s="315"/>
      <c r="N11" s="307"/>
      <c r="O11" s="46">
        <v>5</v>
      </c>
      <c r="P11" s="141" t="s">
        <v>262</v>
      </c>
      <c r="Q11" s="139">
        <v>2013</v>
      </c>
      <c r="R11" s="177" t="s">
        <v>69</v>
      </c>
      <c r="S11" s="315"/>
      <c r="T11" s="307"/>
      <c r="U11" s="109"/>
      <c r="V11" s="109"/>
      <c r="W11" s="46">
        <v>5</v>
      </c>
      <c r="X11" s="134" t="s">
        <v>108</v>
      </c>
      <c r="Y11" s="139">
        <v>2009</v>
      </c>
      <c r="Z11" s="156" t="s">
        <v>54</v>
      </c>
      <c r="AA11" s="306"/>
      <c r="AB11" s="307"/>
    </row>
    <row r="12" spans="1:28" ht="20.25" customHeight="1">
      <c r="A12" s="46">
        <v>6</v>
      </c>
      <c r="B12" s="134" t="s">
        <v>188</v>
      </c>
      <c r="C12" s="52">
        <v>2011</v>
      </c>
      <c r="D12" s="137" t="s">
        <v>147</v>
      </c>
      <c r="E12" s="315"/>
      <c r="F12" s="307"/>
      <c r="G12" s="109"/>
      <c r="H12" s="109"/>
      <c r="I12" s="46">
        <v>6</v>
      </c>
      <c r="J12" s="168" t="s">
        <v>235</v>
      </c>
      <c r="K12" s="51">
        <v>2010</v>
      </c>
      <c r="L12" s="172" t="s">
        <v>142</v>
      </c>
      <c r="M12" s="315"/>
      <c r="N12" s="307"/>
      <c r="O12" s="46">
        <v>6</v>
      </c>
      <c r="P12" s="141" t="s">
        <v>265</v>
      </c>
      <c r="Q12" s="139">
        <v>2014</v>
      </c>
      <c r="R12" s="177" t="s">
        <v>69</v>
      </c>
      <c r="S12" s="315"/>
      <c r="T12" s="307"/>
      <c r="U12" s="109"/>
      <c r="V12" s="109"/>
      <c r="W12" s="46">
        <v>6</v>
      </c>
      <c r="X12" s="134" t="s">
        <v>301</v>
      </c>
      <c r="Y12" s="139">
        <v>2008</v>
      </c>
      <c r="Z12" s="180" t="s">
        <v>10</v>
      </c>
      <c r="AA12" s="306"/>
      <c r="AB12" s="307"/>
    </row>
    <row r="13" spans="1:28" ht="20.25" customHeight="1">
      <c r="A13" s="46">
        <v>7</v>
      </c>
      <c r="B13" s="134" t="s">
        <v>192</v>
      </c>
      <c r="C13" s="52">
        <v>2011</v>
      </c>
      <c r="D13" s="137" t="s">
        <v>147</v>
      </c>
      <c r="E13" s="315"/>
      <c r="F13" s="307"/>
      <c r="G13" s="109"/>
      <c r="H13" s="109"/>
      <c r="I13" s="46">
        <v>7</v>
      </c>
      <c r="J13" s="169" t="s">
        <v>236</v>
      </c>
      <c r="K13" s="51">
        <v>2010</v>
      </c>
      <c r="L13" s="172" t="s">
        <v>142</v>
      </c>
      <c r="M13" s="315"/>
      <c r="N13" s="307"/>
      <c r="O13" s="46">
        <v>7</v>
      </c>
      <c r="P13" s="141" t="s">
        <v>264</v>
      </c>
      <c r="Q13" s="139">
        <v>2014</v>
      </c>
      <c r="R13" s="177" t="s">
        <v>69</v>
      </c>
      <c r="S13" s="315"/>
      <c r="T13" s="307"/>
      <c r="U13" s="109"/>
      <c r="V13" s="109"/>
      <c r="W13" s="46">
        <v>7</v>
      </c>
      <c r="X13" s="134" t="s">
        <v>310</v>
      </c>
      <c r="Y13" s="139">
        <v>2009</v>
      </c>
      <c r="Z13" s="158" t="s">
        <v>168</v>
      </c>
      <c r="AA13" s="306"/>
      <c r="AB13" s="307"/>
    </row>
    <row r="14" spans="1:28" ht="20.25" customHeight="1">
      <c r="A14" s="46">
        <v>8</v>
      </c>
      <c r="B14" s="134" t="s">
        <v>191</v>
      </c>
      <c r="C14" s="52">
        <v>2011</v>
      </c>
      <c r="D14" s="137" t="s">
        <v>147</v>
      </c>
      <c r="E14" s="315"/>
      <c r="F14" s="307"/>
      <c r="G14" s="109"/>
      <c r="H14" s="109"/>
      <c r="I14" s="46">
        <v>8</v>
      </c>
      <c r="J14" s="134" t="s">
        <v>14</v>
      </c>
      <c r="K14" s="139">
        <v>2010</v>
      </c>
      <c r="L14" s="153" t="s">
        <v>8</v>
      </c>
      <c r="M14" s="315"/>
      <c r="N14" s="307"/>
      <c r="O14" s="46">
        <v>8</v>
      </c>
      <c r="P14" s="134" t="s">
        <v>131</v>
      </c>
      <c r="Q14" s="139">
        <v>2013</v>
      </c>
      <c r="R14" s="138" t="s">
        <v>152</v>
      </c>
      <c r="S14" s="315"/>
      <c r="T14" s="307"/>
      <c r="U14" s="109"/>
      <c r="V14" s="109"/>
      <c r="W14" s="46">
        <v>8</v>
      </c>
      <c r="X14" s="134" t="s">
        <v>11</v>
      </c>
      <c r="Y14" s="139">
        <v>2008</v>
      </c>
      <c r="Z14" s="180" t="s">
        <v>10</v>
      </c>
      <c r="AA14" s="306"/>
      <c r="AB14" s="307"/>
    </row>
    <row r="15" spans="1:28" ht="20.25" customHeight="1">
      <c r="A15" s="46">
        <v>9</v>
      </c>
      <c r="B15" s="134" t="s">
        <v>193</v>
      </c>
      <c r="C15" s="52">
        <v>2011</v>
      </c>
      <c r="D15" s="140" t="s">
        <v>197</v>
      </c>
      <c r="E15" s="315"/>
      <c r="F15" s="307"/>
      <c r="G15" s="15"/>
      <c r="H15" s="15"/>
      <c r="I15" s="46">
        <v>9</v>
      </c>
      <c r="J15" s="170" t="s">
        <v>237</v>
      </c>
      <c r="K15" s="171">
        <v>2009</v>
      </c>
      <c r="L15" s="173" t="s">
        <v>8</v>
      </c>
      <c r="M15" s="315"/>
      <c r="N15" s="307"/>
      <c r="O15" s="46">
        <v>9</v>
      </c>
      <c r="P15" s="134" t="s">
        <v>130</v>
      </c>
      <c r="Q15" s="139">
        <v>2013</v>
      </c>
      <c r="R15" s="138" t="s">
        <v>152</v>
      </c>
      <c r="S15" s="315"/>
      <c r="T15" s="307"/>
      <c r="U15" s="15"/>
      <c r="V15" s="15"/>
      <c r="W15" s="46">
        <v>9</v>
      </c>
      <c r="X15" s="134" t="s">
        <v>300</v>
      </c>
      <c r="Y15" s="139">
        <v>2008</v>
      </c>
      <c r="Z15" s="180" t="s">
        <v>10</v>
      </c>
      <c r="AA15" s="306"/>
      <c r="AB15" s="307"/>
    </row>
    <row r="16" spans="1:28" ht="20.25" customHeight="1">
      <c r="A16" s="46">
        <v>10</v>
      </c>
      <c r="B16" s="12" t="s">
        <v>32</v>
      </c>
      <c r="C16" s="52">
        <v>2011</v>
      </c>
      <c r="D16" s="140" t="s">
        <v>197</v>
      </c>
      <c r="E16" s="315"/>
      <c r="F16" s="307"/>
      <c r="G16" s="15"/>
      <c r="H16" s="15"/>
      <c r="I16" s="46">
        <v>10</v>
      </c>
      <c r="J16" s="134" t="s">
        <v>30</v>
      </c>
      <c r="K16" s="139">
        <v>2010</v>
      </c>
      <c r="L16" s="153" t="s">
        <v>8</v>
      </c>
      <c r="M16" s="315"/>
      <c r="N16" s="307"/>
      <c r="O16" s="46">
        <v>10</v>
      </c>
      <c r="P16" s="134" t="s">
        <v>268</v>
      </c>
      <c r="Q16" s="139">
        <v>2013</v>
      </c>
      <c r="R16" s="149" t="s">
        <v>200</v>
      </c>
      <c r="S16" s="315"/>
      <c r="T16" s="307"/>
      <c r="U16" s="15"/>
      <c r="V16" s="15"/>
      <c r="W16" s="46">
        <v>10</v>
      </c>
      <c r="X16" s="134" t="s">
        <v>303</v>
      </c>
      <c r="Y16" s="139">
        <v>2007</v>
      </c>
      <c r="Z16" s="158" t="s">
        <v>54</v>
      </c>
      <c r="AA16" s="306"/>
      <c r="AB16" s="307"/>
    </row>
    <row r="17" spans="1:28" ht="20.25" customHeight="1">
      <c r="A17" s="46">
        <v>11</v>
      </c>
      <c r="B17" s="12" t="s">
        <v>74</v>
      </c>
      <c r="C17" s="52">
        <v>2011</v>
      </c>
      <c r="D17" s="140" t="s">
        <v>197</v>
      </c>
      <c r="E17" s="315"/>
      <c r="F17" s="307"/>
      <c r="G17" s="15"/>
      <c r="H17" s="15"/>
      <c r="I17" s="46">
        <v>11</v>
      </c>
      <c r="J17" s="134" t="s">
        <v>31</v>
      </c>
      <c r="K17" s="139">
        <v>2009</v>
      </c>
      <c r="L17" s="153" t="s">
        <v>8</v>
      </c>
      <c r="M17" s="315"/>
      <c r="N17" s="307"/>
      <c r="O17" s="46">
        <v>11</v>
      </c>
      <c r="P17" s="134" t="s">
        <v>271</v>
      </c>
      <c r="Q17" s="139">
        <v>2013</v>
      </c>
      <c r="R17" s="158" t="s">
        <v>145</v>
      </c>
      <c r="S17" s="315"/>
      <c r="T17" s="307"/>
      <c r="U17" s="15"/>
      <c r="V17" s="15"/>
      <c r="W17" s="46">
        <v>11</v>
      </c>
      <c r="X17" s="134" t="s">
        <v>309</v>
      </c>
      <c r="Y17" s="139">
        <v>2009</v>
      </c>
      <c r="Z17" s="158" t="s">
        <v>168</v>
      </c>
      <c r="AA17" s="306"/>
      <c r="AB17" s="307"/>
    </row>
    <row r="18" spans="1:28" ht="20.25" customHeight="1">
      <c r="A18" s="46">
        <v>12</v>
      </c>
      <c r="B18" s="12" t="s">
        <v>194</v>
      </c>
      <c r="C18" s="52">
        <v>2011</v>
      </c>
      <c r="D18" s="140" t="s">
        <v>197</v>
      </c>
      <c r="E18" s="315"/>
      <c r="F18" s="307"/>
      <c r="G18" s="15"/>
      <c r="H18" s="15"/>
      <c r="I18" s="46">
        <v>12</v>
      </c>
      <c r="J18" s="134" t="s">
        <v>29</v>
      </c>
      <c r="K18" s="139">
        <v>2010</v>
      </c>
      <c r="L18" s="153" t="s">
        <v>8</v>
      </c>
      <c r="M18" s="315"/>
      <c r="N18" s="307"/>
      <c r="O18" s="46">
        <v>12</v>
      </c>
      <c r="P18" s="53"/>
      <c r="Q18" s="52"/>
      <c r="R18" s="54"/>
      <c r="S18" s="315"/>
      <c r="T18" s="307"/>
      <c r="U18" s="15"/>
      <c r="V18" s="15"/>
      <c r="W18" s="46">
        <v>12</v>
      </c>
      <c r="X18" s="134" t="s">
        <v>311</v>
      </c>
      <c r="Y18" s="139">
        <v>2009</v>
      </c>
      <c r="Z18" s="158" t="s">
        <v>168</v>
      </c>
      <c r="AA18" s="306"/>
      <c r="AB18" s="307"/>
    </row>
    <row r="19" spans="1:28" ht="20.25" customHeight="1" thickBot="1">
      <c r="A19" s="46">
        <v>13</v>
      </c>
      <c r="B19" s="141" t="s">
        <v>219</v>
      </c>
      <c r="C19" s="139">
        <v>2011</v>
      </c>
      <c r="D19" s="157" t="s">
        <v>10</v>
      </c>
      <c r="E19" s="316"/>
      <c r="F19" s="309"/>
      <c r="G19" s="15"/>
      <c r="H19" s="15"/>
      <c r="I19" s="46">
        <v>13</v>
      </c>
      <c r="J19" s="33"/>
      <c r="K19" s="33"/>
      <c r="M19" s="316"/>
      <c r="N19" s="309"/>
      <c r="O19" s="46">
        <v>13</v>
      </c>
      <c r="P19" s="66"/>
      <c r="Q19" s="66"/>
      <c r="R19" s="66"/>
      <c r="S19" s="316"/>
      <c r="T19" s="309"/>
      <c r="U19" s="15"/>
      <c r="V19" s="15"/>
      <c r="W19" s="47">
        <v>13</v>
      </c>
      <c r="AA19" s="308"/>
      <c r="AB19" s="309"/>
    </row>
    <row r="20" spans="1:28" ht="28.5" customHeight="1">
      <c r="A20" s="60"/>
      <c r="B20" s="61" t="s">
        <v>38</v>
      </c>
      <c r="C20" s="62"/>
      <c r="D20" s="63"/>
      <c r="E20" s="64">
        <v>1</v>
      </c>
      <c r="F20" s="65" t="s">
        <v>81</v>
      </c>
      <c r="G20" s="15"/>
      <c r="H20" s="15"/>
      <c r="I20" s="60"/>
      <c r="J20" s="61" t="s">
        <v>38</v>
      </c>
      <c r="K20" s="62"/>
      <c r="L20" s="155"/>
      <c r="M20" s="154">
        <v>1</v>
      </c>
      <c r="N20" s="65" t="s">
        <v>81</v>
      </c>
      <c r="O20" s="60"/>
      <c r="P20" s="61" t="s">
        <v>38</v>
      </c>
      <c r="Q20" s="62"/>
      <c r="R20" s="155"/>
      <c r="S20" s="154">
        <v>1</v>
      </c>
      <c r="T20" s="65" t="s">
        <v>81</v>
      </c>
      <c r="U20" s="15"/>
      <c r="V20" s="15"/>
      <c r="W20" s="60"/>
      <c r="X20" s="61" t="s">
        <v>38</v>
      </c>
      <c r="Y20" s="62"/>
      <c r="Z20" s="155"/>
      <c r="AA20" s="154">
        <v>1</v>
      </c>
      <c r="AB20" s="65" t="s">
        <v>81</v>
      </c>
    </row>
    <row r="21" spans="1:28" ht="19.5" customHeight="1">
      <c r="A21" s="46">
        <v>1</v>
      </c>
      <c r="B21" s="141" t="s">
        <v>195</v>
      </c>
      <c r="C21" s="144">
        <v>2011</v>
      </c>
      <c r="D21" s="145" t="s">
        <v>166</v>
      </c>
      <c r="E21" s="321"/>
      <c r="F21" s="311"/>
      <c r="G21" s="67"/>
      <c r="H21" s="86"/>
      <c r="I21" s="46">
        <v>1</v>
      </c>
      <c r="J21" s="134" t="s">
        <v>243</v>
      </c>
      <c r="K21" s="139">
        <v>2010</v>
      </c>
      <c r="L21" s="156" t="s">
        <v>200</v>
      </c>
      <c r="M21" s="310"/>
      <c r="N21" s="311"/>
      <c r="O21" s="46">
        <v>1</v>
      </c>
      <c r="P21" s="134" t="s">
        <v>276</v>
      </c>
      <c r="Q21" s="139">
        <v>2013</v>
      </c>
      <c r="R21" s="158" t="s">
        <v>168</v>
      </c>
      <c r="S21" s="310"/>
      <c r="T21" s="311"/>
      <c r="U21" s="67"/>
      <c r="V21" s="86"/>
      <c r="W21" s="46">
        <v>1</v>
      </c>
      <c r="X21" s="134" t="s">
        <v>13</v>
      </c>
      <c r="Y21" s="139">
        <v>2008</v>
      </c>
      <c r="Z21" s="158" t="s">
        <v>8</v>
      </c>
      <c r="AA21" s="310"/>
      <c r="AB21" s="311"/>
    </row>
    <row r="22" spans="1:28" ht="19.5" customHeight="1">
      <c r="A22" s="46">
        <v>2</v>
      </c>
      <c r="B22" s="141" t="s">
        <v>72</v>
      </c>
      <c r="C22" s="144">
        <v>2011</v>
      </c>
      <c r="D22" s="145" t="s">
        <v>166</v>
      </c>
      <c r="E22" s="322"/>
      <c r="F22" s="313"/>
      <c r="G22" s="15"/>
      <c r="H22" s="15"/>
      <c r="I22" s="46">
        <v>2</v>
      </c>
      <c r="J22" s="166" t="s">
        <v>238</v>
      </c>
      <c r="K22" s="139">
        <v>2010</v>
      </c>
      <c r="L22" s="159" t="s">
        <v>73</v>
      </c>
      <c r="M22" s="312"/>
      <c r="N22" s="313"/>
      <c r="O22" s="46">
        <v>2</v>
      </c>
      <c r="P22" s="134" t="s">
        <v>272</v>
      </c>
      <c r="Q22" s="139">
        <v>2013</v>
      </c>
      <c r="R22" s="156" t="s">
        <v>133</v>
      </c>
      <c r="S22" s="312"/>
      <c r="T22" s="313"/>
      <c r="U22" s="15"/>
      <c r="V22" s="15"/>
      <c r="W22" s="46">
        <v>2</v>
      </c>
      <c r="X22" s="134" t="s">
        <v>314</v>
      </c>
      <c r="Y22" s="139">
        <v>2009</v>
      </c>
      <c r="Z22" s="188" t="s">
        <v>197</v>
      </c>
      <c r="AA22" s="312"/>
      <c r="AB22" s="313"/>
    </row>
    <row r="23" spans="1:28" ht="19.5" customHeight="1">
      <c r="A23" s="46">
        <v>3</v>
      </c>
      <c r="B23" s="141" t="s">
        <v>196</v>
      </c>
      <c r="C23" s="144">
        <v>2012</v>
      </c>
      <c r="D23" s="145" t="s">
        <v>166</v>
      </c>
      <c r="E23" s="322"/>
      <c r="F23" s="313"/>
      <c r="G23" s="15"/>
      <c r="H23" s="15"/>
      <c r="I23" s="46">
        <v>3</v>
      </c>
      <c r="J23" s="134" t="s">
        <v>57</v>
      </c>
      <c r="K23" s="139">
        <v>2010</v>
      </c>
      <c r="L23" s="159" t="s">
        <v>73</v>
      </c>
      <c r="M23" s="312"/>
      <c r="N23" s="313"/>
      <c r="O23" s="46">
        <v>3</v>
      </c>
      <c r="P23" s="134" t="s">
        <v>273</v>
      </c>
      <c r="Q23" s="139">
        <v>2013</v>
      </c>
      <c r="R23" s="156" t="s">
        <v>133</v>
      </c>
      <c r="S23" s="312"/>
      <c r="T23" s="313"/>
      <c r="U23" s="15"/>
      <c r="V23" s="15"/>
      <c r="W23" s="46">
        <v>3</v>
      </c>
      <c r="X23" s="134" t="s">
        <v>17</v>
      </c>
      <c r="Y23" s="139">
        <v>2009</v>
      </c>
      <c r="Z23" s="158" t="s">
        <v>8</v>
      </c>
      <c r="AA23" s="312"/>
      <c r="AB23" s="313"/>
    </row>
    <row r="24" spans="1:28" ht="19.5" customHeight="1">
      <c r="A24" s="46">
        <v>4</v>
      </c>
      <c r="B24" s="143" t="s">
        <v>129</v>
      </c>
      <c r="C24" s="139">
        <v>2011</v>
      </c>
      <c r="D24" s="146" t="s">
        <v>152</v>
      </c>
      <c r="E24" s="322"/>
      <c r="F24" s="313"/>
      <c r="G24" s="15"/>
      <c r="H24" s="15"/>
      <c r="I24" s="46">
        <v>4</v>
      </c>
      <c r="J24" s="166" t="s">
        <v>58</v>
      </c>
      <c r="K24" s="139">
        <v>2010</v>
      </c>
      <c r="L24" s="159" t="s">
        <v>73</v>
      </c>
      <c r="M24" s="312"/>
      <c r="N24" s="313"/>
      <c r="O24" s="46">
        <v>4</v>
      </c>
      <c r="P24" s="134" t="s">
        <v>274</v>
      </c>
      <c r="Q24" s="139">
        <v>2013</v>
      </c>
      <c r="R24" s="156" t="s">
        <v>133</v>
      </c>
      <c r="S24" s="312"/>
      <c r="T24" s="313"/>
      <c r="U24" s="15"/>
      <c r="V24" s="15"/>
      <c r="W24" s="46">
        <v>4</v>
      </c>
      <c r="X24" s="134" t="s">
        <v>312</v>
      </c>
      <c r="Y24" s="139">
        <v>2009</v>
      </c>
      <c r="Z24" s="188" t="s">
        <v>197</v>
      </c>
      <c r="AA24" s="312"/>
      <c r="AB24" s="313"/>
    </row>
    <row r="25" spans="1:28" ht="19.5" customHeight="1">
      <c r="A25" s="46">
        <v>5</v>
      </c>
      <c r="B25" s="142" t="s">
        <v>126</v>
      </c>
      <c r="C25" s="139">
        <v>2011</v>
      </c>
      <c r="D25" s="146" t="s">
        <v>152</v>
      </c>
      <c r="E25" s="322"/>
      <c r="F25" s="313"/>
      <c r="G25" s="15"/>
      <c r="H25" s="15"/>
      <c r="I25" s="46">
        <v>5</v>
      </c>
      <c r="J25" s="166" t="s">
        <v>59</v>
      </c>
      <c r="K25" s="139">
        <v>2010</v>
      </c>
      <c r="L25" s="159" t="s">
        <v>73</v>
      </c>
      <c r="M25" s="312"/>
      <c r="N25" s="313"/>
      <c r="O25" s="46">
        <v>5</v>
      </c>
      <c r="P25" s="134" t="s">
        <v>275</v>
      </c>
      <c r="Q25" s="139">
        <v>2013</v>
      </c>
      <c r="R25" s="156" t="s">
        <v>133</v>
      </c>
      <c r="S25" s="312"/>
      <c r="T25" s="313"/>
      <c r="U25" s="15"/>
      <c r="V25" s="15"/>
      <c r="W25" s="46">
        <v>5</v>
      </c>
      <c r="X25" s="134" t="s">
        <v>306</v>
      </c>
      <c r="Y25" s="139">
        <v>2008</v>
      </c>
      <c r="Z25" s="156" t="s">
        <v>133</v>
      </c>
      <c r="AA25" s="312"/>
      <c r="AB25" s="313"/>
    </row>
    <row r="26" spans="1:28" ht="19.5" customHeight="1">
      <c r="A26" s="46">
        <v>6</v>
      </c>
      <c r="B26" s="142" t="s">
        <v>127</v>
      </c>
      <c r="C26" s="139">
        <v>2011</v>
      </c>
      <c r="D26" s="146" t="s">
        <v>152</v>
      </c>
      <c r="E26" s="322"/>
      <c r="F26" s="313"/>
      <c r="G26" s="15"/>
      <c r="H26" s="15"/>
      <c r="I26" s="46">
        <v>6</v>
      </c>
      <c r="J26" s="166" t="s">
        <v>239</v>
      </c>
      <c r="K26" s="139">
        <v>2010</v>
      </c>
      <c r="L26" s="159" t="s">
        <v>73</v>
      </c>
      <c r="M26" s="312"/>
      <c r="N26" s="313"/>
      <c r="O26" s="46">
        <v>6</v>
      </c>
      <c r="P26" s="151" t="s">
        <v>277</v>
      </c>
      <c r="Q26" s="55">
        <v>2013</v>
      </c>
      <c r="R26" s="180" t="s">
        <v>10</v>
      </c>
      <c r="S26" s="312"/>
      <c r="T26" s="313"/>
      <c r="U26" s="15"/>
      <c r="V26" s="15"/>
      <c r="W26" s="46">
        <v>6</v>
      </c>
      <c r="X26" s="295" t="s">
        <v>305</v>
      </c>
      <c r="Y26" s="296">
        <v>2008</v>
      </c>
      <c r="Z26" s="340" t="s">
        <v>133</v>
      </c>
      <c r="AA26" s="312"/>
      <c r="AB26" s="313"/>
    </row>
    <row r="27" spans="1:28" ht="19.5" customHeight="1">
      <c r="A27" s="46">
        <v>7</v>
      </c>
      <c r="B27" s="143" t="s">
        <v>128</v>
      </c>
      <c r="C27" s="139">
        <v>2011</v>
      </c>
      <c r="D27" s="146" t="s">
        <v>152</v>
      </c>
      <c r="E27" s="322"/>
      <c r="F27" s="313"/>
      <c r="G27" s="15"/>
      <c r="H27" s="15"/>
      <c r="I27" s="46">
        <v>7</v>
      </c>
      <c r="J27" s="166" t="s">
        <v>240</v>
      </c>
      <c r="K27" s="139">
        <v>2010</v>
      </c>
      <c r="L27" s="159" t="s">
        <v>73</v>
      </c>
      <c r="M27" s="312"/>
      <c r="N27" s="313"/>
      <c r="O27" s="46">
        <v>7</v>
      </c>
      <c r="P27" s="12" t="s">
        <v>278</v>
      </c>
      <c r="Q27" s="51">
        <v>2013</v>
      </c>
      <c r="R27" s="157" t="s">
        <v>147</v>
      </c>
      <c r="S27" s="312"/>
      <c r="T27" s="313"/>
      <c r="U27" s="15"/>
      <c r="V27" s="15"/>
      <c r="W27" s="46">
        <v>7</v>
      </c>
      <c r="X27" s="134" t="s">
        <v>315</v>
      </c>
      <c r="Y27" s="139">
        <v>2008</v>
      </c>
      <c r="Z27" s="158" t="s">
        <v>173</v>
      </c>
      <c r="AA27" s="312"/>
      <c r="AB27" s="313"/>
    </row>
    <row r="28" spans="1:28" ht="19.5" customHeight="1">
      <c r="A28" s="46">
        <v>8</v>
      </c>
      <c r="B28" s="134" t="s">
        <v>198</v>
      </c>
      <c r="C28" s="139">
        <v>2011</v>
      </c>
      <c r="D28" s="149" t="s">
        <v>200</v>
      </c>
      <c r="E28" s="322"/>
      <c r="F28" s="313"/>
      <c r="G28" s="15"/>
      <c r="H28" s="15"/>
      <c r="I28" s="46">
        <v>8</v>
      </c>
      <c r="J28" s="166" t="s">
        <v>241</v>
      </c>
      <c r="K28" s="139">
        <v>2009</v>
      </c>
      <c r="L28" s="159" t="s">
        <v>73</v>
      </c>
      <c r="M28" s="312"/>
      <c r="N28" s="313"/>
      <c r="O28" s="46">
        <v>8</v>
      </c>
      <c r="P28" s="12" t="s">
        <v>279</v>
      </c>
      <c r="Q28" s="51">
        <v>2013</v>
      </c>
      <c r="R28" s="157" t="s">
        <v>147</v>
      </c>
      <c r="S28" s="312"/>
      <c r="T28" s="313"/>
      <c r="U28" s="15"/>
      <c r="V28" s="15"/>
      <c r="W28" s="46">
        <v>8</v>
      </c>
      <c r="X28" s="134" t="s">
        <v>307</v>
      </c>
      <c r="Y28" s="139">
        <v>2008</v>
      </c>
      <c r="Z28" s="156" t="s">
        <v>133</v>
      </c>
      <c r="AA28" s="312"/>
      <c r="AB28" s="313"/>
    </row>
    <row r="29" spans="1:28" ht="19.5" customHeight="1">
      <c r="A29" s="46">
        <v>9</v>
      </c>
      <c r="B29" s="134" t="s">
        <v>199</v>
      </c>
      <c r="C29" s="139">
        <v>2011</v>
      </c>
      <c r="D29" s="149" t="s">
        <v>200</v>
      </c>
      <c r="E29" s="322"/>
      <c r="F29" s="313"/>
      <c r="G29" s="109"/>
      <c r="H29" s="109"/>
      <c r="I29" s="46">
        <v>9</v>
      </c>
      <c r="J29" s="166" t="s">
        <v>242</v>
      </c>
      <c r="K29" s="139">
        <v>2010</v>
      </c>
      <c r="L29" s="159" t="s">
        <v>73</v>
      </c>
      <c r="M29" s="312"/>
      <c r="N29" s="313"/>
      <c r="O29" s="46">
        <v>9</v>
      </c>
      <c r="P29" s="12" t="s">
        <v>280</v>
      </c>
      <c r="Q29" s="51">
        <v>2013</v>
      </c>
      <c r="R29" s="157" t="s">
        <v>147</v>
      </c>
      <c r="S29" s="312"/>
      <c r="T29" s="313"/>
      <c r="U29" s="109"/>
      <c r="V29" s="109"/>
      <c r="W29" s="46">
        <v>9</v>
      </c>
      <c r="X29" s="134" t="s">
        <v>313</v>
      </c>
      <c r="Y29" s="139">
        <v>2008</v>
      </c>
      <c r="Z29" s="188" t="s">
        <v>197</v>
      </c>
      <c r="AA29" s="312"/>
      <c r="AB29" s="313"/>
    </row>
    <row r="30" spans="1:28" ht="19.5" customHeight="1">
      <c r="A30" s="46">
        <v>10</v>
      </c>
      <c r="B30" s="134" t="s">
        <v>201</v>
      </c>
      <c r="C30" s="139">
        <v>2011</v>
      </c>
      <c r="D30" s="138" t="s">
        <v>145</v>
      </c>
      <c r="E30" s="322"/>
      <c r="F30" s="313"/>
      <c r="G30" s="109"/>
      <c r="H30" s="109"/>
      <c r="I30" s="46">
        <v>10</v>
      </c>
      <c r="J30" s="178" t="s">
        <v>62</v>
      </c>
      <c r="K30" s="139">
        <v>2009</v>
      </c>
      <c r="L30" s="159" t="s">
        <v>73</v>
      </c>
      <c r="M30" s="312"/>
      <c r="N30" s="313"/>
      <c r="O30" s="46">
        <v>10</v>
      </c>
      <c r="P30" s="134" t="s">
        <v>281</v>
      </c>
      <c r="Q30" s="2">
        <v>2013</v>
      </c>
      <c r="R30" s="181" t="s">
        <v>165</v>
      </c>
      <c r="S30" s="312"/>
      <c r="T30" s="313"/>
      <c r="U30" s="109"/>
      <c r="V30" s="109"/>
      <c r="W30" s="46">
        <v>10</v>
      </c>
      <c r="X30" s="134" t="s">
        <v>18</v>
      </c>
      <c r="Y30" s="139">
        <v>2007</v>
      </c>
      <c r="Z30" s="158" t="s">
        <v>8</v>
      </c>
      <c r="AA30" s="312"/>
      <c r="AB30" s="313"/>
    </row>
    <row r="31" spans="1:28" ht="19.5" customHeight="1">
      <c r="A31" s="46">
        <v>11</v>
      </c>
      <c r="B31" s="134" t="s">
        <v>202</v>
      </c>
      <c r="C31" s="139">
        <v>2011</v>
      </c>
      <c r="D31" s="138" t="s">
        <v>145</v>
      </c>
      <c r="E31" s="322"/>
      <c r="F31" s="313"/>
      <c r="G31" s="109"/>
      <c r="H31" s="109"/>
      <c r="I31" s="46">
        <v>11</v>
      </c>
      <c r="J31" s="12" t="s">
        <v>124</v>
      </c>
      <c r="K31" s="139">
        <v>2009</v>
      </c>
      <c r="L31" s="158" t="s">
        <v>152</v>
      </c>
      <c r="M31" s="312"/>
      <c r="N31" s="313"/>
      <c r="O31" s="46">
        <v>11</v>
      </c>
      <c r="P31" s="12"/>
      <c r="Q31" s="139"/>
      <c r="R31" s="158"/>
      <c r="S31" s="312"/>
      <c r="T31" s="313"/>
      <c r="U31" s="109" t="s">
        <v>326</v>
      </c>
      <c r="V31" s="109"/>
      <c r="W31" s="46">
        <v>11</v>
      </c>
      <c r="X31" s="134" t="s">
        <v>304</v>
      </c>
      <c r="Y31" s="139">
        <v>2007</v>
      </c>
      <c r="Z31" s="156" t="s">
        <v>133</v>
      </c>
      <c r="AA31" s="312"/>
      <c r="AB31" s="313"/>
    </row>
    <row r="32" spans="1:28" ht="19.5" customHeight="1" thickBot="1">
      <c r="A32" s="46">
        <v>12</v>
      </c>
      <c r="B32" s="134" t="s">
        <v>203</v>
      </c>
      <c r="C32" s="139">
        <v>2011</v>
      </c>
      <c r="D32" s="138" t="s">
        <v>145</v>
      </c>
      <c r="E32" s="322"/>
      <c r="F32" s="313"/>
      <c r="G32" s="109"/>
      <c r="H32" s="109"/>
      <c r="I32" s="46">
        <v>12</v>
      </c>
      <c r="J32" s="12" t="s">
        <v>125</v>
      </c>
      <c r="K32" s="139">
        <v>2010</v>
      </c>
      <c r="L32" s="158" t="s">
        <v>152</v>
      </c>
      <c r="M32" s="312"/>
      <c r="N32" s="313"/>
      <c r="O32" s="46">
        <v>12</v>
      </c>
      <c r="P32" s="12"/>
      <c r="Q32" s="139"/>
      <c r="R32" s="158"/>
      <c r="S32" s="312"/>
      <c r="T32" s="313"/>
      <c r="U32" s="109"/>
      <c r="V32" s="109"/>
      <c r="W32" s="46">
        <v>12</v>
      </c>
      <c r="X32" s="150" t="s">
        <v>316</v>
      </c>
      <c r="Y32" s="174">
        <v>2007</v>
      </c>
      <c r="Z32" s="182" t="s">
        <v>173</v>
      </c>
      <c r="AA32" s="312"/>
      <c r="AB32" s="313"/>
    </row>
    <row r="33" spans="1:28" ht="19.5" customHeight="1" thickBot="1">
      <c r="A33" s="46">
        <v>13</v>
      </c>
      <c r="B33" s="134" t="s">
        <v>204</v>
      </c>
      <c r="C33" s="139">
        <v>2012</v>
      </c>
      <c r="D33" s="146" t="s">
        <v>145</v>
      </c>
      <c r="E33" s="322"/>
      <c r="F33" s="313"/>
      <c r="G33" s="109"/>
      <c r="H33" s="109"/>
      <c r="I33" s="47">
        <v>13</v>
      </c>
      <c r="J33" s="66"/>
      <c r="K33" s="66"/>
      <c r="L33" s="179"/>
      <c r="M33" s="312"/>
      <c r="N33" s="313"/>
      <c r="O33" s="47">
        <v>13</v>
      </c>
      <c r="P33" s="66"/>
      <c r="Q33" s="66"/>
      <c r="R33" s="179"/>
      <c r="S33" s="312"/>
      <c r="T33" s="313"/>
      <c r="U33" s="109"/>
      <c r="V33" s="109"/>
      <c r="W33" s="47">
        <v>13</v>
      </c>
      <c r="X33" s="34" t="s">
        <v>375</v>
      </c>
      <c r="Y33" s="35">
        <v>2007</v>
      </c>
      <c r="Z33" s="156" t="s">
        <v>133</v>
      </c>
      <c r="AA33" s="312"/>
      <c r="AB33" s="313"/>
    </row>
    <row r="34" spans="1:28" ht="37.5" customHeight="1">
      <c r="A34" s="48"/>
      <c r="B34" s="38" t="s">
        <v>39</v>
      </c>
      <c r="C34" s="39" t="s">
        <v>35</v>
      </c>
      <c r="G34" s="109"/>
      <c r="H34" s="109"/>
      <c r="I34" s="48"/>
      <c r="J34" s="38" t="s">
        <v>39</v>
      </c>
      <c r="K34" s="39" t="s">
        <v>35</v>
      </c>
      <c r="O34" s="48"/>
      <c r="P34" s="38" t="s">
        <v>39</v>
      </c>
      <c r="Q34" s="39" t="s">
        <v>36</v>
      </c>
      <c r="U34" s="109"/>
      <c r="V34" s="109"/>
      <c r="W34" s="48"/>
      <c r="X34" s="38" t="s">
        <v>39</v>
      </c>
      <c r="Y34" s="39" t="s">
        <v>36</v>
      </c>
    </row>
    <row r="35" spans="1:28" ht="27" thickBot="1">
      <c r="A35" s="38"/>
      <c r="B35" s="59" t="s">
        <v>90</v>
      </c>
      <c r="C35" s="39"/>
      <c r="F35" s="44">
        <v>26</v>
      </c>
      <c r="G35" s="109"/>
      <c r="H35" s="109"/>
      <c r="I35" s="38"/>
      <c r="J35" s="59" t="s">
        <v>83</v>
      </c>
      <c r="K35" s="39"/>
      <c r="N35" s="44">
        <v>27</v>
      </c>
      <c r="O35" s="38"/>
      <c r="P35" s="59" t="s">
        <v>86</v>
      </c>
      <c r="Q35" s="39"/>
      <c r="T35" s="44">
        <v>14</v>
      </c>
      <c r="U35" s="109"/>
      <c r="V35" s="109"/>
      <c r="W35" s="38"/>
      <c r="X35" s="59" t="s">
        <v>28</v>
      </c>
      <c r="Y35" s="39"/>
      <c r="AB35" s="44">
        <v>25</v>
      </c>
    </row>
    <row r="36" spans="1:28" ht="21" thickBot="1">
      <c r="A36" s="77"/>
      <c r="B36" s="78"/>
      <c r="C36" s="79"/>
      <c r="D36" s="80" t="s">
        <v>1</v>
      </c>
      <c r="E36" s="56" t="s">
        <v>88</v>
      </c>
      <c r="F36" s="57" t="s">
        <v>87</v>
      </c>
      <c r="G36" s="109"/>
      <c r="H36" s="109"/>
      <c r="I36" s="77"/>
      <c r="J36" s="78"/>
      <c r="K36" s="79"/>
      <c r="L36" s="80" t="s">
        <v>2</v>
      </c>
      <c r="M36" s="56" t="s">
        <v>88</v>
      </c>
      <c r="N36" s="57" t="s">
        <v>87</v>
      </c>
      <c r="O36" s="77"/>
      <c r="P36" s="78"/>
      <c r="Q36" s="79"/>
      <c r="R36" s="80" t="s">
        <v>4</v>
      </c>
      <c r="S36" s="56" t="s">
        <v>88</v>
      </c>
      <c r="T36" s="57" t="s">
        <v>87</v>
      </c>
      <c r="U36" s="109"/>
      <c r="V36" s="109"/>
      <c r="W36" s="77"/>
      <c r="X36" s="78"/>
      <c r="Y36" s="79"/>
      <c r="Z36" s="80" t="s">
        <v>3</v>
      </c>
      <c r="AA36" s="56" t="s">
        <v>88</v>
      </c>
      <c r="AB36" s="57" t="s">
        <v>87</v>
      </c>
    </row>
    <row r="37" spans="1:28" ht="21" thickBot="1">
      <c r="A37" s="81"/>
      <c r="B37" s="82" t="s">
        <v>205</v>
      </c>
      <c r="C37" s="83"/>
      <c r="D37" s="84" t="s">
        <v>187</v>
      </c>
      <c r="E37" s="56" t="s">
        <v>5</v>
      </c>
      <c r="F37" s="85" t="s">
        <v>6</v>
      </c>
      <c r="G37" s="109"/>
      <c r="H37" s="109"/>
      <c r="I37" s="81"/>
      <c r="J37" s="82" t="s">
        <v>226</v>
      </c>
      <c r="K37" s="83"/>
      <c r="L37" s="84" t="s">
        <v>227</v>
      </c>
      <c r="M37" s="56" t="s">
        <v>5</v>
      </c>
      <c r="N37" s="85" t="s">
        <v>6</v>
      </c>
      <c r="O37" s="81"/>
      <c r="P37" s="82" t="s">
        <v>283</v>
      </c>
      <c r="Q37" s="83"/>
      <c r="R37" s="84" t="s">
        <v>284</v>
      </c>
      <c r="S37" s="56" t="s">
        <v>5</v>
      </c>
      <c r="T37" s="85" t="s">
        <v>6</v>
      </c>
      <c r="U37" s="109"/>
      <c r="V37" s="109"/>
      <c r="W37" s="81"/>
      <c r="X37" s="82" t="s">
        <v>298</v>
      </c>
      <c r="Y37" s="83"/>
      <c r="Z37" s="84" t="s">
        <v>299</v>
      </c>
      <c r="AA37" s="56" t="s">
        <v>5</v>
      </c>
      <c r="AB37" s="85" t="s">
        <v>6</v>
      </c>
    </row>
    <row r="38" spans="1:28" ht="28.5" customHeight="1">
      <c r="A38" s="60"/>
      <c r="B38" s="61" t="s">
        <v>89</v>
      </c>
      <c r="C38" s="62"/>
      <c r="D38" s="63"/>
      <c r="E38" s="64">
        <v>2</v>
      </c>
      <c r="F38" s="65" t="s">
        <v>37</v>
      </c>
      <c r="G38" s="109"/>
      <c r="H38" s="109"/>
      <c r="I38" s="60"/>
      <c r="J38" s="61" t="s">
        <v>228</v>
      </c>
      <c r="K38" s="62"/>
      <c r="L38" s="155"/>
      <c r="M38" s="154">
        <v>2</v>
      </c>
      <c r="N38" s="65" t="s">
        <v>37</v>
      </c>
      <c r="O38" s="60"/>
      <c r="P38" s="61" t="s">
        <v>282</v>
      </c>
      <c r="Q38" s="62"/>
      <c r="R38" s="155"/>
      <c r="S38" s="154">
        <v>2</v>
      </c>
      <c r="T38" s="65" t="s">
        <v>37</v>
      </c>
      <c r="U38" s="109"/>
      <c r="V38" s="109"/>
      <c r="W38" s="60"/>
      <c r="X38" s="61" t="s">
        <v>228</v>
      </c>
      <c r="Y38" s="62"/>
      <c r="Z38" s="63"/>
      <c r="AA38" s="64">
        <v>2</v>
      </c>
      <c r="AB38" s="65" t="s">
        <v>37</v>
      </c>
    </row>
    <row r="39" spans="1:28" ht="20.25" customHeight="1">
      <c r="A39" s="46">
        <v>1</v>
      </c>
      <c r="B39" s="134" t="s">
        <v>15</v>
      </c>
      <c r="C39" s="139">
        <v>2012</v>
      </c>
      <c r="D39" s="149" t="s">
        <v>8</v>
      </c>
      <c r="E39" s="314"/>
      <c r="F39" s="305"/>
      <c r="G39" s="109"/>
      <c r="H39" s="109"/>
      <c r="I39" s="46">
        <v>1</v>
      </c>
      <c r="J39" s="134" t="s">
        <v>109</v>
      </c>
      <c r="K39" s="139">
        <v>2010</v>
      </c>
      <c r="L39" s="157" t="s">
        <v>10</v>
      </c>
      <c r="M39" s="304"/>
      <c r="N39" s="305"/>
      <c r="O39" s="46">
        <v>1</v>
      </c>
      <c r="P39" s="166" t="s">
        <v>289</v>
      </c>
      <c r="Q39" s="139">
        <v>2005</v>
      </c>
      <c r="R39" s="158" t="s">
        <v>54</v>
      </c>
      <c r="S39" s="304"/>
      <c r="T39" s="305"/>
      <c r="U39" s="109"/>
      <c r="V39" s="109"/>
      <c r="W39" s="46">
        <v>1</v>
      </c>
      <c r="X39" s="165" t="s">
        <v>317</v>
      </c>
      <c r="Y39" s="51">
        <v>2009</v>
      </c>
      <c r="Z39" s="172" t="s">
        <v>142</v>
      </c>
      <c r="AA39" s="314"/>
      <c r="AB39" s="305"/>
    </row>
    <row r="40" spans="1:28" ht="20.25" customHeight="1">
      <c r="A40" s="46">
        <v>2</v>
      </c>
      <c r="B40" s="134" t="s">
        <v>16</v>
      </c>
      <c r="C40" s="139">
        <v>2012</v>
      </c>
      <c r="D40" s="149" t="s">
        <v>8</v>
      </c>
      <c r="E40" s="315"/>
      <c r="F40" s="307"/>
      <c r="G40" s="15"/>
      <c r="H40" s="15"/>
      <c r="I40" s="46">
        <v>2</v>
      </c>
      <c r="J40" s="134" t="s">
        <v>12</v>
      </c>
      <c r="K40" s="139">
        <v>2010</v>
      </c>
      <c r="L40" s="157" t="s">
        <v>10</v>
      </c>
      <c r="M40" s="306"/>
      <c r="N40" s="307"/>
      <c r="O40" s="46">
        <v>2</v>
      </c>
      <c r="P40" s="134" t="s">
        <v>292</v>
      </c>
      <c r="Q40" s="139">
        <v>2005</v>
      </c>
      <c r="R40" s="156" t="s">
        <v>133</v>
      </c>
      <c r="S40" s="306"/>
      <c r="T40" s="307"/>
      <c r="U40" s="15"/>
      <c r="V40" s="15"/>
      <c r="W40" s="46">
        <v>2</v>
      </c>
      <c r="X40" s="12" t="s">
        <v>33</v>
      </c>
      <c r="Y40" s="139">
        <v>2009</v>
      </c>
      <c r="Z40" s="140" t="s">
        <v>197</v>
      </c>
      <c r="AA40" s="315"/>
      <c r="AB40" s="307"/>
    </row>
    <row r="41" spans="1:28" ht="20.25" customHeight="1">
      <c r="A41" s="46">
        <v>3</v>
      </c>
      <c r="B41" s="134" t="s">
        <v>206</v>
      </c>
      <c r="C41" s="139">
        <v>2012</v>
      </c>
      <c r="D41" s="149" t="s">
        <v>8</v>
      </c>
      <c r="E41" s="315"/>
      <c r="F41" s="307"/>
      <c r="G41" s="15"/>
      <c r="H41" s="15"/>
      <c r="I41" s="46">
        <v>3</v>
      </c>
      <c r="J41" s="134" t="s">
        <v>246</v>
      </c>
      <c r="K41" s="139">
        <v>2010</v>
      </c>
      <c r="L41" s="157" t="s">
        <v>10</v>
      </c>
      <c r="M41" s="306"/>
      <c r="N41" s="307"/>
      <c r="O41" s="46">
        <v>3</v>
      </c>
      <c r="P41" s="134" t="s">
        <v>293</v>
      </c>
      <c r="Q41" s="139">
        <v>2005</v>
      </c>
      <c r="R41" s="156" t="s">
        <v>174</v>
      </c>
      <c r="S41" s="306"/>
      <c r="T41" s="307"/>
      <c r="U41" s="15"/>
      <c r="V41" s="15"/>
      <c r="W41" s="46">
        <v>3</v>
      </c>
      <c r="X41" s="134" t="s">
        <v>322</v>
      </c>
      <c r="Y41" s="139">
        <v>2008</v>
      </c>
      <c r="Z41" s="138" t="s">
        <v>145</v>
      </c>
      <c r="AA41" s="315"/>
      <c r="AB41" s="307"/>
    </row>
    <row r="42" spans="1:28" ht="20.25" customHeight="1">
      <c r="A42" s="46">
        <v>4</v>
      </c>
      <c r="B42" s="134" t="s">
        <v>207</v>
      </c>
      <c r="C42" s="139">
        <v>2011</v>
      </c>
      <c r="D42" s="135" t="s">
        <v>197</v>
      </c>
      <c r="E42" s="315"/>
      <c r="F42" s="307"/>
      <c r="G42" s="15"/>
      <c r="H42" s="15"/>
      <c r="I42" s="46">
        <v>4</v>
      </c>
      <c r="J42" s="134" t="s">
        <v>247</v>
      </c>
      <c r="K42" s="139">
        <v>2010</v>
      </c>
      <c r="L42" s="157" t="s">
        <v>10</v>
      </c>
      <c r="M42" s="306"/>
      <c r="N42" s="307"/>
      <c r="O42" s="46">
        <v>4</v>
      </c>
      <c r="P42" s="134" t="s">
        <v>285</v>
      </c>
      <c r="Q42" s="139">
        <v>2003</v>
      </c>
      <c r="R42" s="158" t="s">
        <v>8</v>
      </c>
      <c r="S42" s="306"/>
      <c r="T42" s="307"/>
      <c r="U42" s="15"/>
      <c r="V42" s="15"/>
      <c r="W42" s="46">
        <v>4</v>
      </c>
      <c r="X42" s="12" t="s">
        <v>75</v>
      </c>
      <c r="Y42" s="139">
        <v>2008</v>
      </c>
      <c r="Z42" s="140" t="s">
        <v>197</v>
      </c>
      <c r="AA42" s="315"/>
      <c r="AB42" s="307"/>
    </row>
    <row r="43" spans="1:28" ht="20.25" customHeight="1">
      <c r="A43" s="46">
        <v>5</v>
      </c>
      <c r="B43" s="134" t="s">
        <v>208</v>
      </c>
      <c r="C43" s="139">
        <v>2011</v>
      </c>
      <c r="D43" s="135" t="s">
        <v>197</v>
      </c>
      <c r="E43" s="315"/>
      <c r="F43" s="307"/>
      <c r="G43" s="15"/>
      <c r="H43" s="15"/>
      <c r="I43" s="46">
        <v>5</v>
      </c>
      <c r="J43" s="134" t="s">
        <v>248</v>
      </c>
      <c r="K43" s="139">
        <v>2010</v>
      </c>
      <c r="L43" s="157" t="s">
        <v>10</v>
      </c>
      <c r="M43" s="306"/>
      <c r="N43" s="307"/>
      <c r="O43" s="46">
        <v>5</v>
      </c>
      <c r="P43" s="166" t="s">
        <v>290</v>
      </c>
      <c r="Q43" s="139">
        <v>2004</v>
      </c>
      <c r="R43" s="158" t="s">
        <v>54</v>
      </c>
      <c r="S43" s="306"/>
      <c r="T43" s="307"/>
      <c r="U43" s="15"/>
      <c r="V43" s="15"/>
      <c r="W43" s="46">
        <v>5</v>
      </c>
      <c r="X43" s="134" t="s">
        <v>77</v>
      </c>
      <c r="Y43" s="52">
        <v>2008</v>
      </c>
      <c r="Z43" s="140" t="s">
        <v>197</v>
      </c>
      <c r="AA43" s="315"/>
      <c r="AB43" s="307"/>
    </row>
    <row r="44" spans="1:28" ht="20.25" customHeight="1">
      <c r="A44" s="46">
        <v>6</v>
      </c>
      <c r="B44" s="134" t="s">
        <v>211</v>
      </c>
      <c r="C44" s="139">
        <v>2012</v>
      </c>
      <c r="D44" s="135" t="s">
        <v>197</v>
      </c>
      <c r="E44" s="315"/>
      <c r="F44" s="307"/>
      <c r="G44" s="15"/>
      <c r="H44" s="15"/>
      <c r="I44" s="46">
        <v>6</v>
      </c>
      <c r="J44" s="166" t="s">
        <v>244</v>
      </c>
      <c r="K44" s="139">
        <v>2009</v>
      </c>
      <c r="L44" s="187" t="s">
        <v>197</v>
      </c>
      <c r="M44" s="306"/>
      <c r="N44" s="307"/>
      <c r="O44" s="46">
        <v>6</v>
      </c>
      <c r="P44" s="134" t="s">
        <v>287</v>
      </c>
      <c r="Q44" s="139">
        <v>2004</v>
      </c>
      <c r="R44" s="158" t="s">
        <v>8</v>
      </c>
      <c r="S44" s="306"/>
      <c r="T44" s="307"/>
      <c r="U44" s="15"/>
      <c r="V44" s="15"/>
      <c r="W44" s="46">
        <v>6</v>
      </c>
      <c r="X44" s="165" t="s">
        <v>318</v>
      </c>
      <c r="Y44" s="51">
        <v>2008</v>
      </c>
      <c r="Z44" s="172" t="s">
        <v>142</v>
      </c>
      <c r="AA44" s="315"/>
      <c r="AB44" s="307"/>
    </row>
    <row r="45" spans="1:28" ht="20.25" customHeight="1">
      <c r="A45" s="46">
        <v>7</v>
      </c>
      <c r="B45" s="134" t="s">
        <v>209</v>
      </c>
      <c r="C45" s="139">
        <v>2011</v>
      </c>
      <c r="D45" s="135" t="s">
        <v>197</v>
      </c>
      <c r="E45" s="315"/>
      <c r="F45" s="307"/>
      <c r="G45" s="15"/>
      <c r="H45" s="15"/>
      <c r="I45" s="46">
        <v>7</v>
      </c>
      <c r="J45" s="214" t="s">
        <v>337</v>
      </c>
      <c r="K45" s="139">
        <v>2010</v>
      </c>
      <c r="L45" s="187" t="s">
        <v>197</v>
      </c>
      <c r="M45" s="306"/>
      <c r="N45" s="307"/>
      <c r="O45" s="46">
        <v>7</v>
      </c>
      <c r="P45" s="134" t="s">
        <v>286</v>
      </c>
      <c r="Q45" s="139">
        <v>2003</v>
      </c>
      <c r="R45" s="158" t="s">
        <v>8</v>
      </c>
      <c r="S45" s="306"/>
      <c r="T45" s="307"/>
      <c r="U45" s="15"/>
      <c r="V45" s="15"/>
      <c r="W45" s="46">
        <v>7</v>
      </c>
      <c r="X45" s="134" t="s">
        <v>320</v>
      </c>
      <c r="Y45" s="139">
        <v>2007</v>
      </c>
      <c r="Z45" s="140" t="s">
        <v>197</v>
      </c>
      <c r="AA45" s="315"/>
      <c r="AB45" s="307"/>
    </row>
    <row r="46" spans="1:28" ht="20.25" customHeight="1">
      <c r="A46" s="46">
        <v>8</v>
      </c>
      <c r="B46" s="134" t="s">
        <v>210</v>
      </c>
      <c r="C46" s="139">
        <v>2011</v>
      </c>
      <c r="D46" s="135" t="s">
        <v>197</v>
      </c>
      <c r="E46" s="315"/>
      <c r="F46" s="307"/>
      <c r="G46" s="15"/>
      <c r="H46" s="15"/>
      <c r="I46" s="46">
        <v>8</v>
      </c>
      <c r="J46" s="217" t="s">
        <v>338</v>
      </c>
      <c r="K46" s="139">
        <v>2010</v>
      </c>
      <c r="L46" s="187" t="s">
        <v>197</v>
      </c>
      <c r="M46" s="306"/>
      <c r="N46" s="307"/>
      <c r="O46" s="46">
        <v>8</v>
      </c>
      <c r="P46" s="134" t="s">
        <v>288</v>
      </c>
      <c r="Q46" s="139">
        <v>2005</v>
      </c>
      <c r="R46" s="158" t="s">
        <v>145</v>
      </c>
      <c r="S46" s="306"/>
      <c r="T46" s="307"/>
      <c r="U46" s="15"/>
      <c r="V46" s="15"/>
      <c r="W46" s="46">
        <v>8</v>
      </c>
      <c r="X46" s="12" t="s">
        <v>76</v>
      </c>
      <c r="Y46" s="139">
        <v>2007</v>
      </c>
      <c r="Z46" s="140" t="s">
        <v>197</v>
      </c>
      <c r="AA46" s="315"/>
      <c r="AB46" s="307"/>
    </row>
    <row r="47" spans="1:28" ht="20.25" customHeight="1">
      <c r="A47" s="46">
        <v>9</v>
      </c>
      <c r="B47" s="143" t="s">
        <v>212</v>
      </c>
      <c r="C47" s="139">
        <v>2011</v>
      </c>
      <c r="D47" s="152" t="s">
        <v>165</v>
      </c>
      <c r="E47" s="315"/>
      <c r="F47" s="307"/>
      <c r="G47" s="15"/>
      <c r="H47" s="15"/>
      <c r="I47" s="46">
        <v>9</v>
      </c>
      <c r="J47" s="214" t="s">
        <v>339</v>
      </c>
      <c r="K47" s="218">
        <v>2010</v>
      </c>
      <c r="L47" s="187" t="s">
        <v>197</v>
      </c>
      <c r="M47" s="306"/>
      <c r="N47" s="307"/>
      <c r="O47" s="46">
        <v>9</v>
      </c>
      <c r="P47" s="134" t="s">
        <v>297</v>
      </c>
      <c r="Q47" s="139">
        <v>2003</v>
      </c>
      <c r="R47" s="158" t="s">
        <v>8</v>
      </c>
      <c r="S47" s="306"/>
      <c r="T47" s="307"/>
      <c r="U47" s="15"/>
      <c r="V47" s="15"/>
      <c r="W47" s="46">
        <v>9</v>
      </c>
      <c r="X47" s="12" t="s">
        <v>374</v>
      </c>
      <c r="Y47" s="139">
        <v>2008</v>
      </c>
      <c r="Z47" s="138" t="s">
        <v>152</v>
      </c>
      <c r="AA47" s="315"/>
      <c r="AB47" s="307"/>
    </row>
    <row r="48" spans="1:28" ht="20.25" customHeight="1">
      <c r="A48" s="46">
        <v>10</v>
      </c>
      <c r="B48" s="134" t="s">
        <v>65</v>
      </c>
      <c r="C48" s="139">
        <v>2011</v>
      </c>
      <c r="D48" s="152" t="s">
        <v>165</v>
      </c>
      <c r="E48" s="315"/>
      <c r="F48" s="307"/>
      <c r="I48" s="46">
        <v>10</v>
      </c>
      <c r="J48" s="166" t="s">
        <v>245</v>
      </c>
      <c r="K48" s="139">
        <v>2009</v>
      </c>
      <c r="L48" s="187" t="s">
        <v>197</v>
      </c>
      <c r="M48" s="306"/>
      <c r="N48" s="307"/>
      <c r="O48" s="46">
        <v>10</v>
      </c>
      <c r="P48" s="134" t="s">
        <v>296</v>
      </c>
      <c r="Q48" s="139">
        <v>2006</v>
      </c>
      <c r="R48" s="159" t="s">
        <v>73</v>
      </c>
      <c r="S48" s="306"/>
      <c r="T48" s="307"/>
      <c r="W48" s="46">
        <v>10</v>
      </c>
      <c r="X48" s="294" t="s">
        <v>123</v>
      </c>
      <c r="Y48" s="139">
        <v>2007</v>
      </c>
      <c r="Z48" s="138" t="s">
        <v>152</v>
      </c>
      <c r="AA48" s="315"/>
      <c r="AB48" s="307"/>
    </row>
    <row r="49" spans="1:28" ht="20.25" customHeight="1">
      <c r="A49" s="46">
        <v>11</v>
      </c>
      <c r="B49" s="134" t="s">
        <v>213</v>
      </c>
      <c r="C49" s="139">
        <v>2011</v>
      </c>
      <c r="D49" s="153" t="s">
        <v>54</v>
      </c>
      <c r="E49" s="315"/>
      <c r="F49" s="307"/>
      <c r="I49" s="46">
        <v>11</v>
      </c>
      <c r="J49" s="166" t="s">
        <v>230</v>
      </c>
      <c r="K49" s="139">
        <v>2010</v>
      </c>
      <c r="L49" s="187" t="s">
        <v>197</v>
      </c>
      <c r="M49" s="306"/>
      <c r="N49" s="307"/>
      <c r="O49" s="46">
        <v>11</v>
      </c>
      <c r="P49" s="295" t="s">
        <v>291</v>
      </c>
      <c r="Q49" s="296">
        <v>2006</v>
      </c>
      <c r="R49" s="340" t="s">
        <v>133</v>
      </c>
      <c r="S49" s="306"/>
      <c r="T49" s="307"/>
      <c r="W49" s="46">
        <v>11</v>
      </c>
      <c r="X49" s="134" t="s">
        <v>321</v>
      </c>
      <c r="Y49" s="139">
        <v>2007</v>
      </c>
      <c r="Z49" s="138" t="s">
        <v>145</v>
      </c>
      <c r="AA49" s="315"/>
      <c r="AB49" s="307"/>
    </row>
    <row r="50" spans="1:28" ht="20.25" customHeight="1">
      <c r="A50" s="46">
        <v>12</v>
      </c>
      <c r="B50" s="134" t="s">
        <v>56</v>
      </c>
      <c r="C50" s="139">
        <v>2011</v>
      </c>
      <c r="D50" s="153" t="s">
        <v>54</v>
      </c>
      <c r="E50" s="315"/>
      <c r="F50" s="307"/>
      <c r="G50" s="49"/>
      <c r="H50" s="49"/>
      <c r="I50" s="46">
        <v>12</v>
      </c>
      <c r="J50" s="134" t="s">
        <v>259</v>
      </c>
      <c r="K50" s="139">
        <v>2010</v>
      </c>
      <c r="L50" s="156" t="s">
        <v>54</v>
      </c>
      <c r="M50" s="306"/>
      <c r="N50" s="307"/>
      <c r="O50" s="46">
        <v>12</v>
      </c>
      <c r="P50" s="134" t="s">
        <v>295</v>
      </c>
      <c r="Q50" s="139">
        <v>2006</v>
      </c>
      <c r="R50" s="159" t="s">
        <v>73</v>
      </c>
      <c r="S50" s="306"/>
      <c r="T50" s="307"/>
      <c r="U50" s="49"/>
      <c r="V50" s="49"/>
      <c r="W50" s="46">
        <v>12</v>
      </c>
      <c r="X50" s="12" t="s">
        <v>319</v>
      </c>
      <c r="Y50" s="139">
        <v>2007</v>
      </c>
      <c r="Z50" s="140" t="s">
        <v>197</v>
      </c>
      <c r="AA50" s="315"/>
      <c r="AB50" s="307"/>
    </row>
    <row r="51" spans="1:28" ht="20.25" customHeight="1">
      <c r="A51" s="46">
        <v>13</v>
      </c>
      <c r="B51" s="134" t="s">
        <v>214</v>
      </c>
      <c r="C51" s="139">
        <v>2012</v>
      </c>
      <c r="D51" s="153" t="s">
        <v>54</v>
      </c>
      <c r="E51" s="315"/>
      <c r="F51" s="307"/>
      <c r="G51" s="49"/>
      <c r="H51" s="49"/>
      <c r="I51" s="46">
        <v>13</v>
      </c>
      <c r="J51" s="134" t="s">
        <v>60</v>
      </c>
      <c r="K51" s="139">
        <v>2010</v>
      </c>
      <c r="L51" s="156" t="s">
        <v>54</v>
      </c>
      <c r="M51" s="306"/>
      <c r="N51" s="307"/>
      <c r="O51" s="46">
        <v>13</v>
      </c>
      <c r="P51" s="134" t="s">
        <v>9</v>
      </c>
      <c r="Q51" s="139">
        <v>2006</v>
      </c>
      <c r="R51" s="158" t="s">
        <v>8</v>
      </c>
      <c r="S51" s="306"/>
      <c r="T51" s="307"/>
      <c r="U51" s="49"/>
      <c r="V51" s="49"/>
      <c r="W51" s="46">
        <v>13</v>
      </c>
      <c r="X51" s="134" t="s">
        <v>323</v>
      </c>
      <c r="Y51" s="139">
        <v>2007</v>
      </c>
      <c r="Z51" s="138" t="s">
        <v>145</v>
      </c>
      <c r="AA51" s="315"/>
      <c r="AB51" s="307"/>
    </row>
    <row r="52" spans="1:28" s="48" customFormat="1" ht="20.25" customHeight="1" thickBot="1">
      <c r="A52" s="46">
        <v>14</v>
      </c>
      <c r="B52" s="134" t="s">
        <v>53</v>
      </c>
      <c r="C52" s="139">
        <v>2012</v>
      </c>
      <c r="D52" s="149" t="s">
        <v>54</v>
      </c>
      <c r="E52" s="316"/>
      <c r="F52" s="309"/>
      <c r="G52" s="49"/>
      <c r="H52" s="49"/>
      <c r="I52" s="47">
        <v>14</v>
      </c>
      <c r="J52" s="150" t="s">
        <v>61</v>
      </c>
      <c r="K52" s="174">
        <v>2010</v>
      </c>
      <c r="L52" s="219" t="s">
        <v>54</v>
      </c>
      <c r="M52" s="308"/>
      <c r="N52" s="309"/>
      <c r="O52" s="47">
        <v>14</v>
      </c>
      <c r="P52" s="134" t="s">
        <v>294</v>
      </c>
      <c r="Q52" s="139">
        <v>2006</v>
      </c>
      <c r="R52" s="159" t="s">
        <v>73</v>
      </c>
      <c r="S52" s="308"/>
      <c r="T52" s="309"/>
      <c r="U52" s="49"/>
      <c r="V52" s="49"/>
      <c r="W52" s="46">
        <v>14</v>
      </c>
      <c r="AA52" s="316"/>
      <c r="AB52" s="309"/>
    </row>
    <row r="53" spans="1:28" s="48" customFormat="1" ht="29.25" thickBot="1">
      <c r="A53" s="60"/>
      <c r="B53" s="61" t="s">
        <v>38</v>
      </c>
      <c r="C53" s="62"/>
      <c r="D53" s="155"/>
      <c r="E53" s="154">
        <v>2</v>
      </c>
      <c r="F53" s="65" t="s">
        <v>81</v>
      </c>
      <c r="G53" s="49"/>
      <c r="H53" s="49"/>
      <c r="I53" s="60"/>
      <c r="J53" s="61" t="s">
        <v>38</v>
      </c>
      <c r="K53" s="62"/>
      <c r="L53" s="155"/>
      <c r="M53" s="154">
        <v>2</v>
      </c>
      <c r="N53" s="65" t="s">
        <v>81</v>
      </c>
      <c r="O53" s="183"/>
      <c r="P53" s="184"/>
      <c r="Q53" s="185"/>
      <c r="R53" s="186"/>
      <c r="S53" s="154">
        <v>2</v>
      </c>
      <c r="T53" s="65" t="s">
        <v>81</v>
      </c>
      <c r="U53" s="49"/>
      <c r="V53" s="49"/>
      <c r="W53" s="60"/>
      <c r="X53" s="61" t="s">
        <v>38</v>
      </c>
      <c r="Y53" s="62"/>
      <c r="Z53" s="155"/>
      <c r="AA53" s="154">
        <v>2</v>
      </c>
      <c r="AB53" s="65" t="s">
        <v>81</v>
      </c>
    </row>
    <row r="54" spans="1:28" s="36" customFormat="1" ht="19.5" customHeight="1">
      <c r="A54" s="46">
        <v>1</v>
      </c>
      <c r="B54" s="134" t="s">
        <v>215</v>
      </c>
      <c r="C54" s="139">
        <v>2011</v>
      </c>
      <c r="D54" s="156" t="s">
        <v>133</v>
      </c>
      <c r="E54" s="310"/>
      <c r="F54" s="311"/>
      <c r="G54" s="42"/>
      <c r="H54" s="42"/>
      <c r="I54" s="46">
        <v>1</v>
      </c>
      <c r="J54" s="134" t="s">
        <v>250</v>
      </c>
      <c r="K54" s="139">
        <v>2009</v>
      </c>
      <c r="L54" s="156" t="s">
        <v>133</v>
      </c>
      <c r="M54" s="310"/>
      <c r="N54" s="311"/>
      <c r="O54" s="50">
        <v>1</v>
      </c>
      <c r="P54" s="221"/>
      <c r="Q54" s="222"/>
      <c r="R54" s="223"/>
      <c r="S54" s="319"/>
      <c r="T54" s="310"/>
      <c r="U54" s="42"/>
      <c r="V54" s="42"/>
      <c r="W54" s="46">
        <v>1</v>
      </c>
      <c r="X54" s="134" t="s">
        <v>24</v>
      </c>
      <c r="Y54" s="139">
        <v>2009</v>
      </c>
      <c r="Z54" s="158" t="s">
        <v>8</v>
      </c>
      <c r="AA54" s="310"/>
      <c r="AB54" s="311"/>
    </row>
    <row r="55" spans="1:28" s="42" customFormat="1" ht="19.5" customHeight="1">
      <c r="A55" s="46">
        <v>2</v>
      </c>
      <c r="B55" s="134" t="s">
        <v>216</v>
      </c>
      <c r="C55" s="139">
        <v>2011</v>
      </c>
      <c r="D55" s="156" t="s">
        <v>133</v>
      </c>
      <c r="E55" s="312"/>
      <c r="F55" s="313"/>
      <c r="G55" s="15"/>
      <c r="H55" s="45"/>
      <c r="I55" s="46">
        <v>2</v>
      </c>
      <c r="J55" s="134" t="s">
        <v>251</v>
      </c>
      <c r="K55" s="139">
        <v>2009</v>
      </c>
      <c r="L55" s="156" t="s">
        <v>133</v>
      </c>
      <c r="M55" s="312"/>
      <c r="N55" s="313"/>
      <c r="O55" s="220">
        <v>2</v>
      </c>
      <c r="P55" s="224"/>
      <c r="Q55" s="139"/>
      <c r="R55" s="156"/>
      <c r="S55" s="320"/>
      <c r="T55" s="312"/>
      <c r="U55" s="45"/>
      <c r="V55" s="45"/>
      <c r="W55" s="46">
        <v>2</v>
      </c>
      <c r="X55" s="134" t="s">
        <v>25</v>
      </c>
      <c r="Y55" s="139">
        <v>2009</v>
      </c>
      <c r="Z55" s="158" t="s">
        <v>8</v>
      </c>
      <c r="AA55" s="312"/>
      <c r="AB55" s="313"/>
    </row>
    <row r="56" spans="1:28" ht="19.5" customHeight="1">
      <c r="A56" s="46">
        <v>3</v>
      </c>
      <c r="B56" s="134" t="s">
        <v>217</v>
      </c>
      <c r="C56" s="139">
        <v>2011</v>
      </c>
      <c r="D56" s="156" t="s">
        <v>133</v>
      </c>
      <c r="E56" s="312"/>
      <c r="F56" s="313"/>
      <c r="G56" s="15"/>
      <c r="H56" s="15"/>
      <c r="I56" s="46">
        <v>3</v>
      </c>
      <c r="J56" s="134" t="s">
        <v>252</v>
      </c>
      <c r="K56" s="139">
        <v>2009</v>
      </c>
      <c r="L56" s="156" t="s">
        <v>133</v>
      </c>
      <c r="M56" s="312"/>
      <c r="N56" s="313"/>
      <c r="O56" s="220">
        <v>3</v>
      </c>
      <c r="P56" s="224"/>
      <c r="Q56" s="139"/>
      <c r="R56" s="159"/>
      <c r="S56" s="320"/>
      <c r="T56" s="312"/>
      <c r="U56" s="15"/>
      <c r="V56" s="15"/>
      <c r="W56" s="46">
        <v>3</v>
      </c>
      <c r="X56" s="134" t="s">
        <v>21</v>
      </c>
      <c r="Y56" s="139">
        <v>2008</v>
      </c>
      <c r="Z56" s="158" t="s">
        <v>8</v>
      </c>
      <c r="AA56" s="312"/>
      <c r="AB56" s="313"/>
    </row>
    <row r="57" spans="1:28" ht="19.5" customHeight="1">
      <c r="A57" s="46">
        <v>4</v>
      </c>
      <c r="B57" s="134" t="s">
        <v>218</v>
      </c>
      <c r="C57" s="139">
        <v>2012</v>
      </c>
      <c r="D57" s="156" t="s">
        <v>133</v>
      </c>
      <c r="E57" s="312"/>
      <c r="F57" s="313"/>
      <c r="G57" s="15"/>
      <c r="H57" s="15"/>
      <c r="I57" s="46">
        <v>4</v>
      </c>
      <c r="J57" s="134" t="s">
        <v>253</v>
      </c>
      <c r="K57" s="139">
        <v>2009</v>
      </c>
      <c r="L57" s="156" t="s">
        <v>133</v>
      </c>
      <c r="M57" s="312"/>
      <c r="N57" s="313"/>
      <c r="O57" s="220">
        <v>4</v>
      </c>
      <c r="P57" s="224"/>
      <c r="Q57" s="139"/>
      <c r="R57" s="158"/>
      <c r="S57" s="320"/>
      <c r="T57" s="312"/>
      <c r="U57" s="15"/>
      <c r="V57" s="15"/>
      <c r="W57" s="46">
        <v>4</v>
      </c>
      <c r="X57" s="134" t="s">
        <v>325</v>
      </c>
      <c r="Y57" s="139">
        <v>2008</v>
      </c>
      <c r="Z57" s="156" t="s">
        <v>200</v>
      </c>
      <c r="AA57" s="312"/>
      <c r="AB57" s="313"/>
    </row>
    <row r="58" spans="1:28" ht="19.5" customHeight="1">
      <c r="A58" s="46">
        <v>5</v>
      </c>
      <c r="B58" s="134" t="s">
        <v>220</v>
      </c>
      <c r="C58" s="139">
        <v>2011</v>
      </c>
      <c r="D58" s="158" t="s">
        <v>168</v>
      </c>
      <c r="E58" s="312"/>
      <c r="F58" s="313"/>
      <c r="G58" s="15"/>
      <c r="H58" s="15"/>
      <c r="I58" s="46">
        <v>5</v>
      </c>
      <c r="J58" s="166" t="s">
        <v>254</v>
      </c>
      <c r="K58" s="139">
        <v>2009</v>
      </c>
      <c r="L58" s="158" t="s">
        <v>168</v>
      </c>
      <c r="M58" s="312"/>
      <c r="N58" s="313"/>
      <c r="O58" s="220">
        <v>5</v>
      </c>
      <c r="P58" s="224"/>
      <c r="Q58" s="139"/>
      <c r="R58" s="159"/>
      <c r="S58" s="320"/>
      <c r="T58" s="312"/>
      <c r="U58" s="15"/>
      <c r="V58" s="15"/>
      <c r="W58" s="46">
        <v>5</v>
      </c>
      <c r="X58" s="134" t="s">
        <v>22</v>
      </c>
      <c r="Y58" s="139">
        <v>2008</v>
      </c>
      <c r="Z58" s="158" t="s">
        <v>8</v>
      </c>
      <c r="AA58" s="312"/>
      <c r="AB58" s="313"/>
    </row>
    <row r="59" spans="1:28" ht="19.5" customHeight="1">
      <c r="A59" s="46">
        <v>6</v>
      </c>
      <c r="B59" s="134" t="s">
        <v>222</v>
      </c>
      <c r="C59" s="139">
        <v>2011</v>
      </c>
      <c r="D59" s="159" t="s">
        <v>73</v>
      </c>
      <c r="E59" s="312"/>
      <c r="F59" s="313"/>
      <c r="G59" s="15"/>
      <c r="H59" s="15"/>
      <c r="I59" s="46">
        <v>6</v>
      </c>
      <c r="J59" s="166" t="s">
        <v>255</v>
      </c>
      <c r="K59" s="139">
        <v>2010</v>
      </c>
      <c r="L59" s="158" t="s">
        <v>168</v>
      </c>
      <c r="M59" s="312"/>
      <c r="N59" s="313"/>
      <c r="O59" s="220">
        <v>6</v>
      </c>
      <c r="P59" s="224"/>
      <c r="Q59" s="139"/>
      <c r="R59" s="158"/>
      <c r="S59" s="320"/>
      <c r="T59" s="312"/>
      <c r="U59" s="15"/>
      <c r="V59" s="15"/>
      <c r="W59" s="46">
        <v>6</v>
      </c>
      <c r="X59" s="178" t="s">
        <v>64</v>
      </c>
      <c r="Y59" s="139">
        <v>2008</v>
      </c>
      <c r="Z59" s="159" t="s">
        <v>73</v>
      </c>
      <c r="AA59" s="312"/>
      <c r="AB59" s="313"/>
    </row>
    <row r="60" spans="1:28" ht="19.5" customHeight="1">
      <c r="A60" s="46">
        <v>7</v>
      </c>
      <c r="B60" s="134" t="s">
        <v>55</v>
      </c>
      <c r="C60" s="139">
        <v>2011</v>
      </c>
      <c r="D60" s="159" t="s">
        <v>73</v>
      </c>
      <c r="E60" s="312"/>
      <c r="F60" s="313"/>
      <c r="G60" s="15"/>
      <c r="H60" s="15"/>
      <c r="I60" s="46">
        <v>7</v>
      </c>
      <c r="J60" s="134" t="s">
        <v>256</v>
      </c>
      <c r="K60" s="139">
        <v>2009</v>
      </c>
      <c r="L60" s="158" t="s">
        <v>168</v>
      </c>
      <c r="M60" s="312"/>
      <c r="N60" s="313"/>
      <c r="O60" s="220">
        <v>7</v>
      </c>
      <c r="P60" s="224"/>
      <c r="Q60" s="139"/>
      <c r="R60" s="156"/>
      <c r="S60" s="320"/>
      <c r="T60" s="312"/>
      <c r="U60" s="15"/>
      <c r="V60" s="15"/>
      <c r="W60" s="46">
        <v>7</v>
      </c>
      <c r="X60" s="134" t="s">
        <v>20</v>
      </c>
      <c r="Y60" s="139">
        <v>2008</v>
      </c>
      <c r="Z60" s="158" t="s">
        <v>8</v>
      </c>
      <c r="AA60" s="312"/>
      <c r="AB60" s="313"/>
    </row>
    <row r="61" spans="1:28" ht="19.5" customHeight="1">
      <c r="A61" s="46">
        <v>8</v>
      </c>
      <c r="B61" s="134" t="s">
        <v>221</v>
      </c>
      <c r="C61" s="139">
        <v>2011</v>
      </c>
      <c r="D61" s="159" t="s">
        <v>73</v>
      </c>
      <c r="E61" s="312"/>
      <c r="F61" s="313"/>
      <c r="G61" s="15"/>
      <c r="H61" s="15"/>
      <c r="I61" s="46">
        <v>8</v>
      </c>
      <c r="J61" s="134" t="s">
        <v>257</v>
      </c>
      <c r="K61" s="139">
        <v>2010</v>
      </c>
      <c r="L61" s="158" t="s">
        <v>168</v>
      </c>
      <c r="M61" s="312"/>
      <c r="N61" s="313"/>
      <c r="O61" s="220">
        <v>8</v>
      </c>
      <c r="P61" s="224"/>
      <c r="Q61" s="139"/>
      <c r="R61" s="158"/>
      <c r="S61" s="320"/>
      <c r="T61" s="312"/>
      <c r="U61" s="15"/>
      <c r="V61" s="15"/>
      <c r="W61" s="46">
        <v>8</v>
      </c>
      <c r="X61" s="134" t="s">
        <v>63</v>
      </c>
      <c r="Y61" s="139">
        <v>2008</v>
      </c>
      <c r="Z61" s="159" t="s">
        <v>73</v>
      </c>
      <c r="AA61" s="312"/>
      <c r="AB61" s="313"/>
    </row>
    <row r="62" spans="1:28" ht="19.5" customHeight="1">
      <c r="A62" s="46">
        <v>9</v>
      </c>
      <c r="B62" s="134" t="s">
        <v>224</v>
      </c>
      <c r="C62" s="139">
        <v>2012</v>
      </c>
      <c r="D62" s="159" t="s">
        <v>73</v>
      </c>
      <c r="E62" s="312"/>
      <c r="F62" s="313"/>
      <c r="G62" s="15"/>
      <c r="H62" s="15"/>
      <c r="I62" s="46">
        <v>9</v>
      </c>
      <c r="J62" s="166" t="s">
        <v>258</v>
      </c>
      <c r="K62" s="139">
        <v>2010</v>
      </c>
      <c r="L62" s="158" t="s">
        <v>168</v>
      </c>
      <c r="M62" s="312"/>
      <c r="N62" s="313"/>
      <c r="O62" s="220">
        <v>9</v>
      </c>
      <c r="P62" s="224"/>
      <c r="Q62" s="139"/>
      <c r="R62" s="158"/>
      <c r="S62" s="320"/>
      <c r="T62" s="312"/>
      <c r="U62" s="15"/>
      <c r="V62" s="15"/>
      <c r="W62" s="46">
        <v>9</v>
      </c>
      <c r="X62" s="134" t="s">
        <v>19</v>
      </c>
      <c r="Y62" s="139">
        <v>2008</v>
      </c>
      <c r="Z62" s="158" t="s">
        <v>8</v>
      </c>
      <c r="AA62" s="312"/>
      <c r="AB62" s="313"/>
    </row>
    <row r="63" spans="1:28" ht="19.5" customHeight="1">
      <c r="A63" s="46">
        <v>10</v>
      </c>
      <c r="B63" s="134" t="s">
        <v>225</v>
      </c>
      <c r="C63" s="139">
        <v>2012</v>
      </c>
      <c r="D63" s="159" t="s">
        <v>73</v>
      </c>
      <c r="E63" s="312"/>
      <c r="F63" s="313"/>
      <c r="G63" s="15"/>
      <c r="H63" s="15"/>
      <c r="I63" s="46">
        <v>10</v>
      </c>
      <c r="J63" s="12" t="s">
        <v>78</v>
      </c>
      <c r="K63" s="52">
        <v>2010</v>
      </c>
      <c r="L63" s="157" t="s">
        <v>165</v>
      </c>
      <c r="M63" s="312"/>
      <c r="N63" s="313"/>
      <c r="O63" s="220">
        <v>10</v>
      </c>
      <c r="P63" s="224"/>
      <c r="Q63" s="139"/>
      <c r="R63" s="156"/>
      <c r="S63" s="320"/>
      <c r="T63" s="312"/>
      <c r="U63" s="15"/>
      <c r="V63" s="15"/>
      <c r="W63" s="46">
        <v>10</v>
      </c>
      <c r="X63" s="295" t="s">
        <v>23</v>
      </c>
      <c r="Y63" s="296">
        <v>2007</v>
      </c>
      <c r="Z63" s="297" t="s">
        <v>8</v>
      </c>
      <c r="AA63" s="312"/>
      <c r="AB63" s="313"/>
    </row>
    <row r="64" spans="1:28" ht="19.5" customHeight="1">
      <c r="A64" s="46">
        <v>11</v>
      </c>
      <c r="B64" s="147" t="s">
        <v>223</v>
      </c>
      <c r="C64" s="139">
        <v>2011</v>
      </c>
      <c r="D64" s="159" t="s">
        <v>73</v>
      </c>
      <c r="E64" s="312"/>
      <c r="F64" s="313"/>
      <c r="G64" s="15"/>
      <c r="H64" s="15"/>
      <c r="I64" s="46">
        <v>11</v>
      </c>
      <c r="J64" s="12" t="s">
        <v>66</v>
      </c>
      <c r="K64" s="52">
        <v>2010</v>
      </c>
      <c r="L64" s="157" t="s">
        <v>165</v>
      </c>
      <c r="M64" s="312"/>
      <c r="N64" s="313"/>
      <c r="O64" s="220">
        <v>11</v>
      </c>
      <c r="P64" s="224"/>
      <c r="Q64" s="139"/>
      <c r="R64" s="156"/>
      <c r="S64" s="320"/>
      <c r="T64" s="312"/>
      <c r="U64" s="15"/>
      <c r="V64" s="15"/>
      <c r="W64" s="46">
        <v>11</v>
      </c>
      <c r="X64" s="134" t="s">
        <v>324</v>
      </c>
      <c r="Y64" s="139">
        <v>2007</v>
      </c>
      <c r="Z64" s="159" t="s">
        <v>73</v>
      </c>
      <c r="AA64" s="312"/>
      <c r="AB64" s="313"/>
    </row>
    <row r="65" spans="1:28" ht="19.5" customHeight="1">
      <c r="A65" s="46">
        <v>12</v>
      </c>
      <c r="B65" s="134" t="s">
        <v>52</v>
      </c>
      <c r="C65" s="139">
        <v>2012</v>
      </c>
      <c r="D65" s="148" t="s">
        <v>73</v>
      </c>
      <c r="E65" s="312"/>
      <c r="F65" s="313"/>
      <c r="H65" s="15"/>
      <c r="I65" s="46">
        <v>12</v>
      </c>
      <c r="J65" s="12" t="s">
        <v>67</v>
      </c>
      <c r="K65" s="52">
        <v>2010</v>
      </c>
      <c r="L65" s="157" t="s">
        <v>165</v>
      </c>
      <c r="M65" s="312"/>
      <c r="N65" s="313"/>
      <c r="O65" s="220">
        <v>12</v>
      </c>
      <c r="P65" s="224"/>
      <c r="Q65" s="139"/>
      <c r="R65" s="156"/>
      <c r="S65" s="320"/>
      <c r="T65" s="312"/>
      <c r="U65" s="15"/>
      <c r="V65" s="15"/>
      <c r="W65" s="46">
        <v>12</v>
      </c>
      <c r="X65" s="134" t="s">
        <v>26</v>
      </c>
      <c r="Y65" s="139">
        <v>2007</v>
      </c>
      <c r="Z65" s="158" t="s">
        <v>8</v>
      </c>
      <c r="AA65" s="312"/>
      <c r="AB65" s="313"/>
    </row>
    <row r="66" spans="1:28" ht="19.5" customHeight="1" thickBot="1">
      <c r="A66" s="47">
        <v>13</v>
      </c>
      <c r="B66" s="341" t="s">
        <v>376</v>
      </c>
      <c r="C66" s="175">
        <v>2012</v>
      </c>
      <c r="D66" s="176" t="s">
        <v>133</v>
      </c>
      <c r="E66" s="317"/>
      <c r="F66" s="318"/>
      <c r="H66" s="15"/>
      <c r="I66" s="47">
        <v>13</v>
      </c>
      <c r="J66" s="215" t="s">
        <v>249</v>
      </c>
      <c r="K66" s="69">
        <v>2010</v>
      </c>
      <c r="L66" s="216" t="s">
        <v>165</v>
      </c>
      <c r="M66" s="317"/>
      <c r="N66" s="318"/>
      <c r="O66" s="220">
        <v>13</v>
      </c>
      <c r="P66" s="225"/>
      <c r="Q66" s="174"/>
      <c r="R66" s="219"/>
      <c r="S66" s="320"/>
      <c r="T66" s="312"/>
      <c r="U66" s="15"/>
      <c r="V66" s="15"/>
      <c r="W66" s="47">
        <v>13</v>
      </c>
      <c r="X66" s="66"/>
      <c r="Y66" s="66"/>
      <c r="Z66" s="179"/>
      <c r="AA66" s="317"/>
      <c r="AB66" s="318"/>
    </row>
    <row r="67" spans="1:28" ht="18" customHeight="1">
      <c r="G67" s="33"/>
      <c r="H67" s="15"/>
      <c r="U67" s="15"/>
      <c r="V67" s="15"/>
      <c r="X67" s="33"/>
      <c r="Y67" s="33"/>
    </row>
    <row r="68" spans="1:28" ht="27" customHeight="1">
      <c r="A68" s="160" t="s">
        <v>372</v>
      </c>
      <c r="H68" s="15"/>
      <c r="U68" s="15"/>
      <c r="V68" s="15"/>
      <c r="X68" s="33"/>
      <c r="Y68" s="33"/>
    </row>
    <row r="69" spans="1:28" ht="27" customHeight="1">
      <c r="A69" s="160" t="s">
        <v>373</v>
      </c>
      <c r="H69" s="15"/>
      <c r="U69" s="15"/>
      <c r="V69" s="15"/>
      <c r="X69" s="33"/>
      <c r="Y69" s="33"/>
    </row>
    <row r="70" spans="1:28" ht="18" customHeight="1">
      <c r="H70" s="15"/>
      <c r="U70" s="15"/>
      <c r="V70" s="15"/>
      <c r="X70" s="33"/>
      <c r="Y70" s="33"/>
    </row>
    <row r="71" spans="1:28" ht="18" customHeight="1">
      <c r="H71" s="15"/>
      <c r="U71" s="15"/>
      <c r="V71" s="15"/>
      <c r="X71" s="33"/>
      <c r="Y71" s="33"/>
    </row>
    <row r="72" spans="1:28" ht="18" customHeight="1">
      <c r="H72" s="15"/>
      <c r="U72" s="15"/>
      <c r="V72" s="15"/>
      <c r="X72" s="33"/>
      <c r="Y72" s="33"/>
    </row>
    <row r="73" spans="1:28" ht="18" customHeight="1">
      <c r="H73" s="15"/>
      <c r="U73" s="15"/>
      <c r="V73" s="15"/>
      <c r="X73" s="33"/>
      <c r="Y73" s="33"/>
    </row>
    <row r="74" spans="1:28" ht="18" customHeight="1">
      <c r="H74" s="15"/>
      <c r="U74" s="15"/>
      <c r="V74" s="15"/>
      <c r="X74" s="33"/>
      <c r="Y74" s="33"/>
    </row>
    <row r="75" spans="1:28" ht="18" customHeight="1">
      <c r="X75" s="33"/>
      <c r="Y75" s="33"/>
    </row>
    <row r="76" spans="1:28" ht="18" customHeight="1">
      <c r="X76" s="33"/>
      <c r="Y76" s="33"/>
    </row>
    <row r="77" spans="1:28" ht="18" customHeight="1">
      <c r="X77" s="33"/>
      <c r="Y77" s="33"/>
    </row>
    <row r="78" spans="1:28" ht="18" customHeight="1">
      <c r="X78" s="33"/>
      <c r="Y78" s="33"/>
    </row>
    <row r="79" spans="1:28" ht="18" customHeight="1">
      <c r="H79" s="33"/>
      <c r="U79" s="33"/>
      <c r="V79" s="33"/>
      <c r="X79" s="33"/>
      <c r="Y79" s="33"/>
    </row>
    <row r="80" spans="1:28">
      <c r="X80" s="33"/>
      <c r="Y80" s="33"/>
    </row>
    <row r="81" spans="24:25">
      <c r="X81" s="33"/>
      <c r="Y81" s="33"/>
    </row>
  </sheetData>
  <sortState ref="X12:Z15">
    <sortCondition ref="X7"/>
  </sortState>
  <mergeCells count="16">
    <mergeCell ref="AA7:AB19"/>
    <mergeCell ref="AA21:AB33"/>
    <mergeCell ref="AA39:AB52"/>
    <mergeCell ref="AA54:AB66"/>
    <mergeCell ref="E39:F52"/>
    <mergeCell ref="E54:F66"/>
    <mergeCell ref="M39:N52"/>
    <mergeCell ref="M54:N66"/>
    <mergeCell ref="S39:T52"/>
    <mergeCell ref="S54:T66"/>
    <mergeCell ref="E7:F19"/>
    <mergeCell ref="M7:N19"/>
    <mergeCell ref="S7:T19"/>
    <mergeCell ref="E21:F33"/>
    <mergeCell ref="M21:N33"/>
    <mergeCell ref="S21:T33"/>
  </mergeCells>
  <pageMargins left="0.7" right="0.7" top="0.78740157499999996" bottom="0.78740157499999996" header="0.3" footer="0.3"/>
  <pageSetup paperSize="9" orientation="portrait" verticalDpi="0" r:id="rId1"/>
  <rowBreaks count="1" manualBreakCount="1">
    <brk id="33" max="16383" man="1"/>
  </rowBreaks>
  <colBreaks count="3" manualBreakCount="3">
    <brk id="8" max="1048575" man="1"/>
    <brk id="14" max="104857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zoomScale="60" zoomScaleNormal="50" workbookViewId="0">
      <selection activeCell="K17" sqref="K17"/>
    </sheetView>
  </sheetViews>
  <sheetFormatPr defaultRowHeight="15.75"/>
  <cols>
    <col min="1" max="1" width="15.5703125" style="1" customWidth="1"/>
    <col min="2" max="2" width="43.85546875" style="3" customWidth="1"/>
    <col min="3" max="3" width="24.28515625" style="4" customWidth="1"/>
    <col min="4" max="4" width="4.85546875" style="6" customWidth="1"/>
    <col min="5" max="5" width="15.5703125" style="5" customWidth="1"/>
    <col min="6" max="6" width="37.7109375" style="5" customWidth="1"/>
    <col min="7" max="7" width="27.140625" customWidth="1"/>
  </cols>
  <sheetData>
    <row r="1" spans="1:9" ht="47.25" customHeight="1">
      <c r="A1" s="110"/>
      <c r="C1" s="90" t="s">
        <v>83</v>
      </c>
    </row>
    <row r="2" spans="1:9" ht="24" customHeight="1" thickBot="1">
      <c r="A2" s="232" t="s">
        <v>41</v>
      </c>
    </row>
    <row r="3" spans="1:9" s="95" customFormat="1" ht="33.75" customHeight="1" thickBot="1">
      <c r="A3" s="96" t="s">
        <v>35</v>
      </c>
      <c r="B3" s="226" t="s">
        <v>343</v>
      </c>
      <c r="C3" s="92"/>
      <c r="D3" s="93"/>
      <c r="E3" s="96" t="s">
        <v>36</v>
      </c>
      <c r="F3" s="227" t="s">
        <v>344</v>
      </c>
      <c r="G3" s="94"/>
    </row>
    <row r="4" spans="1:9" ht="23.25">
      <c r="B4" s="88" t="s">
        <v>156</v>
      </c>
      <c r="C4" s="8" t="s">
        <v>105</v>
      </c>
      <c r="D4"/>
      <c r="F4" s="89" t="s">
        <v>157</v>
      </c>
      <c r="G4" s="8" t="s">
        <v>105</v>
      </c>
      <c r="H4" s="10"/>
      <c r="I4" s="16"/>
    </row>
    <row r="5" spans="1:9" s="13" customFormat="1" ht="21">
      <c r="A5" s="91" t="s">
        <v>34</v>
      </c>
      <c r="B5" s="98" t="s">
        <v>132</v>
      </c>
      <c r="C5" s="100" t="s">
        <v>341</v>
      </c>
      <c r="D5" s="18"/>
      <c r="E5" s="91" t="s">
        <v>34</v>
      </c>
      <c r="F5" s="98" t="s">
        <v>340</v>
      </c>
      <c r="G5" s="101" t="s">
        <v>346</v>
      </c>
    </row>
    <row r="6" spans="1:9" s="13" customFormat="1" ht="21">
      <c r="A6" s="91" t="s">
        <v>39</v>
      </c>
      <c r="B6" s="98" t="s">
        <v>132</v>
      </c>
      <c r="C6" s="100" t="s">
        <v>342</v>
      </c>
      <c r="D6" s="18"/>
      <c r="E6" s="91" t="s">
        <v>39</v>
      </c>
      <c r="F6" s="98" t="s">
        <v>154</v>
      </c>
      <c r="G6" s="102" t="s">
        <v>345</v>
      </c>
    </row>
    <row r="7" spans="1:9" s="13" customFormat="1" ht="15" customHeight="1">
      <c r="A7" s="74"/>
      <c r="B7" s="75"/>
      <c r="C7" s="19"/>
      <c r="D7" s="18"/>
      <c r="E7" s="74"/>
      <c r="F7" s="76"/>
      <c r="G7" s="70"/>
      <c r="I7" s="7"/>
    </row>
    <row r="8" spans="1:9" s="95" customFormat="1" ht="23.25">
      <c r="A8" s="235" t="s">
        <v>348</v>
      </c>
      <c r="B8" s="236" t="s">
        <v>161</v>
      </c>
      <c r="C8" s="233"/>
      <c r="D8" s="234"/>
      <c r="E8" s="235" t="s">
        <v>348</v>
      </c>
      <c r="F8" s="237" t="s">
        <v>160</v>
      </c>
      <c r="G8" s="266" t="s">
        <v>355</v>
      </c>
    </row>
    <row r="9" spans="1:9">
      <c r="A9" s="1" t="s">
        <v>104</v>
      </c>
      <c r="E9" s="1" t="s">
        <v>104</v>
      </c>
    </row>
    <row r="10" spans="1:9" s="245" customFormat="1" ht="26.25">
      <c r="A10" s="238" t="s">
        <v>82</v>
      </c>
      <c r="B10" s="239" t="s">
        <v>351</v>
      </c>
      <c r="C10" s="240" t="s">
        <v>35</v>
      </c>
      <c r="D10" s="241"/>
      <c r="E10" s="242" t="s">
        <v>86</v>
      </c>
      <c r="F10" s="243" t="s">
        <v>354</v>
      </c>
      <c r="G10" s="244" t="s">
        <v>36</v>
      </c>
    </row>
    <row r="11" spans="1:9" ht="23.25">
      <c r="A11" s="254" t="s">
        <v>43</v>
      </c>
      <c r="B11" s="259" t="s">
        <v>134</v>
      </c>
      <c r="C11" s="263" t="s">
        <v>133</v>
      </c>
      <c r="E11" s="254" t="s">
        <v>43</v>
      </c>
      <c r="F11" s="259" t="s">
        <v>138</v>
      </c>
      <c r="G11" s="229" t="s">
        <v>139</v>
      </c>
    </row>
    <row r="12" spans="1:9" ht="23.25">
      <c r="A12" s="255" t="s">
        <v>91</v>
      </c>
      <c r="B12" s="201" t="s">
        <v>136</v>
      </c>
      <c r="C12" s="229" t="s">
        <v>137</v>
      </c>
      <c r="E12" s="255" t="s">
        <v>91</v>
      </c>
      <c r="F12" s="262" t="s">
        <v>146</v>
      </c>
      <c r="G12" s="112" t="s">
        <v>147</v>
      </c>
    </row>
    <row r="13" spans="1:9" ht="21.75" customHeight="1">
      <c r="A13" s="255" t="s">
        <v>42</v>
      </c>
      <c r="B13" s="259" t="s">
        <v>92</v>
      </c>
      <c r="C13" s="229" t="s">
        <v>93</v>
      </c>
      <c r="E13" s="255" t="s">
        <v>42</v>
      </c>
      <c r="F13" s="261" t="s">
        <v>96</v>
      </c>
      <c r="G13" s="229" t="s">
        <v>8</v>
      </c>
    </row>
    <row r="14" spans="1:9" ht="18.75">
      <c r="A14" s="256"/>
      <c r="B14" s="73"/>
      <c r="C14" s="230"/>
      <c r="E14" s="258"/>
      <c r="G14" s="9"/>
    </row>
    <row r="15" spans="1:9" s="245" customFormat="1" ht="26.25">
      <c r="A15" s="257"/>
      <c r="B15" s="239" t="s">
        <v>81</v>
      </c>
      <c r="C15" s="247" t="s">
        <v>35</v>
      </c>
      <c r="D15" s="241"/>
      <c r="E15" s="257"/>
      <c r="F15" s="243" t="s">
        <v>81</v>
      </c>
      <c r="G15" s="244" t="s">
        <v>36</v>
      </c>
    </row>
    <row r="16" spans="1:9" ht="23.25">
      <c r="A16" s="254" t="s">
        <v>43</v>
      </c>
      <c r="B16" s="201" t="s">
        <v>135</v>
      </c>
      <c r="C16" s="111" t="s">
        <v>143</v>
      </c>
      <c r="E16" s="254" t="s">
        <v>43</v>
      </c>
      <c r="F16" s="201" t="s">
        <v>141</v>
      </c>
      <c r="G16" s="229" t="s">
        <v>137</v>
      </c>
    </row>
    <row r="17" spans="1:7" ht="46.5">
      <c r="A17" s="255" t="s">
        <v>91</v>
      </c>
      <c r="B17" s="260" t="s">
        <v>349</v>
      </c>
      <c r="C17" s="229" t="s">
        <v>8</v>
      </c>
      <c r="E17" s="255" t="s">
        <v>91</v>
      </c>
      <c r="F17" s="265" t="s">
        <v>350</v>
      </c>
      <c r="G17" s="264" t="s">
        <v>347</v>
      </c>
    </row>
    <row r="18" spans="1:7" ht="20.25" customHeight="1">
      <c r="A18" s="255" t="s">
        <v>42</v>
      </c>
      <c r="B18" s="259" t="s">
        <v>103</v>
      </c>
      <c r="C18" s="113" t="s">
        <v>95</v>
      </c>
      <c r="E18" s="255" t="s">
        <v>42</v>
      </c>
      <c r="F18" s="201" t="s">
        <v>158</v>
      </c>
      <c r="G18" s="140" t="s">
        <v>73</v>
      </c>
    </row>
    <row r="19" spans="1:7" ht="23.25" customHeight="1">
      <c r="C19" s="231"/>
      <c r="E19" s="72"/>
      <c r="F19" s="87"/>
      <c r="G19" s="230"/>
    </row>
    <row r="20" spans="1:7" s="245" customFormat="1" ht="26.25">
      <c r="A20" s="248" t="s">
        <v>83</v>
      </c>
      <c r="B20" s="249" t="s">
        <v>352</v>
      </c>
      <c r="C20" s="250" t="s">
        <v>35</v>
      </c>
      <c r="D20" s="241"/>
      <c r="E20" s="251" t="s">
        <v>28</v>
      </c>
      <c r="F20" s="252" t="s">
        <v>353</v>
      </c>
      <c r="G20" s="253" t="s">
        <v>36</v>
      </c>
    </row>
    <row r="21" spans="1:7" ht="23.25">
      <c r="A21" s="71" t="s">
        <v>43</v>
      </c>
      <c r="B21" s="261" t="s">
        <v>148</v>
      </c>
      <c r="C21" s="140" t="s">
        <v>73</v>
      </c>
      <c r="E21" s="71" t="s">
        <v>43</v>
      </c>
      <c r="F21" s="261" t="s">
        <v>149</v>
      </c>
      <c r="G21" s="263" t="s">
        <v>133</v>
      </c>
    </row>
    <row r="22" spans="1:7" ht="21" customHeight="1">
      <c r="A22" s="72" t="s">
        <v>91</v>
      </c>
      <c r="B22" s="262" t="s">
        <v>159</v>
      </c>
      <c r="C22" s="263" t="s">
        <v>133</v>
      </c>
      <c r="E22" s="72" t="s">
        <v>91</v>
      </c>
      <c r="F22" s="259" t="s">
        <v>97</v>
      </c>
      <c r="G22" s="140" t="s">
        <v>73</v>
      </c>
    </row>
    <row r="23" spans="1:7" ht="23.25">
      <c r="A23" s="72" t="s">
        <v>42</v>
      </c>
      <c r="B23" s="260" t="s">
        <v>94</v>
      </c>
      <c r="C23" s="229" t="s">
        <v>142</v>
      </c>
      <c r="E23" s="72" t="s">
        <v>42</v>
      </c>
      <c r="F23" s="228" t="s">
        <v>153</v>
      </c>
      <c r="G23" s="229" t="s">
        <v>137</v>
      </c>
    </row>
    <row r="24" spans="1:7" ht="18.75">
      <c r="C24" s="231"/>
      <c r="G24" s="9"/>
    </row>
    <row r="25" spans="1:7" s="245" customFormat="1" ht="26.25">
      <c r="A25" s="246"/>
      <c r="B25" s="249" t="s">
        <v>81</v>
      </c>
      <c r="C25" s="250" t="s">
        <v>35</v>
      </c>
      <c r="D25" s="241"/>
      <c r="E25" s="246"/>
      <c r="F25" s="252" t="s">
        <v>81</v>
      </c>
      <c r="G25" s="253" t="s">
        <v>36</v>
      </c>
    </row>
    <row r="26" spans="1:7" ht="23.25">
      <c r="A26" s="71" t="s">
        <v>43</v>
      </c>
      <c r="B26" s="259" t="s">
        <v>155</v>
      </c>
      <c r="C26" s="111" t="s">
        <v>143</v>
      </c>
      <c r="E26" s="71" t="s">
        <v>43</v>
      </c>
      <c r="F26" s="259" t="s">
        <v>151</v>
      </c>
      <c r="G26" s="229" t="s">
        <v>152</v>
      </c>
    </row>
    <row r="27" spans="1:7" ht="23.25">
      <c r="A27" s="72" t="s">
        <v>91</v>
      </c>
      <c r="B27" s="201" t="s">
        <v>144</v>
      </c>
      <c r="C27" s="112" t="s">
        <v>145</v>
      </c>
      <c r="E27" s="72" t="s">
        <v>91</v>
      </c>
      <c r="F27" s="259" t="s">
        <v>44</v>
      </c>
      <c r="G27" s="229" t="s">
        <v>10</v>
      </c>
    </row>
    <row r="28" spans="1:7" ht="23.25" customHeight="1">
      <c r="A28" s="72" t="s">
        <v>42</v>
      </c>
      <c r="B28" s="260" t="s">
        <v>140</v>
      </c>
      <c r="C28" s="229" t="s">
        <v>137</v>
      </c>
      <c r="E28" s="72" t="s">
        <v>42</v>
      </c>
      <c r="F28" s="261" t="s">
        <v>150</v>
      </c>
      <c r="G28" s="229" t="s">
        <v>137</v>
      </c>
    </row>
    <row r="31" spans="1:7">
      <c r="B31"/>
      <c r="F31"/>
    </row>
    <row r="32" spans="1:7">
      <c r="E32"/>
      <c r="F32"/>
    </row>
    <row r="33" spans="2:6">
      <c r="B33"/>
      <c r="E33"/>
      <c r="F33"/>
    </row>
    <row r="34" spans="2:6">
      <c r="B34"/>
      <c r="C34"/>
      <c r="D34"/>
      <c r="E34"/>
      <c r="F34"/>
    </row>
  </sheetData>
  <sortState ref="H110:J116">
    <sortCondition descending="1" ref="H110:H116"/>
    <sortCondition descending="1" ref="I110:I116"/>
    <sortCondition ref="J110:J116"/>
  </sortState>
  <pageMargins left="0.39370078740157483" right="0.39370078740157483" top="0.43307086614173229" bottom="0.43307086614173229" header="0.31496062992125984" footer="0.31496062992125984"/>
  <pageSetup paperSize="9" scale="80" orientation="landscape" verticalDpi="0" r:id="rId1"/>
  <rowBreaks count="1" manualBreakCount="1">
    <brk id="2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U31"/>
  <sheetViews>
    <sheetView view="pageBreakPreview" zoomScale="60" zoomScaleNormal="100" workbookViewId="0">
      <selection activeCell="L21" sqref="L21"/>
    </sheetView>
  </sheetViews>
  <sheetFormatPr defaultRowHeight="15"/>
  <cols>
    <col min="1" max="1" width="22.5703125" bestFit="1" customWidth="1"/>
    <col min="2" max="2" width="4.85546875" style="8" customWidth="1"/>
    <col min="3" max="3" width="10.140625" bestFit="1" customWidth="1"/>
  </cols>
  <sheetData>
    <row r="2" spans="1:21" ht="39.75" customHeight="1"/>
    <row r="3" spans="1:21" ht="33" customHeight="1">
      <c r="A3" s="20" t="s">
        <v>45</v>
      </c>
    </row>
    <row r="4" spans="1:21" ht="27.75" customHeight="1">
      <c r="A4" s="23">
        <v>0.31597222222222221</v>
      </c>
      <c r="B4" s="272"/>
      <c r="C4" s="27" t="s">
        <v>175</v>
      </c>
      <c r="L4" s="21" t="s">
        <v>47</v>
      </c>
      <c r="U4" s="21" t="s">
        <v>48</v>
      </c>
    </row>
    <row r="5" spans="1:21" ht="27.75" customHeight="1">
      <c r="A5" s="17" t="s">
        <v>98</v>
      </c>
      <c r="B5" s="273"/>
      <c r="C5" s="28" t="s">
        <v>46</v>
      </c>
    </row>
    <row r="6" spans="1:21" ht="27.75" customHeight="1">
      <c r="A6" s="24" t="s">
        <v>99</v>
      </c>
      <c r="B6" s="274"/>
      <c r="C6" s="29" t="s">
        <v>356</v>
      </c>
    </row>
    <row r="7" spans="1:21" ht="27.75" customHeight="1">
      <c r="A7" s="23">
        <v>0.36805555555555558</v>
      </c>
      <c r="B7" s="272"/>
      <c r="C7" s="30" t="s">
        <v>49</v>
      </c>
    </row>
    <row r="8" spans="1:21" ht="27.75" customHeight="1">
      <c r="A8" s="17" t="s">
        <v>100</v>
      </c>
      <c r="B8" s="273"/>
      <c r="C8" s="31" t="s">
        <v>50</v>
      </c>
    </row>
    <row r="9" spans="1:21" ht="27.75" customHeight="1">
      <c r="A9" s="23">
        <v>0.38541666666666669</v>
      </c>
      <c r="B9" s="273"/>
      <c r="C9" s="31" t="s">
        <v>358</v>
      </c>
    </row>
    <row r="10" spans="1:21" ht="27.75" customHeight="1">
      <c r="A10" s="25">
        <v>0.3888888888888889</v>
      </c>
      <c r="B10" s="273"/>
      <c r="C10" s="31" t="s">
        <v>357</v>
      </c>
    </row>
    <row r="11" spans="1:21" ht="27.75" customHeight="1">
      <c r="A11" s="17" t="s">
        <v>101</v>
      </c>
      <c r="C11" s="22" t="s">
        <v>177</v>
      </c>
    </row>
    <row r="12" spans="1:21" s="132" customFormat="1" ht="27.75" customHeight="1">
      <c r="A12" s="270" t="s">
        <v>179</v>
      </c>
      <c r="B12" s="275" t="s">
        <v>35</v>
      </c>
      <c r="C12" s="271" t="s">
        <v>181</v>
      </c>
    </row>
    <row r="13" spans="1:21" s="132" customFormat="1" ht="27.75" customHeight="1">
      <c r="A13" s="270" t="s">
        <v>359</v>
      </c>
      <c r="B13" s="275" t="s">
        <v>36</v>
      </c>
      <c r="C13" s="271" t="s">
        <v>180</v>
      </c>
    </row>
    <row r="14" spans="1:21" ht="27.75" customHeight="1">
      <c r="A14" s="23"/>
      <c r="C14" s="133" t="s">
        <v>51</v>
      </c>
    </row>
    <row r="15" spans="1:21" ht="20.25" customHeight="1">
      <c r="A15" s="32" t="s">
        <v>176</v>
      </c>
      <c r="C15" s="28"/>
    </row>
    <row r="16" spans="1:21" ht="27.75" customHeight="1">
      <c r="A16" s="26">
        <v>0.48958333333333331</v>
      </c>
      <c r="C16" s="22" t="s">
        <v>102</v>
      </c>
    </row>
    <row r="17" spans="1:8" ht="27.75" customHeight="1">
      <c r="A17" s="270" t="s">
        <v>179</v>
      </c>
      <c r="B17" s="275" t="s">
        <v>35</v>
      </c>
      <c r="C17" s="271" t="s">
        <v>181</v>
      </c>
      <c r="D17" s="74" t="s">
        <v>182</v>
      </c>
    </row>
    <row r="18" spans="1:8" ht="27.75" customHeight="1">
      <c r="A18" s="270" t="s">
        <v>359</v>
      </c>
      <c r="B18" s="275" t="s">
        <v>36</v>
      </c>
      <c r="C18" s="271" t="s">
        <v>183</v>
      </c>
      <c r="D18" s="74" t="s">
        <v>182</v>
      </c>
    </row>
    <row r="19" spans="1:8" ht="27.75" customHeight="1">
      <c r="A19" s="26">
        <v>0.60416666666666663</v>
      </c>
      <c r="C19" s="32" t="s">
        <v>178</v>
      </c>
    </row>
    <row r="20" spans="1:8" ht="27.75" customHeight="1"/>
    <row r="21" spans="1:8" ht="18.75" customHeight="1">
      <c r="A21" s="279" t="s">
        <v>360</v>
      </c>
      <c r="C21" s="22"/>
    </row>
    <row r="22" spans="1:8" ht="18.75" customHeight="1">
      <c r="A22" s="278" t="s">
        <v>361</v>
      </c>
      <c r="B22" s="278"/>
      <c r="C22" s="278"/>
      <c r="D22" s="278"/>
      <c r="E22" s="278"/>
      <c r="F22" s="278"/>
      <c r="G22" s="278"/>
      <c r="H22" s="278"/>
    </row>
    <row r="23" spans="1:8" ht="11.25" customHeight="1">
      <c r="A23" s="278"/>
      <c r="B23" s="277"/>
      <c r="C23" s="277"/>
      <c r="D23" s="277"/>
      <c r="E23" s="277"/>
      <c r="F23" s="277"/>
      <c r="G23" s="277"/>
      <c r="H23" s="277"/>
    </row>
    <row r="24" spans="1:8" ht="27.75" customHeight="1">
      <c r="A24" s="323" t="s">
        <v>362</v>
      </c>
      <c r="B24" s="323"/>
      <c r="C24" s="323"/>
      <c r="D24" s="323"/>
      <c r="E24" s="323"/>
      <c r="F24" s="323"/>
      <c r="G24" s="323"/>
      <c r="H24" s="323"/>
    </row>
    <row r="25" spans="1:8" ht="29.25" customHeight="1"/>
    <row r="26" spans="1:8">
      <c r="A26" s="276"/>
      <c r="B26" s="276"/>
      <c r="C26" s="276"/>
    </row>
    <row r="27" spans="1:8" ht="28.5" customHeight="1"/>
    <row r="28" spans="1:8">
      <c r="A28" s="276"/>
      <c r="B28" s="276"/>
      <c r="C28" s="276"/>
    </row>
    <row r="29" spans="1:8">
      <c r="A29" s="276"/>
      <c r="C29" s="276"/>
    </row>
    <row r="30" spans="1:8">
      <c r="A30" s="276"/>
      <c r="B30" s="276"/>
      <c r="C30" s="276"/>
    </row>
    <row r="31" spans="1:8">
      <c r="A31" s="276"/>
      <c r="B31" s="276"/>
      <c r="C31" s="276"/>
    </row>
  </sheetData>
  <mergeCells count="1">
    <mergeCell ref="A24:H2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view="pageBreakPreview" zoomScale="30" zoomScaleNormal="100" zoomScaleSheetLayoutView="30" workbookViewId="0">
      <selection activeCell="T25" sqref="T25"/>
    </sheetView>
  </sheetViews>
  <sheetFormatPr defaultRowHeight="28.5"/>
  <cols>
    <col min="1" max="1" width="9.140625" style="245"/>
    <col min="2" max="2" width="42.7109375" style="103" bestFit="1" customWidth="1"/>
    <col min="3" max="3" width="9.140625" style="283"/>
    <col min="4" max="6" width="9.140625" style="104"/>
    <col min="7" max="7" width="4.28515625" customWidth="1"/>
  </cols>
  <sheetData>
    <row r="1" spans="1:6" ht="29.25" thickBot="1">
      <c r="B1" s="103" t="s">
        <v>371</v>
      </c>
      <c r="D1" s="104" t="s">
        <v>118</v>
      </c>
    </row>
    <row r="2" spans="1:6" ht="48.75" customHeight="1" thickBot="1">
      <c r="A2" s="245">
        <v>28</v>
      </c>
      <c r="B2" s="290" t="s">
        <v>110</v>
      </c>
      <c r="C2" s="291">
        <v>28</v>
      </c>
      <c r="D2" s="331" t="s">
        <v>364</v>
      </c>
      <c r="E2" s="332"/>
      <c r="F2" s="333"/>
    </row>
    <row r="3" spans="1:6" ht="37.5" customHeight="1">
      <c r="A3" s="324">
        <f>C3+C4+C5+C7+C6</f>
        <v>41</v>
      </c>
      <c r="B3" s="281" t="s">
        <v>71</v>
      </c>
      <c r="C3" s="287">
        <v>6</v>
      </c>
      <c r="D3" s="337">
        <v>77</v>
      </c>
      <c r="E3" s="338"/>
      <c r="F3" s="339"/>
    </row>
    <row r="4" spans="1:6" ht="37.5" customHeight="1">
      <c r="A4" s="324"/>
      <c r="B4" s="280" t="s">
        <v>84</v>
      </c>
      <c r="C4" s="284">
        <v>3</v>
      </c>
      <c r="D4" s="329" t="s">
        <v>112</v>
      </c>
      <c r="E4" s="325"/>
      <c r="F4" s="326"/>
    </row>
    <row r="5" spans="1:6" ht="37.5" customHeight="1">
      <c r="A5" s="324"/>
      <c r="B5" s="292" t="s">
        <v>68</v>
      </c>
      <c r="C5" s="285">
        <v>12</v>
      </c>
      <c r="D5" s="329"/>
      <c r="E5" s="325"/>
      <c r="F5" s="326"/>
    </row>
    <row r="6" spans="1:6" ht="37.5" customHeight="1">
      <c r="A6" s="324"/>
      <c r="B6" s="282" t="s">
        <v>370</v>
      </c>
      <c r="C6" s="284">
        <v>11</v>
      </c>
      <c r="D6" s="329"/>
      <c r="E6" s="325"/>
      <c r="F6" s="326"/>
    </row>
    <row r="7" spans="1:6" ht="37.5" customHeight="1" thickBot="1">
      <c r="A7" s="324"/>
      <c r="B7" s="108" t="s">
        <v>368</v>
      </c>
      <c r="C7" s="288">
        <v>9</v>
      </c>
      <c r="D7" s="330"/>
      <c r="E7" s="327"/>
      <c r="F7" s="328"/>
    </row>
    <row r="8" spans="1:6" ht="37.5" customHeight="1">
      <c r="B8" s="105" t="s">
        <v>369</v>
      </c>
      <c r="C8" s="287">
        <v>8</v>
      </c>
      <c r="D8" s="334">
        <v>12</v>
      </c>
      <c r="E8" s="335"/>
      <c r="F8" s="336"/>
    </row>
    <row r="9" spans="1:6" ht="37.5" customHeight="1">
      <c r="B9" s="282" t="s">
        <v>10</v>
      </c>
      <c r="C9" s="285">
        <v>11</v>
      </c>
      <c r="D9" s="329" t="s">
        <v>111</v>
      </c>
      <c r="E9" s="325"/>
      <c r="F9" s="326"/>
    </row>
    <row r="10" spans="1:6" ht="37.5" customHeight="1">
      <c r="B10" s="107" t="s">
        <v>367</v>
      </c>
      <c r="C10" s="284">
        <v>1</v>
      </c>
      <c r="D10" s="329"/>
      <c r="E10" s="325"/>
      <c r="F10" s="326"/>
    </row>
    <row r="11" spans="1:6" ht="37.5" customHeight="1" thickBot="1">
      <c r="A11" s="245">
        <f>C11++C9+C8+C10</f>
        <v>38</v>
      </c>
      <c r="B11" s="289" t="s">
        <v>366</v>
      </c>
      <c r="C11" s="288">
        <v>18</v>
      </c>
      <c r="D11" s="330"/>
      <c r="E11" s="327"/>
      <c r="F11" s="328"/>
    </row>
    <row r="12" spans="1:6" ht="37.5" customHeight="1">
      <c r="B12" s="281" t="s">
        <v>115</v>
      </c>
      <c r="C12" s="287">
        <v>7</v>
      </c>
      <c r="D12" s="334">
        <v>16</v>
      </c>
      <c r="E12" s="335"/>
      <c r="F12" s="336"/>
    </row>
    <row r="13" spans="1:6" ht="37.5" customHeight="1">
      <c r="B13" s="106" t="s">
        <v>7</v>
      </c>
      <c r="C13" s="285">
        <v>26</v>
      </c>
      <c r="D13" s="329" t="s">
        <v>111</v>
      </c>
      <c r="E13" s="325"/>
      <c r="F13" s="326"/>
    </row>
    <row r="14" spans="1:6" ht="37.5" customHeight="1">
      <c r="B14" s="280" t="s">
        <v>363</v>
      </c>
      <c r="C14" s="284">
        <v>2</v>
      </c>
      <c r="D14" s="329"/>
      <c r="E14" s="325"/>
      <c r="F14" s="326"/>
    </row>
    <row r="15" spans="1:6" ht="37.5" customHeight="1" thickBot="1">
      <c r="A15" s="245">
        <f>C15+C14+C13+C12</f>
        <v>39</v>
      </c>
      <c r="B15" s="293" t="s">
        <v>117</v>
      </c>
      <c r="C15" s="286">
        <v>4</v>
      </c>
      <c r="D15" s="330"/>
      <c r="E15" s="327"/>
      <c r="F15" s="328"/>
    </row>
    <row r="16" spans="1:6" ht="37.5" customHeight="1">
      <c r="B16" s="105" t="s">
        <v>114</v>
      </c>
      <c r="C16" s="287">
        <v>22</v>
      </c>
      <c r="D16" s="337">
        <v>53</v>
      </c>
      <c r="E16" s="338"/>
      <c r="F16" s="339"/>
    </row>
    <row r="17" spans="1:6" ht="37.5" customHeight="1">
      <c r="A17" s="245">
        <f>C16+C18+C17</f>
        <v>40</v>
      </c>
      <c r="B17" s="280" t="s">
        <v>365</v>
      </c>
      <c r="C17" s="284">
        <v>5</v>
      </c>
      <c r="D17" s="325" t="s">
        <v>113</v>
      </c>
      <c r="E17" s="325"/>
      <c r="F17" s="326"/>
    </row>
    <row r="18" spans="1:6" ht="37.5" customHeight="1" thickBot="1">
      <c r="B18" s="108" t="s">
        <v>116</v>
      </c>
      <c r="C18" s="288">
        <v>13</v>
      </c>
      <c r="D18" s="327"/>
      <c r="E18" s="327"/>
      <c r="F18" s="328"/>
    </row>
    <row r="19" spans="1:6" ht="37.5" customHeight="1">
      <c r="C19" s="283">
        <f>SUM(C2:C18)</f>
        <v>186</v>
      </c>
      <c r="F19"/>
    </row>
  </sheetData>
  <mergeCells count="10">
    <mergeCell ref="A3:A7"/>
    <mergeCell ref="D17:F18"/>
    <mergeCell ref="D9:F11"/>
    <mergeCell ref="D2:F2"/>
    <mergeCell ref="D8:F8"/>
    <mergeCell ref="D13:F15"/>
    <mergeCell ref="D12:F12"/>
    <mergeCell ref="D4:F7"/>
    <mergeCell ref="D3:F3"/>
    <mergeCell ref="D16:F16"/>
  </mergeCells>
  <pageMargins left="0.70866141732283472" right="0.70866141732283472" top="0.78740157480314965" bottom="0.78740157480314965" header="0.31496062992125984" footer="0.31496062992125984"/>
  <pageSetup paperSize="9" fitToHeight="5" orientation="portrait" verticalDpi="0" r:id="rId1"/>
  <headerFooter>
    <oddHeader>&amp;L&amp;"Risque,Obyčejné"MIKULÁŠSKÝ DVOJBOJ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los oddíly</vt:lpstr>
      <vt:lpstr>rozlosování</vt:lpstr>
      <vt:lpstr>rozhodčí</vt:lpstr>
      <vt:lpstr>časový plán</vt:lpstr>
      <vt:lpstr>ŠATNY</vt:lpstr>
      <vt:lpstr>'časový plán'!Oblast_tisku</vt:lpstr>
      <vt:lpstr>rozlosování!Oblast_tisku</vt:lpstr>
      <vt:lpstr>ŠATNY!Oblast_tisku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cp:lastPrinted>2018-11-27T09:54:42Z</cp:lastPrinted>
  <dcterms:created xsi:type="dcterms:W3CDTF">2017-11-29T17:44:48Z</dcterms:created>
  <dcterms:modified xsi:type="dcterms:W3CDTF">2018-11-27T21:49:17Z</dcterms:modified>
</cp:coreProperties>
</file>