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:\KP ženy jaro 2018\2018 Pelhřimov\"/>
    </mc:Choice>
  </mc:AlternateContent>
  <bookViews>
    <workbookView xWindow="0" yWindow="0" windowWidth="28800" windowHeight="14010"/>
  </bookViews>
  <sheets>
    <sheet name="2290_VS0A" sheetId="1" r:id="rId1"/>
    <sheet name="2291_VS0B" sheetId="2" r:id="rId2"/>
    <sheet name="2292_VS1A" sheetId="3" r:id="rId3"/>
    <sheet name="2293_VS1B" sheetId="4" r:id="rId4"/>
    <sheet name="2294_VS2A" sheetId="5" r:id="rId5"/>
    <sheet name="2295_VS4B" sheetId="6" r:id="rId6"/>
    <sheet name="2296_VS4C" sheetId="7" r:id="rId7"/>
    <sheet name="2297_VS5B" sheetId="8" r:id="rId8"/>
    <sheet name="2298_VS5C" sheetId="9" r:id="rId9"/>
    <sheet name="2300_VS6C" sheetId="11" r:id="rId10"/>
    <sheet name="rozhodci" sheetId="12" r:id="rId11"/>
  </sheets>
  <calcPr calcId="171027"/>
</workbook>
</file>

<file path=xl/calcChain.xml><?xml version="1.0" encoding="utf-8"?>
<calcChain xmlns="http://schemas.openxmlformats.org/spreadsheetml/2006/main">
  <c r="W29" i="1" l="1"/>
  <c r="S29" i="1"/>
  <c r="O29" i="1"/>
  <c r="K29" i="1"/>
  <c r="X29" i="1" s="1"/>
  <c r="W20" i="1" l="1"/>
  <c r="S20" i="1"/>
  <c r="O20" i="1"/>
  <c r="K20" i="1"/>
  <c r="W21" i="1"/>
  <c r="S21" i="1"/>
  <c r="O21" i="1"/>
  <c r="K21" i="1"/>
  <c r="W11" i="1"/>
  <c r="S11" i="1"/>
  <c r="O11" i="1"/>
  <c r="K11" i="1"/>
  <c r="W9" i="1"/>
  <c r="S9" i="1"/>
  <c r="O9" i="1"/>
  <c r="K9" i="1"/>
  <c r="W7" i="1"/>
  <c r="S7" i="1"/>
  <c r="O7" i="1"/>
  <c r="K7" i="1"/>
  <c r="W10" i="1"/>
  <c r="S10" i="1"/>
  <c r="O10" i="1"/>
  <c r="K10" i="1"/>
  <c r="W23" i="1"/>
  <c r="S23" i="1"/>
  <c r="O23" i="1"/>
  <c r="K23" i="1"/>
  <c r="W22" i="1"/>
  <c r="S22" i="1"/>
  <c r="O22" i="1"/>
  <c r="K22" i="1"/>
  <c r="W18" i="1"/>
  <c r="S18" i="1"/>
  <c r="O18" i="1"/>
  <c r="K18" i="1"/>
  <c r="W15" i="1"/>
  <c r="S15" i="1"/>
  <c r="O15" i="1"/>
  <c r="K15" i="1"/>
  <c r="W12" i="1"/>
  <c r="S12" i="1"/>
  <c r="O12" i="1"/>
  <c r="K12" i="1"/>
  <c r="X20" i="1" l="1"/>
  <c r="X12" i="1"/>
  <c r="X18" i="1"/>
  <c r="X23" i="1"/>
  <c r="X7" i="1"/>
  <c r="X11" i="1"/>
  <c r="X15" i="1"/>
  <c r="X22" i="1"/>
  <c r="X10" i="1"/>
  <c r="X9" i="1"/>
  <c r="X21" i="1"/>
  <c r="W7" i="11"/>
  <c r="S7" i="11"/>
  <c r="O7" i="11"/>
  <c r="K7" i="11"/>
  <c r="W17" i="9"/>
  <c r="S17" i="9"/>
  <c r="O17" i="9"/>
  <c r="K17" i="9"/>
  <c r="W15" i="9"/>
  <c r="S15" i="9"/>
  <c r="O15" i="9"/>
  <c r="K15" i="9"/>
  <c r="W14" i="9"/>
  <c r="S14" i="9"/>
  <c r="O14" i="9"/>
  <c r="K14" i="9"/>
  <c r="W11" i="9"/>
  <c r="S11" i="9"/>
  <c r="O11" i="9"/>
  <c r="K11" i="9"/>
  <c r="W9" i="9"/>
  <c r="S9" i="9"/>
  <c r="O9" i="9"/>
  <c r="K9" i="9"/>
  <c r="W10" i="9"/>
  <c r="S10" i="9"/>
  <c r="O10" i="9"/>
  <c r="K10" i="9"/>
  <c r="W7" i="9"/>
  <c r="S7" i="9"/>
  <c r="O7" i="9"/>
  <c r="K7" i="9"/>
  <c r="W16" i="9"/>
  <c r="S16" i="9"/>
  <c r="O16" i="9"/>
  <c r="K16" i="9"/>
  <c r="W13" i="9"/>
  <c r="S13" i="9"/>
  <c r="O13" i="9"/>
  <c r="K13" i="9"/>
  <c r="W18" i="9"/>
  <c r="S18" i="9"/>
  <c r="O18" i="9"/>
  <c r="K18" i="9"/>
  <c r="W8" i="9"/>
  <c r="S8" i="9"/>
  <c r="O8" i="9"/>
  <c r="K8" i="9"/>
  <c r="W12" i="9"/>
  <c r="S12" i="9"/>
  <c r="O12" i="9"/>
  <c r="K12" i="9"/>
  <c r="W7" i="8"/>
  <c r="S7" i="8"/>
  <c r="O7" i="8"/>
  <c r="K7" i="8"/>
  <c r="W10" i="8"/>
  <c r="S10" i="8"/>
  <c r="O10" i="8"/>
  <c r="K10" i="8"/>
  <c r="W8" i="8"/>
  <c r="S8" i="8"/>
  <c r="O8" i="8"/>
  <c r="K8" i="8"/>
  <c r="W11" i="8"/>
  <c r="S11" i="8"/>
  <c r="O11" i="8"/>
  <c r="K11" i="8"/>
  <c r="W9" i="8"/>
  <c r="S9" i="8"/>
  <c r="O9" i="8"/>
  <c r="K9" i="8"/>
  <c r="W23" i="7"/>
  <c r="S23" i="7"/>
  <c r="O23" i="7"/>
  <c r="K23" i="7"/>
  <c r="W11" i="7"/>
  <c r="S11" i="7"/>
  <c r="O11" i="7"/>
  <c r="K11" i="7"/>
  <c r="W12" i="7"/>
  <c r="S12" i="7"/>
  <c r="O12" i="7"/>
  <c r="K12" i="7"/>
  <c r="W13" i="7"/>
  <c r="S13" i="7"/>
  <c r="O13" i="7"/>
  <c r="K13" i="7"/>
  <c r="W22" i="7"/>
  <c r="S22" i="7"/>
  <c r="O22" i="7"/>
  <c r="K22" i="7"/>
  <c r="W18" i="7"/>
  <c r="S18" i="7"/>
  <c r="O18" i="7"/>
  <c r="K18" i="7"/>
  <c r="W20" i="7"/>
  <c r="S20" i="7"/>
  <c r="O20" i="7"/>
  <c r="K20" i="7"/>
  <c r="W7" i="7"/>
  <c r="S7" i="7"/>
  <c r="O7" i="7"/>
  <c r="K7" i="7"/>
  <c r="W9" i="7"/>
  <c r="S9" i="7"/>
  <c r="O9" i="7"/>
  <c r="K9" i="7"/>
  <c r="W10" i="7"/>
  <c r="S10" i="7"/>
  <c r="O10" i="7"/>
  <c r="K10" i="7"/>
  <c r="W15" i="7"/>
  <c r="S15" i="7"/>
  <c r="O15" i="7"/>
  <c r="K15" i="7"/>
  <c r="W8" i="7"/>
  <c r="S8" i="7"/>
  <c r="O8" i="7"/>
  <c r="K8" i="7"/>
  <c r="W24" i="7"/>
  <c r="S24" i="7"/>
  <c r="O24" i="7"/>
  <c r="K24" i="7"/>
  <c r="W14" i="7"/>
  <c r="S14" i="7"/>
  <c r="O14" i="7"/>
  <c r="K14" i="7"/>
  <c r="W19" i="7"/>
  <c r="S19" i="7"/>
  <c r="O19" i="7"/>
  <c r="K19" i="7"/>
  <c r="W21" i="7"/>
  <c r="S21" i="7"/>
  <c r="O21" i="7"/>
  <c r="K21" i="7"/>
  <c r="W17" i="7"/>
  <c r="S17" i="7"/>
  <c r="O17" i="7"/>
  <c r="K17" i="7"/>
  <c r="W16" i="7"/>
  <c r="S16" i="7"/>
  <c r="O16" i="7"/>
  <c r="K16" i="7"/>
  <c r="W7" i="6"/>
  <c r="S7" i="6"/>
  <c r="O7" i="6"/>
  <c r="K7" i="6"/>
  <c r="W9" i="6"/>
  <c r="S9" i="6"/>
  <c r="O9" i="6"/>
  <c r="K9" i="6"/>
  <c r="W10" i="6"/>
  <c r="S10" i="6"/>
  <c r="O10" i="6"/>
  <c r="K10" i="6"/>
  <c r="W11" i="6"/>
  <c r="S11" i="6"/>
  <c r="O11" i="6"/>
  <c r="K11" i="6"/>
  <c r="W8" i="6"/>
  <c r="S8" i="6"/>
  <c r="O8" i="6"/>
  <c r="K8" i="6"/>
  <c r="W12" i="5"/>
  <c r="S12" i="5"/>
  <c r="O12" i="5"/>
  <c r="K12" i="5"/>
  <c r="W10" i="5"/>
  <c r="S10" i="5"/>
  <c r="O10" i="5"/>
  <c r="K10" i="5"/>
  <c r="W14" i="5"/>
  <c r="S14" i="5"/>
  <c r="O14" i="5"/>
  <c r="K14" i="5"/>
  <c r="W11" i="5"/>
  <c r="S11" i="5"/>
  <c r="O11" i="5"/>
  <c r="K11" i="5"/>
  <c r="W13" i="5"/>
  <c r="S13" i="5"/>
  <c r="O13" i="5"/>
  <c r="K13" i="5"/>
  <c r="W9" i="5"/>
  <c r="S9" i="5"/>
  <c r="O9" i="5"/>
  <c r="K9" i="5"/>
  <c r="W7" i="5"/>
  <c r="S7" i="5"/>
  <c r="O7" i="5"/>
  <c r="K7" i="5"/>
  <c r="W8" i="5"/>
  <c r="S8" i="5"/>
  <c r="O8" i="5"/>
  <c r="K8" i="5"/>
  <c r="W9" i="4"/>
  <c r="S9" i="4"/>
  <c r="O9" i="4"/>
  <c r="K9" i="4"/>
  <c r="W11" i="4"/>
  <c r="S11" i="4"/>
  <c r="O11" i="4"/>
  <c r="K11" i="4"/>
  <c r="W10" i="4"/>
  <c r="S10" i="4"/>
  <c r="O10" i="4"/>
  <c r="K10" i="4"/>
  <c r="W8" i="4"/>
  <c r="S8" i="4"/>
  <c r="O8" i="4"/>
  <c r="K8" i="4"/>
  <c r="W7" i="4"/>
  <c r="S7" i="4"/>
  <c r="O7" i="4"/>
  <c r="K7" i="4"/>
  <c r="W8" i="3"/>
  <c r="S8" i="3"/>
  <c r="O8" i="3"/>
  <c r="K8" i="3"/>
  <c r="W13" i="3"/>
  <c r="S13" i="3"/>
  <c r="O13" i="3"/>
  <c r="K13" i="3"/>
  <c r="W10" i="3"/>
  <c r="S10" i="3"/>
  <c r="O10" i="3"/>
  <c r="K10" i="3"/>
  <c r="W14" i="3"/>
  <c r="S14" i="3"/>
  <c r="O14" i="3"/>
  <c r="K14" i="3"/>
  <c r="W7" i="3"/>
  <c r="S7" i="3"/>
  <c r="O7" i="3"/>
  <c r="K7" i="3"/>
  <c r="W12" i="3"/>
  <c r="S12" i="3"/>
  <c r="O12" i="3"/>
  <c r="K12" i="3"/>
  <c r="W16" i="3"/>
  <c r="S16" i="3"/>
  <c r="O16" i="3"/>
  <c r="K16" i="3"/>
  <c r="W11" i="3"/>
  <c r="S11" i="3"/>
  <c r="O11" i="3"/>
  <c r="K11" i="3"/>
  <c r="W9" i="3"/>
  <c r="S9" i="3"/>
  <c r="O9" i="3"/>
  <c r="K9" i="3"/>
  <c r="W15" i="3"/>
  <c r="S15" i="3"/>
  <c r="O15" i="3"/>
  <c r="K15" i="3"/>
  <c r="W18" i="2"/>
  <c r="S18" i="2"/>
  <c r="O18" i="2"/>
  <c r="K18" i="2"/>
  <c r="W20" i="2"/>
  <c r="S20" i="2"/>
  <c r="O20" i="2"/>
  <c r="K20" i="2"/>
  <c r="W17" i="2"/>
  <c r="S17" i="2"/>
  <c r="O17" i="2"/>
  <c r="K17" i="2"/>
  <c r="W21" i="2"/>
  <c r="S21" i="2"/>
  <c r="O21" i="2"/>
  <c r="K21" i="2"/>
  <c r="W13" i="2"/>
  <c r="S13" i="2"/>
  <c r="O13" i="2"/>
  <c r="K13" i="2"/>
  <c r="W12" i="2"/>
  <c r="S12" i="2"/>
  <c r="O12" i="2"/>
  <c r="K12" i="2"/>
  <c r="W14" i="2"/>
  <c r="S14" i="2"/>
  <c r="O14" i="2"/>
  <c r="K14" i="2"/>
  <c r="W19" i="2"/>
  <c r="S19" i="2"/>
  <c r="O19" i="2"/>
  <c r="K19" i="2"/>
  <c r="W15" i="2"/>
  <c r="S15" i="2"/>
  <c r="O15" i="2"/>
  <c r="K15" i="2"/>
  <c r="W9" i="2"/>
  <c r="S9" i="2"/>
  <c r="O9" i="2"/>
  <c r="K9" i="2"/>
  <c r="W11" i="2"/>
  <c r="S11" i="2"/>
  <c r="O11" i="2"/>
  <c r="K11" i="2"/>
  <c r="W22" i="2"/>
  <c r="S22" i="2"/>
  <c r="O22" i="2"/>
  <c r="K22" i="2"/>
  <c r="W7" i="2"/>
  <c r="S7" i="2"/>
  <c r="O7" i="2"/>
  <c r="K7" i="2"/>
  <c r="W16" i="2"/>
  <c r="S16" i="2"/>
  <c r="O16" i="2"/>
  <c r="K16" i="2"/>
  <c r="W8" i="2"/>
  <c r="S8" i="2"/>
  <c r="O8" i="2"/>
  <c r="K8" i="2"/>
  <c r="W10" i="2"/>
  <c r="S10" i="2"/>
  <c r="O10" i="2"/>
  <c r="K10" i="2"/>
  <c r="W13" i="1"/>
  <c r="S13" i="1"/>
  <c r="O13" i="1"/>
  <c r="K13" i="1"/>
  <c r="W32" i="1"/>
  <c r="S32" i="1"/>
  <c r="O32" i="1"/>
  <c r="K32" i="1"/>
  <c r="W34" i="1"/>
  <c r="S34" i="1"/>
  <c r="O34" i="1"/>
  <c r="K34" i="1"/>
  <c r="W33" i="1"/>
  <c r="S33" i="1"/>
  <c r="O33" i="1"/>
  <c r="K33" i="1"/>
  <c r="W14" i="1"/>
  <c r="S14" i="1"/>
  <c r="O14" i="1"/>
  <c r="K14" i="1"/>
  <c r="W8" i="1"/>
  <c r="S8" i="1"/>
  <c r="O8" i="1"/>
  <c r="K8" i="1"/>
  <c r="W19" i="1"/>
  <c r="S19" i="1"/>
  <c r="O19" i="1"/>
  <c r="K19" i="1"/>
  <c r="W26" i="1"/>
  <c r="S26" i="1"/>
  <c r="O26" i="1"/>
  <c r="K26" i="1"/>
  <c r="W31" i="1"/>
  <c r="S31" i="1"/>
  <c r="O31" i="1"/>
  <c r="K31" i="1"/>
  <c r="W30" i="1"/>
  <c r="S30" i="1"/>
  <c r="O30" i="1"/>
  <c r="K30" i="1"/>
  <c r="W28" i="1"/>
  <c r="S28" i="1"/>
  <c r="O28" i="1"/>
  <c r="K28" i="1"/>
  <c r="W25" i="1"/>
  <c r="S25" i="1"/>
  <c r="O25" i="1"/>
  <c r="K25" i="1"/>
  <c r="W24" i="1"/>
  <c r="S24" i="1"/>
  <c r="O24" i="1"/>
  <c r="K24" i="1"/>
  <c r="W27" i="1"/>
  <c r="S27" i="1"/>
  <c r="O27" i="1"/>
  <c r="K27" i="1"/>
  <c r="W17" i="1"/>
  <c r="S17" i="1"/>
  <c r="O17" i="1"/>
  <c r="K17" i="1"/>
  <c r="W16" i="1"/>
  <c r="S16" i="1"/>
  <c r="O16" i="1"/>
  <c r="K16" i="1"/>
  <c r="X10" i="9" l="1"/>
  <c r="X14" i="9"/>
  <c r="X17" i="7"/>
  <c r="X21" i="7"/>
  <c r="X14" i="7"/>
  <c r="X24" i="7"/>
  <c r="X15" i="7"/>
  <c r="X9" i="7"/>
  <c r="X7" i="7"/>
  <c r="X18" i="7"/>
  <c r="X12" i="7"/>
  <c r="X11" i="7"/>
  <c r="X11" i="8"/>
  <c r="X8" i="6"/>
  <c r="X9" i="6"/>
  <c r="X7" i="5"/>
  <c r="X9" i="5"/>
  <c r="X11" i="5"/>
  <c r="X14" i="5"/>
  <c r="X11" i="4"/>
  <c r="X15" i="3"/>
  <c r="X11" i="3"/>
  <c r="X16" i="3"/>
  <c r="X14" i="3"/>
  <c r="X8" i="3"/>
  <c r="X17" i="1"/>
  <c r="X25" i="1"/>
  <c r="X28" i="1"/>
  <c r="X26" i="1"/>
  <c r="X34" i="1"/>
  <c r="X12" i="3"/>
  <c r="X7" i="6"/>
  <c r="X10" i="5"/>
  <c r="X8" i="5"/>
  <c r="X10" i="2"/>
  <c r="X22" i="7"/>
  <c r="X10" i="8"/>
  <c r="X13" i="2"/>
  <c r="X20" i="2"/>
  <c r="X19" i="2"/>
  <c r="X14" i="2"/>
  <c r="X8" i="2"/>
  <c r="X16" i="2"/>
  <c r="X22" i="2"/>
  <c r="X15" i="2"/>
  <c r="X12" i="2"/>
  <c r="X17" i="2"/>
  <c r="X18" i="9"/>
  <c r="X7" i="9"/>
  <c r="X11" i="9"/>
  <c r="X17" i="9"/>
  <c r="X7" i="11"/>
  <c r="X12" i="9"/>
  <c r="X13" i="9"/>
  <c r="X16" i="9"/>
  <c r="X15" i="9"/>
  <c r="X8" i="9"/>
  <c r="X9" i="9"/>
  <c r="X9" i="8"/>
  <c r="X8" i="8"/>
  <c r="X7" i="8"/>
  <c r="X10" i="7"/>
  <c r="X16" i="7"/>
  <c r="X19" i="7"/>
  <c r="X20" i="7"/>
  <c r="X13" i="7"/>
  <c r="X8" i="7"/>
  <c r="X23" i="7"/>
  <c r="X10" i="6"/>
  <c r="X11" i="6"/>
  <c r="X12" i="5"/>
  <c r="X13" i="5"/>
  <c r="X7" i="4"/>
  <c r="X10" i="4"/>
  <c r="X8" i="4"/>
  <c r="X9" i="4"/>
  <c r="X7" i="3"/>
  <c r="X13" i="3"/>
  <c r="X9" i="3"/>
  <c r="X10" i="3"/>
  <c r="X9" i="2"/>
  <c r="X18" i="2"/>
  <c r="X21" i="2"/>
  <c r="X7" i="2"/>
  <c r="X11" i="2"/>
  <c r="X27" i="1"/>
  <c r="X30" i="1"/>
  <c r="X16" i="1"/>
  <c r="X8" i="1"/>
  <c r="X32" i="1"/>
  <c r="X13" i="1"/>
  <c r="X19" i="1"/>
  <c r="X24" i="1"/>
  <c r="X31" i="1"/>
  <c r="X14" i="1"/>
  <c r="X33" i="1"/>
</calcChain>
</file>

<file path=xl/sharedStrings.xml><?xml version="1.0" encoding="utf-8"?>
<sst xmlns="http://schemas.openxmlformats.org/spreadsheetml/2006/main" count="689" uniqueCount="234">
  <si>
    <t>SGŽ Přebor Jihočeského kraje a Vysočiny</t>
  </si>
  <si>
    <t>2.6.2018</t>
  </si>
  <si>
    <t>VS0A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</si>
  <si>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</si>
  <si>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</si>
  <si>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</si>
  <si>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</si>
  <si>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</si>
  <si>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</si>
  <si>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</si>
  <si>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</si>
  <si>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</si>
  <si>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</si>
  <si>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</si>
  <si>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</si>
  <si>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</si>
  <si>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</si>
  <si>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</si>
  <si>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Černá Kateřina</t>
  </si>
  <si>
    <t>Merkur České Budějovice</t>
  </si>
  <si>
    <t>Fišerová, Pučejdlová</t>
  </si>
  <si>
    <t>Kulhanová Adéla</t>
  </si>
  <si>
    <t>Nováková Veronika</t>
  </si>
  <si>
    <t>Štěpková Karolína</t>
  </si>
  <si>
    <t>Bartošková Nela</t>
  </si>
  <si>
    <t>SG Pelhřimov</t>
  </si>
  <si>
    <t>Svbodová,Zourová, Švecová</t>
  </si>
  <si>
    <t>Krátká Klaudie</t>
  </si>
  <si>
    <t>Zourová,Svobodová,Švecová</t>
  </si>
  <si>
    <t>Krejčí Sofie</t>
  </si>
  <si>
    <t>Mikešová Lucie</t>
  </si>
  <si>
    <t>Pechová Štěpánka</t>
  </si>
  <si>
    <t>Zourová,Svbodová,Švecová</t>
  </si>
  <si>
    <t>Zadražilová Ema</t>
  </si>
  <si>
    <t>Kozlová Barbora</t>
  </si>
  <si>
    <t>Urbanová</t>
  </si>
  <si>
    <t>Kepková Diana</t>
  </si>
  <si>
    <t>TJ Nová Včelnice</t>
  </si>
  <si>
    <t>Němcová,Nušlová</t>
  </si>
  <si>
    <t>Kostková Barbora</t>
  </si>
  <si>
    <t>Nušlová Kamila</t>
  </si>
  <si>
    <t>Kubaláková,Matějková</t>
  </si>
  <si>
    <t>Přibylová Veronika</t>
  </si>
  <si>
    <t>Šerglová Tereza</t>
  </si>
  <si>
    <t>Kalkusová Anežka</t>
  </si>
  <si>
    <t>TJ Slovan Jindřichův Hradec</t>
  </si>
  <si>
    <t>Dvořáková,Maryšková,Havelková</t>
  </si>
  <si>
    <t>Martínková Veronika</t>
  </si>
  <si>
    <t>Dvořáková, Maryšková,Havelková</t>
  </si>
  <si>
    <t>Sekaninová Tereza</t>
  </si>
  <si>
    <t>Šímová Zuzana</t>
  </si>
  <si>
    <t>Kolbová Simona</t>
  </si>
  <si>
    <t>TJ Spartak MAS Sezimovo Ústí</t>
  </si>
  <si>
    <t>Vonešová,Štemberková,Klášterková</t>
  </si>
  <si>
    <t>Slabá Hana</t>
  </si>
  <si>
    <t>Štemberková Eva</t>
  </si>
  <si>
    <t>TJ Spartak Trhové Sviny</t>
  </si>
  <si>
    <t>Záhorková Jana</t>
  </si>
  <si>
    <t>Sýkorová Kateřina</t>
  </si>
  <si>
    <t>Sýkorová Lucie</t>
  </si>
  <si>
    <t>Přibylová Aneta</t>
  </si>
  <si>
    <t>Dobrovolná Adéla</t>
  </si>
  <si>
    <t>Hálová Michaela</t>
  </si>
  <si>
    <t>Ollé Viktorie</t>
  </si>
  <si>
    <t>TJ Šumavan Vimperk</t>
  </si>
  <si>
    <t>Hana Košnarová</t>
  </si>
  <si>
    <t>VS0B</t>
  </si>
  <si>
    <t>Knotová Edita</t>
  </si>
  <si>
    <t>Macková Aněžka</t>
  </si>
  <si>
    <t>Dvořáková Berenika</t>
  </si>
  <si>
    <t>Kolář,Dvořák</t>
  </si>
  <si>
    <t>Kubaláková Adéla</t>
  </si>
  <si>
    <t>Matějková Ema</t>
  </si>
  <si>
    <t>Bártová Eliška</t>
  </si>
  <si>
    <t>Sedláková, Rajková</t>
  </si>
  <si>
    <t>Jelínková Jasmina</t>
  </si>
  <si>
    <t>Rajková,Sedláková</t>
  </si>
  <si>
    <t>Klocová Sára</t>
  </si>
  <si>
    <t>Sedláková Kateřina</t>
  </si>
  <si>
    <t>Felendová Tereza</t>
  </si>
  <si>
    <t>Záhorková, Tisoňová</t>
  </si>
  <si>
    <t>Kučerová Eliška</t>
  </si>
  <si>
    <t>Tisoňová Zdeňka</t>
  </si>
  <si>
    <t>Šabatková Jana</t>
  </si>
  <si>
    <t>Ondrášková Štěpánka</t>
  </si>
  <si>
    <t>Hadová Tereza</t>
  </si>
  <si>
    <t>Niedobová Kristýna</t>
  </si>
  <si>
    <t>Kotlíková Marie</t>
  </si>
  <si>
    <t>Pulcová Sára</t>
  </si>
  <si>
    <t>Marie Kotlíková</t>
  </si>
  <si>
    <t>VS1A</t>
  </si>
  <si>
    <t>Bernardová Karolína</t>
  </si>
  <si>
    <t>Polívková, Vandělíková</t>
  </si>
  <si>
    <t>Kubešová Amálie</t>
  </si>
  <si>
    <t>Lattnerová Elizabeth</t>
  </si>
  <si>
    <t>Matoušková Adéla</t>
  </si>
  <si>
    <t>Mičková Andrea</t>
  </si>
  <si>
    <t>Vanišová Eliška</t>
  </si>
  <si>
    <t>Maryšková Nela</t>
  </si>
  <si>
    <t>Haneflová, Dvořáková, Pavlíková</t>
  </si>
  <si>
    <t>Michalisková Linda</t>
  </si>
  <si>
    <t>Haneflová,Dvořáková, Pavlíková</t>
  </si>
  <si>
    <t>Dlouhá Klára</t>
  </si>
  <si>
    <t>kolektiv trenérů</t>
  </si>
  <si>
    <t>Kopecká Aneta</t>
  </si>
  <si>
    <t>VS1B</t>
  </si>
  <si>
    <t>Šrámková Barbora</t>
  </si>
  <si>
    <t>Jirkovská Kristýna</t>
  </si>
  <si>
    <t>Marková Karolína</t>
  </si>
  <si>
    <t>Mráčková Lea</t>
  </si>
  <si>
    <t>Nýdlová Veronika</t>
  </si>
  <si>
    <t>VS2A</t>
  </si>
  <si>
    <t>Švehlová Rozárie</t>
  </si>
  <si>
    <t>Bago, Imbrová</t>
  </si>
  <si>
    <t>White Hannah</t>
  </si>
  <si>
    <t>Bucharová Tereza</t>
  </si>
  <si>
    <t>Kubešová Martina</t>
  </si>
  <si>
    <t>Kolbanová Kristýna</t>
  </si>
  <si>
    <t>Štojdlová Sofie</t>
  </si>
  <si>
    <t>Šůnová Laura</t>
  </si>
  <si>
    <t>Holická Anna</t>
  </si>
  <si>
    <t>Haneflová, Dvořáková,Pavlíková</t>
  </si>
  <si>
    <t>Sedláková Tereza</t>
  </si>
  <si>
    <t>VS4B</t>
  </si>
  <si>
    <t>Kollerová Marika</t>
  </si>
  <si>
    <t>Vlažná Tina</t>
  </si>
  <si>
    <t>Bagová Nikola</t>
  </si>
  <si>
    <t>Rybáková Rozálie</t>
  </si>
  <si>
    <t>Slabá Marie</t>
  </si>
  <si>
    <t>VS4C</t>
  </si>
  <si>
    <t>Hájková Kristýna</t>
  </si>
  <si>
    <t>Vlková Zuzana</t>
  </si>
  <si>
    <t>Švecová,Zourová</t>
  </si>
  <si>
    <t>Wienerová Tereza</t>
  </si>
  <si>
    <t>Zourová, Švecová,Svobodová</t>
  </si>
  <si>
    <t>Ellederová Aneta</t>
  </si>
  <si>
    <t>Novotná Iva</t>
  </si>
  <si>
    <t>Linhartová Adéla</t>
  </si>
  <si>
    <t>Dvořáková Anna</t>
  </si>
  <si>
    <t>Haneflová,Dvořáková A.,Pavlíková</t>
  </si>
  <si>
    <t>Dvořáková Barbora</t>
  </si>
  <si>
    <t>Belšánová, Dubová,Vybíralovi</t>
  </si>
  <si>
    <t>Šímová Viktorie</t>
  </si>
  <si>
    <t>Belšánová, Dubová, Vybíralovi</t>
  </si>
  <si>
    <t>Vybíralová Kateřina</t>
  </si>
  <si>
    <t>Belšánová,Dubová,Vybíralovi</t>
  </si>
  <si>
    <t>Maryšková Karolína</t>
  </si>
  <si>
    <t>Pešová Dorota</t>
  </si>
  <si>
    <t>TJ Sokol Bedřichov</t>
  </si>
  <si>
    <t>Švaříčková Markéta</t>
  </si>
  <si>
    <t>Mansfeldová Bára</t>
  </si>
  <si>
    <t>Pilečková Amálie</t>
  </si>
  <si>
    <t>Vesecká Sandra</t>
  </si>
  <si>
    <t>Vonešová Tereza</t>
  </si>
  <si>
    <t>Tisoňová Šárka</t>
  </si>
  <si>
    <t>Hermanová Lucie</t>
  </si>
  <si>
    <t>VS5B</t>
  </si>
  <si>
    <t>Aubrechtová Kateřina</t>
  </si>
  <si>
    <t>Chvátalová Tereza</t>
  </si>
  <si>
    <t>Pučejdlová Zuzana</t>
  </si>
  <si>
    <t>Řehoušková Amálie</t>
  </si>
  <si>
    <t>Kotalíková Diana</t>
  </si>
  <si>
    <t>VS5C</t>
  </si>
  <si>
    <t>Filausová Barbora</t>
  </si>
  <si>
    <t>Švehlová Kateřina</t>
  </si>
  <si>
    <t>Pechová Kateřina</t>
  </si>
  <si>
    <t>Svoboda</t>
  </si>
  <si>
    <t>Švecová Eliška</t>
  </si>
  <si>
    <t>Svobodovi</t>
  </si>
  <si>
    <t>Omastová Karolina</t>
  </si>
  <si>
    <t>Blechová</t>
  </si>
  <si>
    <t>Honzíková Klára</t>
  </si>
  <si>
    <t>Jenknerová Karolína</t>
  </si>
  <si>
    <t>Linhartová Bára</t>
  </si>
  <si>
    <t>Prachařová Martina</t>
  </si>
  <si>
    <t>Řeháčková Anja</t>
  </si>
  <si>
    <t>Troupová Natálie</t>
  </si>
  <si>
    <t>Šimečková Tereza</t>
  </si>
  <si>
    <t>VS6C</t>
  </si>
  <si>
    <t>Kešnarová Barbora</t>
  </si>
  <si>
    <t>Dubová,Belšánová,Vybíralovi</t>
  </si>
  <si>
    <t>oddil</t>
  </si>
  <si>
    <t>Merkur Č. Budějovice</t>
  </si>
  <si>
    <t>TJ Lokomotiva Veselí n.L.</t>
  </si>
  <si>
    <t>TJ Slovan J. Hradec</t>
  </si>
  <si>
    <t>TJ Spartak MAS S. Ústí</t>
  </si>
  <si>
    <t>Ředitel závodu: Zourová Světlana</t>
  </si>
  <si>
    <t>Hlavní rozhodčí: Jírová Dita</t>
  </si>
  <si>
    <t>SEZNAM ROZHODČÍCH</t>
  </si>
  <si>
    <t>nasazení</t>
  </si>
  <si>
    <t>Pavlíková Kešnarová Alena</t>
  </si>
  <si>
    <t>přeskok D1, E1</t>
  </si>
  <si>
    <t>přeskok D2, E2</t>
  </si>
  <si>
    <t>Porkristlová Jana</t>
  </si>
  <si>
    <t>přeskok, E3</t>
  </si>
  <si>
    <t>přeskok E4</t>
  </si>
  <si>
    <t>Košnarová Hana</t>
  </si>
  <si>
    <t>přeskok E5</t>
  </si>
  <si>
    <t>Zourová Světlana</t>
  </si>
  <si>
    <t>bradla D1, E1</t>
  </si>
  <si>
    <t>Jírová Gabriela</t>
  </si>
  <si>
    <t>bradla D2, E2</t>
  </si>
  <si>
    <t>Fišerová Petra</t>
  </si>
  <si>
    <t>bradla E3</t>
  </si>
  <si>
    <t>Hálová Naďa</t>
  </si>
  <si>
    <t>bradla E4</t>
  </si>
  <si>
    <t>Blažková Michaela</t>
  </si>
  <si>
    <t>bradla E5</t>
  </si>
  <si>
    <t>kladina D1, E1</t>
  </si>
  <si>
    <t>kladina D2, E1</t>
  </si>
  <si>
    <t>TJ Lokomotiva Veselí nad Lužnicí</t>
  </si>
  <si>
    <t>Dvořáková Jiřina</t>
  </si>
  <si>
    <t>kladina E2</t>
  </si>
  <si>
    <t>Svobodová Štěpánka</t>
  </si>
  <si>
    <t>kladina E3</t>
  </si>
  <si>
    <t>Vobořilová Dita</t>
  </si>
  <si>
    <t>kladina E4</t>
  </si>
  <si>
    <t xml:space="preserve">Smoleňová Kateřina </t>
  </si>
  <si>
    <t>kladina E5</t>
  </si>
  <si>
    <t>Haneflová Kristýna</t>
  </si>
  <si>
    <t>prostná  D1, E1</t>
  </si>
  <si>
    <t>Polívková Irena</t>
  </si>
  <si>
    <t>prostná  D2, E1</t>
  </si>
  <si>
    <t>Vybíralová Michaela</t>
  </si>
  <si>
    <t>prostná  E2</t>
  </si>
  <si>
    <t xml:space="preserve">Choulíková Klára </t>
  </si>
  <si>
    <t>prostná  E3</t>
  </si>
  <si>
    <t>Pfaurová Eliška</t>
  </si>
  <si>
    <t>prostná  E4</t>
  </si>
  <si>
    <t>Líkařová Monika</t>
  </si>
  <si>
    <t>prostná  E5</t>
  </si>
  <si>
    <t>TJ Spartak T. Sviny</t>
  </si>
  <si>
    <t xml:space="preserve">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</si>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</sst>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164" fontId="0" fillId="4" borderId="0" xfId="0" applyNumberFormat="1" applyFill="1"/>
    <xf numFmtId="164" fontId="2" fillId="4" borderId="0" xfId="0" applyNumberFormat="1" applyFont="1" applyFill="1"/>
    <xf numFmtId="164" fontId="0" fillId="5" borderId="0" xfId="0" applyNumberFormat="1" applyFill="1"/>
    <xf numFmtId="164" fontId="2" fillId="5" borderId="0" xfId="0" applyNumberFormat="1" applyFont="1" applyFill="1"/>
    <xf numFmtId="164" fontId="0" fillId="7" borderId="0" xfId="0" applyNumberFormat="1" applyFill="1"/>
    <xf numFmtId="164" fontId="2" fillId="7" borderId="0" xfId="0" applyNumberFormat="1" applyFont="1" applyFill="1"/>
    <xf numFmtId="164" fontId="0" fillId="8" borderId="0" xfId="0" applyNumberFormat="1" applyFill="1"/>
    <xf numFmtId="164" fontId="2" fillId="8" borderId="0" xfId="0" applyNumberFormat="1" applyFont="1" applyFill="1"/>
    <xf numFmtId="0" fontId="0" fillId="0" borderId="0" xfId="0" applyBorder="1" applyAlignment="1">
      <alignment horizontal="center"/>
    </xf>
    <xf numFmtId="0" fontId="3" fillId="0" borderId="0" xfId="0" applyFont="1" applyBorder="1"/>
    <xf numFmtId="164" fontId="0" fillId="5" borderId="0" xfId="0" applyNumberFormat="1" applyFill="1" applyBorder="1"/>
    <xf numFmtId="164" fontId="2" fillId="5" borderId="0" xfId="0" applyNumberFormat="1" applyFont="1" applyFill="1" applyBorder="1"/>
    <xf numFmtId="164" fontId="0" fillId="4" borderId="0" xfId="0" applyNumberFormat="1" applyFill="1" applyBorder="1"/>
    <xf numFmtId="164" fontId="2" fillId="4" borderId="0" xfId="0" applyNumberFormat="1" applyFont="1" applyFill="1" applyBorder="1"/>
    <xf numFmtId="164" fontId="0" fillId="7" borderId="0" xfId="0" applyNumberFormat="1" applyFill="1" applyBorder="1"/>
    <xf numFmtId="164" fontId="2" fillId="7" borderId="0" xfId="0" applyNumberFormat="1" applyFont="1" applyFill="1" applyBorder="1"/>
    <xf numFmtId="164" fontId="0" fillId="8" borderId="0" xfId="0" applyNumberFormat="1" applyFill="1" applyBorder="1"/>
    <xf numFmtId="164" fontId="2" fillId="8" borderId="0" xfId="0" applyNumberFormat="1" applyFont="1" applyFill="1" applyBorder="1"/>
    <xf numFmtId="164" fontId="0" fillId="6" borderId="0" xfId="0" applyNumberFormat="1" applyFill="1" applyBorder="1"/>
    <xf numFmtId="164" fontId="2" fillId="6" borderId="0" xfId="0" applyNumberFormat="1" applyFont="1" applyFill="1" applyBorder="1"/>
    <xf numFmtId="0" fontId="0" fillId="0" borderId="0" xfId="0" applyBorder="1"/>
    <xf numFmtId="164" fontId="2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80E3F02-78FE-4925-B608-CC9199FF4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472E55F-C743-492A-AD88-BF6B37B2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359F271-76EA-495D-AAF8-0EC572BB6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4080CCB-555E-4A1A-8EF0-D010DBCD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95541EAB-774F-4EB0-A903-9CA32185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25E9DA-70D3-425E-919E-1062E596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C3EFCB2-ACBD-49E9-9CEE-B05FAD724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BE57164-6CBD-4E8C-B387-654DE193C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AD4AA2F-5AED-40F6-B73E-9AD4A268C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6B3BC41-D788-4663-A077-16AFF0D78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1</xdr:row>
      <xdr:rowOff>38100</xdr:rowOff>
    </xdr:from>
    <xdr:to>
      <xdr:col>0</xdr:col>
      <xdr:colOff>1671130</xdr:colOff>
      <xdr:row>3</xdr:row>
      <xdr:rowOff>220275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94CDC3-6AEB-4A17-AFE4-129CD2E9A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76225"/>
          <a:ext cx="737680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3D6ACA4-4BA7-4D34-85A4-9808ED792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4</xdr:row>
      <xdr:rowOff>3212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6D6285-E5FB-44B6-8FEE-46B968510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9D7D2D0-43CC-4692-A9C8-4C3ECB93C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B8D7C39-AA0E-4014-9192-8115D9BC6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2B1C64A-F004-4986-99B2-73DA992F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B78E66-2DE2-4733-8E44-65E2E5FDD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27751DD-AEC2-4E22-BE49-A6427890D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450114B-B455-4B46-91FC-60BEA15FE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07B25FB-5D5A-4936-8A58-81E94DAAD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D57EB98-6711-4AEC-90E1-C89CCE9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0E077A-AF4A-4C6B-A5A2-ABF26CA1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9990652-F8E8-45A5-95CE-16760FECB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114B1E5-6607-44DA-AAF8-E22A9C33B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C9C4048-C530-415D-951A-CF6AA919E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A9295F1-A810-4D0C-85D1-4DBBB5890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80D32F3-F3FD-4A7E-B44F-0A28659C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1605C41-91AF-4768-83C3-703844195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E717D88-F10E-469A-B96D-48840ABF3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C992941-7724-4F41-B01A-9684F03FF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7E94FEB-4622-4D7B-8C07-079F5B9BC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C213006-C283-4EDB-A903-5553EB7B9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C62C39B-3A55-42A6-81C7-710500D10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4F4E32D-4B77-448C-822D-D802261DA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8AD9155-5750-4FB4-9BB0-93A9E358B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7EF6BE1-6527-4381-9A39-0A742BE1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20045B0-3F54-4235-82B8-203822E7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4D6250B-8585-4452-A878-1C0D6922C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1DC2E3A-A807-4583-9FDD-9F0D4855B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B3E651C-EEE5-431A-B8DB-6AD8B76E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3E9011-BDC3-4696-8557-F535E3359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5C9619A-01B3-4B4E-925C-6DC945DD4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C58AF38-487C-420E-AFCF-F69F6C21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54638BD-1D7D-400B-BF5E-ABA2B729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38E2140-E427-49AB-8D73-75CBFA7FB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9CEA043-6407-42F4-9404-F35E7693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76200</xdr:rowOff>
    </xdr:from>
    <xdr:to>
      <xdr:col>5</xdr:col>
      <xdr:colOff>737680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FA77199-DD81-42D8-B70F-6AF7D454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C8743A7-496D-4F86-A79E-FA3FC36A7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C2C9397-83C4-402C-B494-B9C1A2730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10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59C3C5E-385D-46EC-B1CF-AB542CA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3462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ECE8D3F-3CF8-4D36-BB40-581CFD74C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8200" y="476250"/>
          <a:ext cx="615749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topLeftCell="A4" zoomScaleNormal="100" workbookViewId="0">
      <selection activeCell="G39" sqref="G39"/>
    </sheetView>
  </sheetViews>
  <sheetFormatPr defaultRowHeight="15" x14ac:dyDescent="0.25"/>
  <cols>
    <col min="1" max="1" width="6.42578125" style="5" customWidth="1"/>
    <col min="2" max="3" width="10" hidden="1" customWidth="1"/>
    <col min="4" max="4" width="19.42578125" customWidth="1"/>
    <col min="5" max="5" width="6" style="5" customWidth="1"/>
    <col min="6" max="6" width="17" customWidth="1"/>
    <col min="7" max="7" width="23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2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876805</v>
      </c>
      <c r="C7">
        <v>4792</v>
      </c>
      <c r="D7" s="43" t="s">
        <v>47</v>
      </c>
      <c r="E7" s="31">
        <v>2011</v>
      </c>
      <c r="F7" s="32" t="s">
        <v>184</v>
      </c>
      <c r="G7" s="32" t="s">
        <v>48</v>
      </c>
      <c r="H7" s="33">
        <v>10</v>
      </c>
      <c r="I7" s="33">
        <v>8.8000000000000007</v>
      </c>
      <c r="J7" s="33">
        <v>0</v>
      </c>
      <c r="K7" s="34">
        <f t="shared" ref="K7:K34" si="0">H7+I7-J7</f>
        <v>18.8</v>
      </c>
      <c r="L7" s="35">
        <v>10</v>
      </c>
      <c r="M7" s="35">
        <v>9.0340000000000007</v>
      </c>
      <c r="N7" s="35">
        <v>0</v>
      </c>
      <c r="O7" s="36">
        <f t="shared" ref="O7:O34" si="1">L7+M7-N7</f>
        <v>19.033999999999999</v>
      </c>
      <c r="P7" s="37">
        <v>10</v>
      </c>
      <c r="Q7" s="37">
        <v>8.6</v>
      </c>
      <c r="R7" s="37">
        <v>0</v>
      </c>
      <c r="S7" s="38">
        <f t="shared" ref="S7:S34" si="2">P7+Q7-R7</f>
        <v>18.600000000000001</v>
      </c>
      <c r="T7" s="39">
        <v>10</v>
      </c>
      <c r="U7" s="39">
        <v>8.17</v>
      </c>
      <c r="V7" s="39">
        <v>0</v>
      </c>
      <c r="W7" s="40">
        <f t="shared" ref="W7:W34" si="3">T7+U7-V7</f>
        <v>18.170000000000002</v>
      </c>
      <c r="X7" s="44">
        <f t="shared" ref="X7:X34" si="4">K7+O7+S7+W7</f>
        <v>74.604000000000013</v>
      </c>
    </row>
    <row r="8" spans="1:24" x14ac:dyDescent="0.25">
      <c r="A8" s="5">
        <v>2</v>
      </c>
      <c r="B8">
        <v>814078</v>
      </c>
      <c r="C8">
        <v>4792</v>
      </c>
      <c r="D8" s="43" t="s">
        <v>49</v>
      </c>
      <c r="E8" s="31">
        <v>2010</v>
      </c>
      <c r="F8" s="32" t="s">
        <v>184</v>
      </c>
      <c r="G8" s="32" t="s">
        <v>46</v>
      </c>
      <c r="H8" s="33">
        <v>10</v>
      </c>
      <c r="I8" s="33">
        <v>8.44</v>
      </c>
      <c r="J8" s="33">
        <v>0</v>
      </c>
      <c r="K8" s="34">
        <f t="shared" si="0"/>
        <v>18.439999999999998</v>
      </c>
      <c r="L8" s="35">
        <v>10</v>
      </c>
      <c r="M8" s="35">
        <v>9.0670000000000002</v>
      </c>
      <c r="N8" s="35">
        <v>0</v>
      </c>
      <c r="O8" s="36">
        <f t="shared" si="1"/>
        <v>19.067</v>
      </c>
      <c r="P8" s="37">
        <v>10</v>
      </c>
      <c r="Q8" s="37">
        <v>7.8330000000000002</v>
      </c>
      <c r="R8" s="37">
        <v>0</v>
      </c>
      <c r="S8" s="38">
        <f t="shared" si="2"/>
        <v>17.832999999999998</v>
      </c>
      <c r="T8" s="39">
        <v>10</v>
      </c>
      <c r="U8" s="39">
        <v>7.7</v>
      </c>
      <c r="V8" s="39">
        <v>0</v>
      </c>
      <c r="W8" s="40">
        <f t="shared" si="3"/>
        <v>17.7</v>
      </c>
      <c r="X8" s="44">
        <f t="shared" si="4"/>
        <v>73.039999999999992</v>
      </c>
    </row>
    <row r="9" spans="1:24" x14ac:dyDescent="0.25">
      <c r="A9" s="5">
        <v>3</v>
      </c>
      <c r="B9">
        <v>967271</v>
      </c>
      <c r="C9">
        <v>1482</v>
      </c>
      <c r="D9" s="43" t="s">
        <v>51</v>
      </c>
      <c r="E9" s="31">
        <v>2011</v>
      </c>
      <c r="F9" s="32" t="s">
        <v>185</v>
      </c>
      <c r="G9" s="32" t="s">
        <v>53</v>
      </c>
      <c r="H9" s="33">
        <v>10</v>
      </c>
      <c r="I9" s="33">
        <v>8.34</v>
      </c>
      <c r="J9" s="33">
        <v>0</v>
      </c>
      <c r="K9" s="34">
        <f t="shared" si="0"/>
        <v>18.34</v>
      </c>
      <c r="L9" s="35">
        <v>10</v>
      </c>
      <c r="M9" s="35">
        <v>8.1999999999999993</v>
      </c>
      <c r="N9" s="35">
        <v>0</v>
      </c>
      <c r="O9" s="36">
        <f t="shared" si="1"/>
        <v>18.2</v>
      </c>
      <c r="P9" s="37">
        <v>10</v>
      </c>
      <c r="Q9" s="37">
        <v>8.2330000000000005</v>
      </c>
      <c r="R9" s="37">
        <v>0</v>
      </c>
      <c r="S9" s="38">
        <f t="shared" si="2"/>
        <v>18.233000000000001</v>
      </c>
      <c r="T9" s="39">
        <v>10</v>
      </c>
      <c r="U9" s="39">
        <v>8.17</v>
      </c>
      <c r="V9" s="39">
        <v>0</v>
      </c>
      <c r="W9" s="40">
        <f t="shared" si="3"/>
        <v>18.170000000000002</v>
      </c>
      <c r="X9" s="44">
        <f t="shared" si="4"/>
        <v>72.942999999999998</v>
      </c>
    </row>
    <row r="10" spans="1:24" x14ac:dyDescent="0.25">
      <c r="A10" s="5">
        <v>4</v>
      </c>
      <c r="B10">
        <v>676035</v>
      </c>
      <c r="C10">
        <v>5995</v>
      </c>
      <c r="D10" s="43" t="s">
        <v>34</v>
      </c>
      <c r="E10" s="31">
        <v>2010</v>
      </c>
      <c r="F10" s="32" t="s">
        <v>183</v>
      </c>
      <c r="G10" s="32" t="s">
        <v>35</v>
      </c>
      <c r="H10" s="33">
        <v>10</v>
      </c>
      <c r="I10" s="33">
        <v>7.8</v>
      </c>
      <c r="J10" s="33">
        <v>0</v>
      </c>
      <c r="K10" s="34">
        <f t="shared" si="0"/>
        <v>17.8</v>
      </c>
      <c r="L10" s="35">
        <v>10</v>
      </c>
      <c r="M10" s="35">
        <v>8.6340000000000003</v>
      </c>
      <c r="N10" s="35">
        <v>0</v>
      </c>
      <c r="O10" s="36">
        <f t="shared" si="1"/>
        <v>18.634</v>
      </c>
      <c r="P10" s="37">
        <v>10</v>
      </c>
      <c r="Q10" s="37">
        <v>8.6</v>
      </c>
      <c r="R10" s="37">
        <v>0</v>
      </c>
      <c r="S10" s="38">
        <f t="shared" si="2"/>
        <v>18.600000000000001</v>
      </c>
      <c r="T10" s="39">
        <v>10</v>
      </c>
      <c r="U10" s="39">
        <v>7.84</v>
      </c>
      <c r="V10" s="39">
        <v>0</v>
      </c>
      <c r="W10" s="40">
        <f t="shared" si="3"/>
        <v>17.84</v>
      </c>
      <c r="X10" s="44">
        <f t="shared" si="4"/>
        <v>72.873999999999995</v>
      </c>
    </row>
    <row r="11" spans="1:24" x14ac:dyDescent="0.25">
      <c r="A11" s="5">
        <v>5</v>
      </c>
      <c r="B11">
        <v>623515</v>
      </c>
      <c r="C11">
        <v>4792</v>
      </c>
      <c r="D11" s="43" t="s">
        <v>50</v>
      </c>
      <c r="E11" s="31">
        <v>2011</v>
      </c>
      <c r="F11" s="32" t="s">
        <v>184</v>
      </c>
      <c r="G11" s="32" t="s">
        <v>46</v>
      </c>
      <c r="H11" s="33">
        <v>10</v>
      </c>
      <c r="I11" s="33">
        <v>8.14</v>
      </c>
      <c r="J11" s="33">
        <v>0</v>
      </c>
      <c r="K11" s="34">
        <f t="shared" si="0"/>
        <v>18.14</v>
      </c>
      <c r="L11" s="35">
        <v>10</v>
      </c>
      <c r="M11" s="35">
        <v>8.4</v>
      </c>
      <c r="N11" s="35">
        <v>0</v>
      </c>
      <c r="O11" s="36">
        <f t="shared" si="1"/>
        <v>18.399999999999999</v>
      </c>
      <c r="P11" s="37">
        <v>10</v>
      </c>
      <c r="Q11" s="37">
        <v>8.1329999999999991</v>
      </c>
      <c r="R11" s="37">
        <v>0</v>
      </c>
      <c r="S11" s="38">
        <f t="shared" si="2"/>
        <v>18.132999999999999</v>
      </c>
      <c r="T11" s="39">
        <v>10</v>
      </c>
      <c r="U11" s="39">
        <v>8.07</v>
      </c>
      <c r="V11" s="39">
        <v>0</v>
      </c>
      <c r="W11" s="40">
        <f t="shared" si="3"/>
        <v>18.07</v>
      </c>
      <c r="X11" s="44">
        <f t="shared" si="4"/>
        <v>72.742999999999995</v>
      </c>
    </row>
    <row r="12" spans="1:24" x14ac:dyDescent="0.25">
      <c r="A12" s="5">
        <v>6</v>
      </c>
      <c r="B12">
        <v>258425</v>
      </c>
      <c r="C12">
        <v>1482</v>
      </c>
      <c r="D12" s="43" t="s">
        <v>55</v>
      </c>
      <c r="E12" s="31">
        <v>2011</v>
      </c>
      <c r="F12" s="32" t="s">
        <v>185</v>
      </c>
      <c r="G12" s="32" t="s">
        <v>53</v>
      </c>
      <c r="H12" s="33">
        <v>10</v>
      </c>
      <c r="I12" s="33">
        <v>7.77</v>
      </c>
      <c r="J12" s="33">
        <v>0</v>
      </c>
      <c r="K12" s="34">
        <f t="shared" si="0"/>
        <v>17.77</v>
      </c>
      <c r="L12" s="35">
        <v>10</v>
      </c>
      <c r="M12" s="35">
        <v>8.8339999999999996</v>
      </c>
      <c r="N12" s="35">
        <v>0</v>
      </c>
      <c r="O12" s="36">
        <f t="shared" si="1"/>
        <v>18.834</v>
      </c>
      <c r="P12" s="37">
        <v>10</v>
      </c>
      <c r="Q12" s="37">
        <v>8.766</v>
      </c>
      <c r="R12" s="37">
        <v>0</v>
      </c>
      <c r="S12" s="38">
        <f t="shared" si="2"/>
        <v>18.765999999999998</v>
      </c>
      <c r="T12" s="39">
        <v>10</v>
      </c>
      <c r="U12" s="39">
        <v>7.37</v>
      </c>
      <c r="V12" s="39">
        <v>0</v>
      </c>
      <c r="W12" s="40">
        <f t="shared" si="3"/>
        <v>17.37</v>
      </c>
      <c r="X12" s="44">
        <f t="shared" si="4"/>
        <v>72.739999999999995</v>
      </c>
    </row>
    <row r="13" spans="1:24" x14ac:dyDescent="0.25">
      <c r="A13" s="5">
        <v>7</v>
      </c>
      <c r="B13">
        <v>167275</v>
      </c>
      <c r="C13">
        <v>1696</v>
      </c>
      <c r="D13" s="43" t="s">
        <v>63</v>
      </c>
      <c r="E13" s="31">
        <v>2010</v>
      </c>
      <c r="F13" s="32" t="s">
        <v>64</v>
      </c>
      <c r="G13" s="32" t="s">
        <v>65</v>
      </c>
      <c r="H13" s="33">
        <v>10</v>
      </c>
      <c r="I13" s="33">
        <v>8.4</v>
      </c>
      <c r="J13" s="33">
        <v>0</v>
      </c>
      <c r="K13" s="34">
        <f t="shared" si="0"/>
        <v>18.399999999999999</v>
      </c>
      <c r="L13" s="35">
        <v>10</v>
      </c>
      <c r="M13" s="35">
        <v>8.6</v>
      </c>
      <c r="N13" s="35">
        <v>0</v>
      </c>
      <c r="O13" s="36">
        <f t="shared" si="1"/>
        <v>18.600000000000001</v>
      </c>
      <c r="P13" s="37">
        <v>10</v>
      </c>
      <c r="Q13" s="37">
        <v>7.3659999999999997</v>
      </c>
      <c r="R13" s="37">
        <v>0</v>
      </c>
      <c r="S13" s="38">
        <f t="shared" si="2"/>
        <v>17.366</v>
      </c>
      <c r="T13" s="39">
        <v>10</v>
      </c>
      <c r="U13" s="39">
        <v>7.94</v>
      </c>
      <c r="V13" s="39">
        <v>0</v>
      </c>
      <c r="W13" s="40">
        <f t="shared" si="3"/>
        <v>17.940000000000001</v>
      </c>
      <c r="X13" s="44">
        <f t="shared" si="4"/>
        <v>72.305999999999997</v>
      </c>
    </row>
    <row r="14" spans="1:24" x14ac:dyDescent="0.25">
      <c r="A14" s="5">
        <v>8</v>
      </c>
      <c r="B14">
        <v>503782</v>
      </c>
      <c r="C14">
        <v>1482</v>
      </c>
      <c r="D14" s="43" t="s">
        <v>54</v>
      </c>
      <c r="E14" s="31">
        <v>2011</v>
      </c>
      <c r="F14" s="32" t="s">
        <v>185</v>
      </c>
      <c r="G14" s="32" t="s">
        <v>53</v>
      </c>
      <c r="H14" s="33">
        <v>10</v>
      </c>
      <c r="I14" s="33">
        <v>7.97</v>
      </c>
      <c r="J14" s="33">
        <v>0</v>
      </c>
      <c r="K14" s="34">
        <f t="shared" si="0"/>
        <v>17.97</v>
      </c>
      <c r="L14" s="35">
        <v>10</v>
      </c>
      <c r="M14" s="35">
        <v>8.6669999999999998</v>
      </c>
      <c r="N14" s="35">
        <v>0</v>
      </c>
      <c r="O14" s="36">
        <f t="shared" si="1"/>
        <v>18.667000000000002</v>
      </c>
      <c r="P14" s="37">
        <v>10</v>
      </c>
      <c r="Q14" s="37">
        <v>6.9</v>
      </c>
      <c r="R14" s="37">
        <v>0</v>
      </c>
      <c r="S14" s="38">
        <f t="shared" si="2"/>
        <v>16.899999999999999</v>
      </c>
      <c r="T14" s="39">
        <v>10</v>
      </c>
      <c r="U14" s="39">
        <v>7.87</v>
      </c>
      <c r="V14" s="39">
        <v>0</v>
      </c>
      <c r="W14" s="40">
        <f t="shared" si="3"/>
        <v>17.87</v>
      </c>
      <c r="X14" s="44">
        <f t="shared" si="4"/>
        <v>71.406999999999996</v>
      </c>
    </row>
    <row r="15" spans="1:24" x14ac:dyDescent="0.25">
      <c r="A15" s="5">
        <v>9</v>
      </c>
      <c r="B15">
        <v>432209</v>
      </c>
      <c r="C15">
        <v>3479</v>
      </c>
      <c r="D15" s="43" t="s">
        <v>22</v>
      </c>
      <c r="E15" s="31">
        <v>2010</v>
      </c>
      <c r="F15" s="32" t="s">
        <v>182</v>
      </c>
      <c r="G15" s="32" t="s">
        <v>20</v>
      </c>
      <c r="H15" s="33">
        <v>10</v>
      </c>
      <c r="I15" s="33">
        <v>7.5</v>
      </c>
      <c r="J15" s="33">
        <v>0</v>
      </c>
      <c r="K15" s="34">
        <f t="shared" si="0"/>
        <v>17.5</v>
      </c>
      <c r="L15" s="35">
        <v>10</v>
      </c>
      <c r="M15" s="35">
        <v>8.6</v>
      </c>
      <c r="N15" s="35">
        <v>0</v>
      </c>
      <c r="O15" s="36">
        <f t="shared" si="1"/>
        <v>18.600000000000001</v>
      </c>
      <c r="P15" s="37">
        <v>10</v>
      </c>
      <c r="Q15" s="37">
        <v>7.5</v>
      </c>
      <c r="R15" s="37">
        <v>0</v>
      </c>
      <c r="S15" s="38">
        <f t="shared" si="2"/>
        <v>17.5</v>
      </c>
      <c r="T15" s="39">
        <v>10</v>
      </c>
      <c r="U15" s="39">
        <v>7.74</v>
      </c>
      <c r="V15" s="39">
        <v>0</v>
      </c>
      <c r="W15" s="40">
        <f t="shared" si="3"/>
        <v>17.740000000000002</v>
      </c>
      <c r="X15" s="44">
        <f t="shared" si="4"/>
        <v>71.34</v>
      </c>
    </row>
    <row r="16" spans="1:24" x14ac:dyDescent="0.25">
      <c r="A16" s="5">
        <v>10</v>
      </c>
      <c r="B16">
        <v>820772</v>
      </c>
      <c r="C16">
        <v>3479</v>
      </c>
      <c r="D16" s="43" t="s">
        <v>18</v>
      </c>
      <c r="E16" s="31">
        <v>2011</v>
      </c>
      <c r="F16" s="32" t="s">
        <v>182</v>
      </c>
      <c r="G16" s="32" t="s">
        <v>20</v>
      </c>
      <c r="H16" s="33">
        <v>10</v>
      </c>
      <c r="I16" s="33">
        <v>8.07</v>
      </c>
      <c r="J16" s="33">
        <v>0</v>
      </c>
      <c r="K16" s="34">
        <f t="shared" si="0"/>
        <v>18.07</v>
      </c>
      <c r="L16" s="35">
        <v>10</v>
      </c>
      <c r="M16" s="35">
        <v>8.1340000000000003</v>
      </c>
      <c r="N16" s="35">
        <v>0</v>
      </c>
      <c r="O16" s="36">
        <f t="shared" si="1"/>
        <v>18.134</v>
      </c>
      <c r="P16" s="37">
        <v>10</v>
      </c>
      <c r="Q16" s="37">
        <v>7.2329999999999997</v>
      </c>
      <c r="R16" s="37">
        <v>0</v>
      </c>
      <c r="S16" s="38">
        <f t="shared" si="2"/>
        <v>17.233000000000001</v>
      </c>
      <c r="T16" s="39">
        <v>10</v>
      </c>
      <c r="U16" s="39">
        <v>7.64</v>
      </c>
      <c r="V16" s="39">
        <v>0</v>
      </c>
      <c r="W16" s="40">
        <f t="shared" si="3"/>
        <v>17.64</v>
      </c>
      <c r="X16" s="44">
        <f t="shared" si="4"/>
        <v>71.076999999999998</v>
      </c>
    </row>
    <row r="17" spans="1:24" x14ac:dyDescent="0.25">
      <c r="A17" s="5">
        <v>11</v>
      </c>
      <c r="B17">
        <v>503825</v>
      </c>
      <c r="C17">
        <v>3479</v>
      </c>
      <c r="D17" s="43" t="s">
        <v>23</v>
      </c>
      <c r="E17" s="31">
        <v>2010</v>
      </c>
      <c r="F17" s="32" t="s">
        <v>182</v>
      </c>
      <c r="G17" s="32" t="s">
        <v>20</v>
      </c>
      <c r="H17" s="33">
        <v>10</v>
      </c>
      <c r="I17" s="33">
        <v>8.1</v>
      </c>
      <c r="J17" s="33">
        <v>0</v>
      </c>
      <c r="K17" s="34">
        <f t="shared" si="0"/>
        <v>18.100000000000001</v>
      </c>
      <c r="L17" s="35">
        <v>10</v>
      </c>
      <c r="M17" s="35">
        <v>7.867</v>
      </c>
      <c r="N17" s="35">
        <v>0</v>
      </c>
      <c r="O17" s="36">
        <f t="shared" si="1"/>
        <v>17.867000000000001</v>
      </c>
      <c r="P17" s="37">
        <v>10</v>
      </c>
      <c r="Q17" s="37">
        <v>6.2329999999999997</v>
      </c>
      <c r="R17" s="37">
        <v>0</v>
      </c>
      <c r="S17" s="38">
        <f t="shared" si="2"/>
        <v>16.233000000000001</v>
      </c>
      <c r="T17" s="39">
        <v>10</v>
      </c>
      <c r="U17" s="39">
        <v>7.67</v>
      </c>
      <c r="V17" s="39">
        <v>0</v>
      </c>
      <c r="W17" s="40">
        <f t="shared" si="3"/>
        <v>17.670000000000002</v>
      </c>
      <c r="X17" s="44">
        <f t="shared" si="4"/>
        <v>69.87</v>
      </c>
    </row>
    <row r="18" spans="1:24" x14ac:dyDescent="0.25">
      <c r="A18" s="5">
        <v>12</v>
      </c>
      <c r="B18">
        <v>121690</v>
      </c>
      <c r="C18">
        <v>4792</v>
      </c>
      <c r="D18" s="43" t="s">
        <v>44</v>
      </c>
      <c r="E18" s="31">
        <v>2011</v>
      </c>
      <c r="F18" s="32" t="s">
        <v>184</v>
      </c>
      <c r="G18" s="32" t="s">
        <v>46</v>
      </c>
      <c r="H18" s="33">
        <v>10</v>
      </c>
      <c r="I18" s="33">
        <v>7.07</v>
      </c>
      <c r="J18" s="33">
        <v>0</v>
      </c>
      <c r="K18" s="34">
        <f t="shared" si="0"/>
        <v>17.07</v>
      </c>
      <c r="L18" s="35">
        <v>10</v>
      </c>
      <c r="M18" s="35">
        <v>7.9669999999999996</v>
      </c>
      <c r="N18" s="35">
        <v>0</v>
      </c>
      <c r="O18" s="36">
        <f t="shared" si="1"/>
        <v>17.966999999999999</v>
      </c>
      <c r="P18" s="37">
        <v>10</v>
      </c>
      <c r="Q18" s="37">
        <v>7.3</v>
      </c>
      <c r="R18" s="37">
        <v>0</v>
      </c>
      <c r="S18" s="38">
        <f t="shared" si="2"/>
        <v>17.3</v>
      </c>
      <c r="T18" s="39">
        <v>10</v>
      </c>
      <c r="U18" s="39">
        <v>7.4</v>
      </c>
      <c r="V18" s="39">
        <v>0</v>
      </c>
      <c r="W18" s="40">
        <f t="shared" si="3"/>
        <v>17.399999999999999</v>
      </c>
      <c r="X18" s="44">
        <f t="shared" si="4"/>
        <v>69.736999999999995</v>
      </c>
    </row>
    <row r="19" spans="1:24" x14ac:dyDescent="0.25">
      <c r="A19" s="5">
        <v>13</v>
      </c>
      <c r="B19">
        <v>787593</v>
      </c>
      <c r="C19">
        <v>8387</v>
      </c>
      <c r="D19" s="43" t="s">
        <v>42</v>
      </c>
      <c r="E19" s="31">
        <v>2010</v>
      </c>
      <c r="F19" s="32" t="s">
        <v>37</v>
      </c>
      <c r="G19" s="32" t="s">
        <v>41</v>
      </c>
      <c r="H19" s="33">
        <v>10</v>
      </c>
      <c r="I19" s="33">
        <v>8.17</v>
      </c>
      <c r="J19" s="33">
        <v>0</v>
      </c>
      <c r="K19" s="34">
        <f t="shared" si="0"/>
        <v>18.170000000000002</v>
      </c>
      <c r="L19" s="35">
        <v>10</v>
      </c>
      <c r="M19" s="35">
        <v>7.7670000000000003</v>
      </c>
      <c r="N19" s="35">
        <v>0</v>
      </c>
      <c r="O19" s="36">
        <f t="shared" si="1"/>
        <v>17.766999999999999</v>
      </c>
      <c r="P19" s="37">
        <v>10</v>
      </c>
      <c r="Q19" s="37">
        <v>6.5330000000000004</v>
      </c>
      <c r="R19" s="37">
        <v>0</v>
      </c>
      <c r="S19" s="38">
        <f t="shared" si="2"/>
        <v>16.533000000000001</v>
      </c>
      <c r="T19" s="39">
        <v>10</v>
      </c>
      <c r="U19" s="39">
        <v>6.4</v>
      </c>
      <c r="V19" s="39">
        <v>0</v>
      </c>
      <c r="W19" s="40">
        <f t="shared" si="3"/>
        <v>16.399999999999999</v>
      </c>
      <c r="X19" s="44">
        <f t="shared" si="4"/>
        <v>68.87</v>
      </c>
    </row>
    <row r="20" spans="1:24" x14ac:dyDescent="0.25">
      <c r="A20" s="5">
        <v>14</v>
      </c>
      <c r="B20">
        <v>731748</v>
      </c>
      <c r="C20">
        <v>8387</v>
      </c>
      <c r="D20" s="43" t="s">
        <v>43</v>
      </c>
      <c r="E20" s="31">
        <v>2010</v>
      </c>
      <c r="F20" s="32" t="s">
        <v>37</v>
      </c>
      <c r="G20" s="32" t="s">
        <v>41</v>
      </c>
      <c r="H20" s="33">
        <v>10</v>
      </c>
      <c r="I20" s="33">
        <v>7.6</v>
      </c>
      <c r="J20" s="33">
        <v>0</v>
      </c>
      <c r="K20" s="34">
        <f t="shared" si="0"/>
        <v>17.600000000000001</v>
      </c>
      <c r="L20" s="35">
        <v>10</v>
      </c>
      <c r="M20" s="35">
        <v>7.5670000000000002</v>
      </c>
      <c r="N20" s="35">
        <v>0</v>
      </c>
      <c r="O20" s="36">
        <f t="shared" si="1"/>
        <v>17.567</v>
      </c>
      <c r="P20" s="37">
        <v>10</v>
      </c>
      <c r="Q20" s="37">
        <v>7.0659999999999998</v>
      </c>
      <c r="R20" s="37">
        <v>0</v>
      </c>
      <c r="S20" s="38">
        <f t="shared" si="2"/>
        <v>17.065999999999999</v>
      </c>
      <c r="T20" s="39">
        <v>10</v>
      </c>
      <c r="U20" s="39">
        <v>6.37</v>
      </c>
      <c r="V20" s="39">
        <v>0</v>
      </c>
      <c r="W20" s="40">
        <f t="shared" si="3"/>
        <v>16.37</v>
      </c>
      <c r="X20" s="44">
        <f t="shared" si="4"/>
        <v>68.603000000000009</v>
      </c>
    </row>
    <row r="21" spans="1:24" x14ac:dyDescent="0.25">
      <c r="A21" s="5">
        <v>15</v>
      </c>
      <c r="B21">
        <v>817672</v>
      </c>
      <c r="C21">
        <v>3479</v>
      </c>
      <c r="D21" s="43" t="s">
        <v>21</v>
      </c>
      <c r="E21" s="31">
        <v>2010</v>
      </c>
      <c r="F21" s="32" t="s">
        <v>182</v>
      </c>
      <c r="G21" s="32" t="s">
        <v>20</v>
      </c>
      <c r="H21" s="33">
        <v>10</v>
      </c>
      <c r="I21" s="33">
        <v>7.8</v>
      </c>
      <c r="J21" s="33">
        <v>0</v>
      </c>
      <c r="K21" s="34">
        <f t="shared" si="0"/>
        <v>17.8</v>
      </c>
      <c r="L21" s="35">
        <v>10</v>
      </c>
      <c r="M21" s="35">
        <v>7.6669999999999998</v>
      </c>
      <c r="N21" s="35">
        <v>0</v>
      </c>
      <c r="O21" s="36">
        <f t="shared" si="1"/>
        <v>17.667000000000002</v>
      </c>
      <c r="P21" s="37">
        <v>9</v>
      </c>
      <c r="Q21" s="37">
        <v>6.4329999999999998</v>
      </c>
      <c r="R21" s="37">
        <v>0</v>
      </c>
      <c r="S21" s="38">
        <f t="shared" si="2"/>
        <v>15.433</v>
      </c>
      <c r="T21" s="39">
        <v>10</v>
      </c>
      <c r="U21" s="39">
        <v>6.87</v>
      </c>
      <c r="V21" s="39">
        <v>0</v>
      </c>
      <c r="W21" s="40">
        <f t="shared" si="3"/>
        <v>16.87</v>
      </c>
      <c r="X21" s="44">
        <f t="shared" si="4"/>
        <v>67.77</v>
      </c>
    </row>
    <row r="22" spans="1:24" x14ac:dyDescent="0.25">
      <c r="A22" s="5">
        <v>16</v>
      </c>
      <c r="B22">
        <v>368812</v>
      </c>
      <c r="C22">
        <v>5185</v>
      </c>
      <c r="D22" s="43" t="s">
        <v>33</v>
      </c>
      <c r="E22" s="31">
        <v>2011</v>
      </c>
      <c r="F22" s="32" t="s">
        <v>25</v>
      </c>
      <c r="G22" s="32" t="s">
        <v>26</v>
      </c>
      <c r="H22" s="33">
        <v>10</v>
      </c>
      <c r="I22" s="33">
        <v>8.77</v>
      </c>
      <c r="J22" s="33">
        <v>0</v>
      </c>
      <c r="K22" s="34">
        <f t="shared" si="0"/>
        <v>18.77</v>
      </c>
      <c r="L22" s="35">
        <v>10</v>
      </c>
      <c r="M22" s="35">
        <v>5.0339999999999998</v>
      </c>
      <c r="N22" s="35">
        <v>0</v>
      </c>
      <c r="O22" s="36">
        <f t="shared" si="1"/>
        <v>15.033999999999999</v>
      </c>
      <c r="P22" s="37">
        <v>10</v>
      </c>
      <c r="Q22" s="37">
        <v>7.8330000000000002</v>
      </c>
      <c r="R22" s="37">
        <v>0</v>
      </c>
      <c r="S22" s="38">
        <f t="shared" si="2"/>
        <v>17.832999999999998</v>
      </c>
      <c r="T22" s="39">
        <v>9.6</v>
      </c>
      <c r="U22" s="39">
        <v>6.17</v>
      </c>
      <c r="V22" s="39">
        <v>0</v>
      </c>
      <c r="W22" s="40">
        <f t="shared" si="3"/>
        <v>15.77</v>
      </c>
      <c r="X22" s="44">
        <f t="shared" si="4"/>
        <v>67.406999999999996</v>
      </c>
    </row>
    <row r="23" spans="1:24" x14ac:dyDescent="0.25">
      <c r="A23" s="5">
        <v>17</v>
      </c>
      <c r="B23">
        <v>103126</v>
      </c>
      <c r="C23">
        <v>6453</v>
      </c>
      <c r="D23" s="43" t="s">
        <v>61</v>
      </c>
      <c r="E23" s="31">
        <v>2010</v>
      </c>
      <c r="F23" s="32" t="s">
        <v>231</v>
      </c>
      <c r="G23" s="32" t="s">
        <v>62</v>
      </c>
      <c r="H23" s="33">
        <v>10</v>
      </c>
      <c r="I23" s="33">
        <v>5.94</v>
      </c>
      <c r="J23" s="33">
        <v>0</v>
      </c>
      <c r="K23" s="34">
        <f t="shared" si="0"/>
        <v>15.940000000000001</v>
      </c>
      <c r="L23" s="35">
        <v>10</v>
      </c>
      <c r="M23" s="35">
        <v>7</v>
      </c>
      <c r="N23" s="35">
        <v>0</v>
      </c>
      <c r="O23" s="36">
        <f t="shared" si="1"/>
        <v>17</v>
      </c>
      <c r="P23" s="37">
        <v>10</v>
      </c>
      <c r="Q23" s="37">
        <v>6.4</v>
      </c>
      <c r="R23" s="37">
        <v>0</v>
      </c>
      <c r="S23" s="38">
        <f t="shared" si="2"/>
        <v>16.399999999999999</v>
      </c>
      <c r="T23" s="39">
        <v>10</v>
      </c>
      <c r="U23" s="39">
        <v>6.54</v>
      </c>
      <c r="V23" s="39">
        <v>0</v>
      </c>
      <c r="W23" s="40">
        <f t="shared" si="3"/>
        <v>16.54</v>
      </c>
      <c r="X23" s="44">
        <f t="shared" si="4"/>
        <v>65.88</v>
      </c>
    </row>
    <row r="24" spans="1:24" x14ac:dyDescent="0.25">
      <c r="A24" s="5">
        <v>18</v>
      </c>
      <c r="B24">
        <v>298949</v>
      </c>
      <c r="C24">
        <v>5185</v>
      </c>
      <c r="D24" s="43" t="s">
        <v>27</v>
      </c>
      <c r="E24" s="31">
        <v>2011</v>
      </c>
      <c r="F24" s="32" t="s">
        <v>25</v>
      </c>
      <c r="G24" s="32" t="s">
        <v>28</v>
      </c>
      <c r="H24" s="33">
        <v>10</v>
      </c>
      <c r="I24" s="33">
        <v>6.97</v>
      </c>
      <c r="J24" s="33">
        <v>0</v>
      </c>
      <c r="K24" s="34">
        <f t="shared" si="0"/>
        <v>16.97</v>
      </c>
      <c r="L24" s="35">
        <v>10</v>
      </c>
      <c r="M24" s="35">
        <v>6.4340000000000002</v>
      </c>
      <c r="N24" s="35">
        <v>0</v>
      </c>
      <c r="O24" s="36">
        <f t="shared" si="1"/>
        <v>16.434000000000001</v>
      </c>
      <c r="P24" s="37">
        <v>10</v>
      </c>
      <c r="Q24" s="37">
        <v>6</v>
      </c>
      <c r="R24" s="37">
        <v>0</v>
      </c>
      <c r="S24" s="38">
        <f t="shared" si="2"/>
        <v>16</v>
      </c>
      <c r="T24" s="39">
        <v>10</v>
      </c>
      <c r="U24" s="39">
        <v>6.07</v>
      </c>
      <c r="V24" s="39">
        <v>0</v>
      </c>
      <c r="W24" s="40">
        <f t="shared" si="3"/>
        <v>16.07</v>
      </c>
      <c r="X24" s="44">
        <f t="shared" si="4"/>
        <v>65.47399999999999</v>
      </c>
    </row>
    <row r="25" spans="1:24" x14ac:dyDescent="0.25">
      <c r="A25" s="5">
        <v>19</v>
      </c>
      <c r="B25">
        <v>601339</v>
      </c>
      <c r="C25">
        <v>5185</v>
      </c>
      <c r="D25" s="43" t="s">
        <v>29</v>
      </c>
      <c r="E25" s="31">
        <v>2011</v>
      </c>
      <c r="F25" s="32" t="s">
        <v>25</v>
      </c>
      <c r="G25" s="32" t="s">
        <v>28</v>
      </c>
      <c r="H25" s="33">
        <v>10</v>
      </c>
      <c r="I25" s="33">
        <v>7.1</v>
      </c>
      <c r="J25" s="33">
        <v>0</v>
      </c>
      <c r="K25" s="34">
        <f t="shared" si="0"/>
        <v>17.100000000000001</v>
      </c>
      <c r="L25" s="35">
        <v>10</v>
      </c>
      <c r="M25" s="35">
        <v>7.0670000000000002</v>
      </c>
      <c r="N25" s="35">
        <v>0</v>
      </c>
      <c r="O25" s="36">
        <f t="shared" si="1"/>
        <v>17.067</v>
      </c>
      <c r="P25" s="37">
        <v>10</v>
      </c>
      <c r="Q25" s="37">
        <v>6.1</v>
      </c>
      <c r="R25" s="37">
        <v>0</v>
      </c>
      <c r="S25" s="38">
        <f t="shared" si="2"/>
        <v>16.100000000000001</v>
      </c>
      <c r="T25" s="39">
        <v>10</v>
      </c>
      <c r="U25" s="39">
        <v>5.17</v>
      </c>
      <c r="V25" s="39">
        <v>0</v>
      </c>
      <c r="W25" s="40">
        <f t="shared" si="3"/>
        <v>15.17</v>
      </c>
      <c r="X25" s="44">
        <f t="shared" si="4"/>
        <v>65.436999999999998</v>
      </c>
    </row>
    <row r="26" spans="1:24" x14ac:dyDescent="0.25">
      <c r="A26" s="5">
        <v>20</v>
      </c>
      <c r="B26">
        <v>767627</v>
      </c>
      <c r="C26">
        <v>8387</v>
      </c>
      <c r="D26" s="43" t="s">
        <v>40</v>
      </c>
      <c r="E26" s="31">
        <v>2010</v>
      </c>
      <c r="F26" s="32" t="s">
        <v>37</v>
      </c>
      <c r="G26" s="32" t="s">
        <v>41</v>
      </c>
      <c r="H26" s="33">
        <v>10</v>
      </c>
      <c r="I26" s="33">
        <v>7.17</v>
      </c>
      <c r="J26" s="33">
        <v>0</v>
      </c>
      <c r="K26" s="34">
        <f t="shared" si="0"/>
        <v>17.170000000000002</v>
      </c>
      <c r="L26" s="35">
        <v>10</v>
      </c>
      <c r="M26" s="35">
        <v>6.9340000000000002</v>
      </c>
      <c r="N26" s="35">
        <v>0</v>
      </c>
      <c r="O26" s="36">
        <f t="shared" si="1"/>
        <v>16.934000000000001</v>
      </c>
      <c r="P26" s="37">
        <v>9</v>
      </c>
      <c r="Q26" s="37">
        <v>5.5</v>
      </c>
      <c r="R26" s="37">
        <v>0</v>
      </c>
      <c r="S26" s="38">
        <f t="shared" si="2"/>
        <v>14.5</v>
      </c>
      <c r="T26" s="39">
        <v>10</v>
      </c>
      <c r="U26" s="39">
        <v>6.57</v>
      </c>
      <c r="V26" s="39">
        <v>0</v>
      </c>
      <c r="W26" s="40">
        <f t="shared" si="3"/>
        <v>16.57</v>
      </c>
      <c r="X26" s="44">
        <f t="shared" si="4"/>
        <v>65.174000000000007</v>
      </c>
    </row>
    <row r="27" spans="1:24" x14ac:dyDescent="0.25">
      <c r="A27" s="5">
        <v>21</v>
      </c>
      <c r="B27">
        <v>964852</v>
      </c>
      <c r="C27">
        <v>5185</v>
      </c>
      <c r="D27" s="43" t="s">
        <v>24</v>
      </c>
      <c r="E27" s="31">
        <v>2011</v>
      </c>
      <c r="F27" s="32" t="s">
        <v>25</v>
      </c>
      <c r="G27" s="32" t="s">
        <v>26</v>
      </c>
      <c r="H27" s="33">
        <v>10</v>
      </c>
      <c r="I27" s="33">
        <v>7.6</v>
      </c>
      <c r="J27" s="33">
        <v>0</v>
      </c>
      <c r="K27" s="34">
        <f t="shared" si="0"/>
        <v>17.600000000000001</v>
      </c>
      <c r="L27" s="35">
        <v>10</v>
      </c>
      <c r="M27" s="35">
        <v>6.6669999999999998</v>
      </c>
      <c r="N27" s="35">
        <v>0</v>
      </c>
      <c r="O27" s="36">
        <f t="shared" si="1"/>
        <v>16.667000000000002</v>
      </c>
      <c r="P27" s="37">
        <v>9</v>
      </c>
      <c r="Q27" s="37">
        <v>5.4329999999999998</v>
      </c>
      <c r="R27" s="37">
        <v>0</v>
      </c>
      <c r="S27" s="38">
        <f t="shared" si="2"/>
        <v>14.433</v>
      </c>
      <c r="T27" s="39">
        <v>10</v>
      </c>
      <c r="U27" s="39">
        <v>6.17</v>
      </c>
      <c r="V27" s="39">
        <v>0</v>
      </c>
      <c r="W27" s="40">
        <f t="shared" si="3"/>
        <v>16.170000000000002</v>
      </c>
      <c r="X27" s="44">
        <f t="shared" si="4"/>
        <v>64.87</v>
      </c>
    </row>
    <row r="28" spans="1:24" x14ac:dyDescent="0.25">
      <c r="A28" s="5">
        <v>22</v>
      </c>
      <c r="B28">
        <v>995275</v>
      </c>
      <c r="C28">
        <v>5185</v>
      </c>
      <c r="D28" s="43" t="s">
        <v>30</v>
      </c>
      <c r="E28" s="31">
        <v>2011</v>
      </c>
      <c r="F28" s="32" t="s">
        <v>25</v>
      </c>
      <c r="G28" s="32" t="s">
        <v>28</v>
      </c>
      <c r="H28" s="33">
        <v>10</v>
      </c>
      <c r="I28" s="33">
        <v>7.57</v>
      </c>
      <c r="J28" s="33">
        <v>0</v>
      </c>
      <c r="K28" s="34">
        <f t="shared" si="0"/>
        <v>17.57</v>
      </c>
      <c r="L28" s="35">
        <v>10</v>
      </c>
      <c r="M28" s="35">
        <v>6.4340000000000002</v>
      </c>
      <c r="N28" s="35">
        <v>0</v>
      </c>
      <c r="O28" s="36">
        <f t="shared" si="1"/>
        <v>16.434000000000001</v>
      </c>
      <c r="P28" s="37">
        <v>9</v>
      </c>
      <c r="Q28" s="37">
        <v>5.3659999999999997</v>
      </c>
      <c r="R28" s="37">
        <v>0</v>
      </c>
      <c r="S28" s="38">
        <f t="shared" si="2"/>
        <v>14.366</v>
      </c>
      <c r="T28" s="39">
        <v>10</v>
      </c>
      <c r="U28" s="39">
        <v>6.17</v>
      </c>
      <c r="V28" s="39">
        <v>0</v>
      </c>
      <c r="W28" s="40">
        <f t="shared" si="3"/>
        <v>16.170000000000002</v>
      </c>
      <c r="X28" s="44">
        <f t="shared" si="4"/>
        <v>64.540000000000006</v>
      </c>
    </row>
    <row r="29" spans="1:24" x14ac:dyDescent="0.25">
      <c r="A29" s="5">
        <v>23</v>
      </c>
      <c r="D29" s="43" t="s">
        <v>39</v>
      </c>
      <c r="E29" s="31">
        <v>2010</v>
      </c>
      <c r="F29" s="32" t="s">
        <v>37</v>
      </c>
      <c r="G29" s="32" t="s">
        <v>38</v>
      </c>
      <c r="H29" s="33">
        <v>10</v>
      </c>
      <c r="I29" s="33">
        <v>6.77</v>
      </c>
      <c r="J29" s="33">
        <v>0</v>
      </c>
      <c r="K29" s="34">
        <f t="shared" ref="K29" si="5">H29+I29-J29</f>
        <v>16.77</v>
      </c>
      <c r="L29" s="35">
        <v>10</v>
      </c>
      <c r="M29" s="35">
        <v>6.4669999999999996</v>
      </c>
      <c r="N29" s="35">
        <v>0</v>
      </c>
      <c r="O29" s="36">
        <f t="shared" ref="O29" si="6">L29+M29-N29</f>
        <v>16.466999999999999</v>
      </c>
      <c r="P29" s="37">
        <v>10</v>
      </c>
      <c r="Q29" s="37">
        <v>5.766</v>
      </c>
      <c r="R29" s="37">
        <v>0</v>
      </c>
      <c r="S29" s="38">
        <f t="shared" ref="S29" si="7">P29+Q29-R29</f>
        <v>15.766</v>
      </c>
      <c r="T29" s="39">
        <v>8</v>
      </c>
      <c r="U29" s="39">
        <v>6.3</v>
      </c>
      <c r="V29" s="39">
        <v>0</v>
      </c>
      <c r="W29" s="40">
        <f t="shared" ref="W29" si="8">T29+U29-V29</f>
        <v>14.3</v>
      </c>
      <c r="X29" s="44">
        <f t="shared" ref="X29" si="9">K29+O29+S29+W29</f>
        <v>63.302999999999997</v>
      </c>
    </row>
    <row r="30" spans="1:24" x14ac:dyDescent="0.25">
      <c r="A30" s="5">
        <v>24</v>
      </c>
      <c r="B30">
        <v>242869</v>
      </c>
      <c r="C30">
        <v>5185</v>
      </c>
      <c r="D30" s="43" t="s">
        <v>31</v>
      </c>
      <c r="E30" s="31">
        <v>2011</v>
      </c>
      <c r="F30" s="32" t="s">
        <v>25</v>
      </c>
      <c r="G30" s="32" t="s">
        <v>32</v>
      </c>
      <c r="H30" s="33">
        <v>10</v>
      </c>
      <c r="I30" s="33">
        <v>6.07</v>
      </c>
      <c r="J30" s="33">
        <v>0</v>
      </c>
      <c r="K30" s="34">
        <f t="shared" si="0"/>
        <v>16.07</v>
      </c>
      <c r="L30" s="35">
        <v>10</v>
      </c>
      <c r="M30" s="35">
        <v>7.6</v>
      </c>
      <c r="N30" s="35">
        <v>0</v>
      </c>
      <c r="O30" s="36">
        <f t="shared" si="1"/>
        <v>17.600000000000001</v>
      </c>
      <c r="P30" s="37">
        <v>10</v>
      </c>
      <c r="Q30" s="37">
        <v>4.5999999999999996</v>
      </c>
      <c r="R30" s="37">
        <v>0</v>
      </c>
      <c r="S30" s="38">
        <f t="shared" si="2"/>
        <v>14.6</v>
      </c>
      <c r="T30" s="39">
        <v>10</v>
      </c>
      <c r="U30" s="39">
        <v>4.57</v>
      </c>
      <c r="V30" s="39">
        <v>0</v>
      </c>
      <c r="W30" s="40">
        <f t="shared" si="3"/>
        <v>14.57</v>
      </c>
      <c r="X30" s="44">
        <f t="shared" si="4"/>
        <v>62.84</v>
      </c>
    </row>
    <row r="31" spans="1:24" x14ac:dyDescent="0.25">
      <c r="A31" s="5">
        <v>25</v>
      </c>
      <c r="B31">
        <v>453824</v>
      </c>
      <c r="C31">
        <v>8387</v>
      </c>
      <c r="D31" s="43" t="s">
        <v>36</v>
      </c>
      <c r="E31" s="31">
        <v>2010</v>
      </c>
      <c r="F31" s="32" t="s">
        <v>37</v>
      </c>
      <c r="G31" s="32" t="s">
        <v>38</v>
      </c>
      <c r="H31" s="33">
        <v>10</v>
      </c>
      <c r="I31" s="33">
        <v>6.37</v>
      </c>
      <c r="J31" s="33">
        <v>0</v>
      </c>
      <c r="K31" s="34">
        <f t="shared" si="0"/>
        <v>16.37</v>
      </c>
      <c r="L31" s="35">
        <v>10</v>
      </c>
      <c r="M31" s="35">
        <v>5.0339999999999998</v>
      </c>
      <c r="N31" s="35">
        <v>0</v>
      </c>
      <c r="O31" s="36">
        <f t="shared" si="1"/>
        <v>15.033999999999999</v>
      </c>
      <c r="P31" s="37">
        <v>10</v>
      </c>
      <c r="Q31" s="37">
        <v>5.7329999999999997</v>
      </c>
      <c r="R31" s="37">
        <v>0</v>
      </c>
      <c r="S31" s="38">
        <f t="shared" si="2"/>
        <v>15.733000000000001</v>
      </c>
      <c r="T31" s="39">
        <v>10</v>
      </c>
      <c r="U31" s="39">
        <v>5.04</v>
      </c>
      <c r="V31" s="39">
        <v>0</v>
      </c>
      <c r="W31" s="40">
        <f t="shared" si="3"/>
        <v>15.04</v>
      </c>
      <c r="X31" s="44">
        <f t="shared" si="4"/>
        <v>62.177</v>
      </c>
    </row>
    <row r="32" spans="1:24" x14ac:dyDescent="0.25">
      <c r="A32" s="5">
        <v>26</v>
      </c>
      <c r="B32">
        <v>988887</v>
      </c>
      <c r="C32">
        <v>6453</v>
      </c>
      <c r="D32" s="43" t="s">
        <v>60</v>
      </c>
      <c r="E32" s="31">
        <v>2010</v>
      </c>
      <c r="F32" s="32" t="s">
        <v>231</v>
      </c>
      <c r="G32" s="32" t="s">
        <v>57</v>
      </c>
      <c r="H32" s="33">
        <v>10</v>
      </c>
      <c r="I32" s="33">
        <v>6.07</v>
      </c>
      <c r="J32" s="33">
        <v>0</v>
      </c>
      <c r="K32" s="34">
        <f t="shared" si="0"/>
        <v>16.07</v>
      </c>
      <c r="L32" s="35">
        <v>10</v>
      </c>
      <c r="M32" s="35">
        <v>6.0670000000000002</v>
      </c>
      <c r="N32" s="35">
        <v>0</v>
      </c>
      <c r="O32" s="36">
        <f t="shared" si="1"/>
        <v>16.067</v>
      </c>
      <c r="P32" s="37">
        <v>10</v>
      </c>
      <c r="Q32" s="37">
        <v>3.4660000000000002</v>
      </c>
      <c r="R32" s="37">
        <v>0</v>
      </c>
      <c r="S32" s="38">
        <f t="shared" si="2"/>
        <v>13.466000000000001</v>
      </c>
      <c r="T32" s="39">
        <v>10</v>
      </c>
      <c r="U32" s="39">
        <v>6.37</v>
      </c>
      <c r="V32" s="39">
        <v>0</v>
      </c>
      <c r="W32" s="40">
        <f t="shared" si="3"/>
        <v>16.37</v>
      </c>
      <c r="X32" s="44">
        <f t="shared" si="4"/>
        <v>61.972999999999999</v>
      </c>
    </row>
    <row r="33" spans="1:24" x14ac:dyDescent="0.25">
      <c r="A33" s="5">
        <v>27</v>
      </c>
      <c r="B33">
        <v>735912</v>
      </c>
      <c r="C33">
        <v>6453</v>
      </c>
      <c r="D33" s="43" t="s">
        <v>58</v>
      </c>
      <c r="E33" s="31">
        <v>2010</v>
      </c>
      <c r="F33" s="32" t="s">
        <v>231</v>
      </c>
      <c r="G33" s="32" t="s">
        <v>57</v>
      </c>
      <c r="H33" s="33">
        <v>10</v>
      </c>
      <c r="I33" s="33">
        <v>5.64</v>
      </c>
      <c r="J33" s="33">
        <v>0</v>
      </c>
      <c r="K33" s="34">
        <f t="shared" si="0"/>
        <v>15.64</v>
      </c>
      <c r="L33" s="35">
        <v>10</v>
      </c>
      <c r="M33" s="35">
        <v>7.3</v>
      </c>
      <c r="N33" s="35">
        <v>0</v>
      </c>
      <c r="O33" s="36">
        <f t="shared" si="1"/>
        <v>17.3</v>
      </c>
      <c r="P33" s="37">
        <v>9</v>
      </c>
      <c r="Q33" s="37">
        <v>3.5659999999999998</v>
      </c>
      <c r="R33" s="37">
        <v>0</v>
      </c>
      <c r="S33" s="38">
        <f t="shared" si="2"/>
        <v>12.565999999999999</v>
      </c>
      <c r="T33" s="39">
        <v>10</v>
      </c>
      <c r="U33" s="39">
        <v>5.5</v>
      </c>
      <c r="V33" s="39">
        <v>0</v>
      </c>
      <c r="W33" s="40">
        <f t="shared" si="3"/>
        <v>15.5</v>
      </c>
      <c r="X33" s="44">
        <f t="shared" si="4"/>
        <v>61.006</v>
      </c>
    </row>
    <row r="34" spans="1:24" x14ac:dyDescent="0.25">
      <c r="A34" s="5">
        <v>28</v>
      </c>
      <c r="B34">
        <v>774377</v>
      </c>
      <c r="C34">
        <v>6453</v>
      </c>
      <c r="D34" s="43" t="s">
        <v>59</v>
      </c>
      <c r="E34" s="31">
        <v>2010</v>
      </c>
      <c r="F34" s="32" t="s">
        <v>231</v>
      </c>
      <c r="G34" s="32" t="s">
        <v>57</v>
      </c>
      <c r="H34" s="33">
        <v>10</v>
      </c>
      <c r="I34" s="33">
        <v>3.47</v>
      </c>
      <c r="J34" s="33">
        <v>0</v>
      </c>
      <c r="K34" s="34">
        <f t="shared" si="0"/>
        <v>13.47</v>
      </c>
      <c r="L34" s="35">
        <v>10</v>
      </c>
      <c r="M34" s="35">
        <v>4.8339999999999996</v>
      </c>
      <c r="N34" s="35">
        <v>0</v>
      </c>
      <c r="O34" s="36">
        <f t="shared" si="1"/>
        <v>14.834</v>
      </c>
      <c r="P34" s="37">
        <v>8</v>
      </c>
      <c r="Q34" s="37">
        <v>5.5330000000000004</v>
      </c>
      <c r="R34" s="37">
        <v>0</v>
      </c>
      <c r="S34" s="38">
        <f t="shared" si="2"/>
        <v>13.533000000000001</v>
      </c>
      <c r="T34" s="39">
        <v>10</v>
      </c>
      <c r="U34" s="39">
        <v>3.44</v>
      </c>
      <c r="V34" s="39">
        <v>0</v>
      </c>
      <c r="W34" s="40">
        <f t="shared" si="3"/>
        <v>13.44</v>
      </c>
      <c r="X34" s="44">
        <f t="shared" si="4"/>
        <v>55.277000000000001</v>
      </c>
    </row>
  </sheetData>
  <sheetProtection formatCells="0" formatColumns="0" formatRows="0" insertColumns="0" insertRows="0" insertHyperlinks="0" deleteColumns="0" deleteRows="0" sort="0" autoFilter="0" pivotTables="0"/>
  <sortState ref="A7:X34">
    <sortCondition descending="1" ref="X6"/>
  </sortState>
  <pageMargins left="0.25" right="0.25" top="0.75" bottom="0.75" header="0.3" footer="0.3"/>
  <pageSetup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workbookViewId="0">
      <selection activeCell="K26" sqref="K26"/>
    </sheetView>
  </sheetViews>
  <sheetFormatPr defaultRowHeight="15" x14ac:dyDescent="0.25"/>
  <cols>
    <col min="1" max="1" width="6.42578125" style="5" customWidth="1"/>
    <col min="2" max="3" width="10" hidden="1" customWidth="1"/>
    <col min="4" max="4" width="17.42578125" customWidth="1"/>
    <col min="5" max="5" width="6.42578125" style="5" customWidth="1"/>
    <col min="6" max="6" width="13.28515625" customWidth="1"/>
    <col min="7" max="7" width="20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178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594888</v>
      </c>
      <c r="C7">
        <v>4792</v>
      </c>
      <c r="D7" t="s">
        <v>179</v>
      </c>
      <c r="E7" s="5">
        <v>2001</v>
      </c>
      <c r="F7" s="7" t="s">
        <v>184</v>
      </c>
      <c r="G7" s="7" t="s">
        <v>180</v>
      </c>
      <c r="H7" s="3">
        <v>3</v>
      </c>
      <c r="I7" s="3">
        <v>8.8000000000000007</v>
      </c>
      <c r="J7" s="3">
        <v>0</v>
      </c>
      <c r="K7" s="4">
        <f>H7+I7-J7</f>
        <v>11.8</v>
      </c>
      <c r="L7" s="3">
        <v>2.6</v>
      </c>
      <c r="M7" s="3">
        <v>8.1340000000000003</v>
      </c>
      <c r="N7" s="3">
        <v>0</v>
      </c>
      <c r="O7" s="4">
        <f>L7+M7-N7</f>
        <v>10.734</v>
      </c>
      <c r="P7" s="3">
        <v>3</v>
      </c>
      <c r="Q7" s="3">
        <v>7.3339999999999996</v>
      </c>
      <c r="R7" s="3">
        <v>0</v>
      </c>
      <c r="S7" s="4">
        <f>P7+Q7-R7</f>
        <v>10.334</v>
      </c>
      <c r="T7" s="3">
        <v>3.6</v>
      </c>
      <c r="U7" s="3">
        <v>7.54</v>
      </c>
      <c r="V7" s="3">
        <v>0</v>
      </c>
      <c r="W7" s="4">
        <f>T7+U7-V7</f>
        <v>11.14</v>
      </c>
      <c r="X7" s="4">
        <f>K7+O7+S7+W7</f>
        <v>44.007999999999996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E10" sqref="E10"/>
    </sheetView>
  </sheetViews>
  <sheetFormatPr defaultRowHeight="15" x14ac:dyDescent="0.25"/>
  <cols>
    <col min="1" max="1" width="30" customWidth="1"/>
    <col min="2" max="2" width="25.28515625" customWidth="1"/>
    <col min="3" max="3" width="32.5703125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9"/>
      <c r="B3" s="10" t="s">
        <v>186</v>
      </c>
    </row>
    <row r="4" spans="1:3" ht="18.75" x14ac:dyDescent="0.3">
      <c r="A4" s="9"/>
      <c r="B4" s="10" t="s">
        <v>187</v>
      </c>
    </row>
    <row r="5" spans="1:3" ht="19.5" thickBot="1" x14ac:dyDescent="0.35">
      <c r="A5" s="10" t="s">
        <v>188</v>
      </c>
    </row>
    <row r="6" spans="1:3" x14ac:dyDescent="0.25">
      <c r="A6" s="11" t="s">
        <v>6</v>
      </c>
      <c r="B6" s="12" t="s">
        <v>189</v>
      </c>
      <c r="C6" s="13" t="s">
        <v>181</v>
      </c>
    </row>
    <row r="7" spans="1:3" ht="15.75" x14ac:dyDescent="0.25">
      <c r="A7" s="14" t="s">
        <v>190</v>
      </c>
      <c r="B7" s="15" t="s">
        <v>191</v>
      </c>
      <c r="C7" s="16" t="s">
        <v>45</v>
      </c>
    </row>
    <row r="8" spans="1:3" ht="15.75" x14ac:dyDescent="0.25">
      <c r="A8" s="14" t="s">
        <v>116</v>
      </c>
      <c r="B8" s="15" t="s">
        <v>192</v>
      </c>
      <c r="C8" s="16" t="s">
        <v>19</v>
      </c>
    </row>
    <row r="9" spans="1:3" ht="15.75" x14ac:dyDescent="0.25">
      <c r="A9" s="14" t="s">
        <v>193</v>
      </c>
      <c r="B9" s="15" t="s">
        <v>194</v>
      </c>
      <c r="C9" s="16" t="s">
        <v>19</v>
      </c>
    </row>
    <row r="10" spans="1:3" ht="15.75" x14ac:dyDescent="0.25">
      <c r="A10" s="14" t="s">
        <v>62</v>
      </c>
      <c r="B10" s="15" t="s">
        <v>195</v>
      </c>
      <c r="C10" s="16" t="s">
        <v>56</v>
      </c>
    </row>
    <row r="11" spans="1:3" ht="15.75" x14ac:dyDescent="0.25">
      <c r="A11" s="14" t="s">
        <v>196</v>
      </c>
      <c r="B11" s="15" t="s">
        <v>197</v>
      </c>
      <c r="C11" s="16" t="s">
        <v>64</v>
      </c>
    </row>
    <row r="12" spans="1:3" x14ac:dyDescent="0.25">
      <c r="A12" s="17"/>
      <c r="B12" s="18"/>
      <c r="C12" s="19"/>
    </row>
    <row r="13" spans="1:3" ht="15.75" x14ac:dyDescent="0.25">
      <c r="A13" s="14" t="s">
        <v>198</v>
      </c>
      <c r="B13" s="15" t="s">
        <v>199</v>
      </c>
      <c r="C13" s="16" t="s">
        <v>25</v>
      </c>
    </row>
    <row r="14" spans="1:3" ht="15.75" x14ac:dyDescent="0.25">
      <c r="A14" s="14" t="s">
        <v>200</v>
      </c>
      <c r="B14" s="15" t="s">
        <v>201</v>
      </c>
      <c r="C14" s="16" t="s">
        <v>45</v>
      </c>
    </row>
    <row r="15" spans="1:3" ht="15.75" x14ac:dyDescent="0.25">
      <c r="A15" s="14" t="s">
        <v>202</v>
      </c>
      <c r="B15" s="15" t="s">
        <v>203</v>
      </c>
      <c r="C15" s="16" t="s">
        <v>19</v>
      </c>
    </row>
    <row r="16" spans="1:3" ht="15.75" x14ac:dyDescent="0.25">
      <c r="A16" s="14" t="s">
        <v>204</v>
      </c>
      <c r="B16" s="15" t="s">
        <v>205</v>
      </c>
      <c r="C16" s="16" t="s">
        <v>56</v>
      </c>
    </row>
    <row r="17" spans="1:3" ht="15.75" x14ac:dyDescent="0.25">
      <c r="A17" s="14" t="s">
        <v>206</v>
      </c>
      <c r="B17" s="15" t="s">
        <v>207</v>
      </c>
      <c r="C17" s="16" t="s">
        <v>52</v>
      </c>
    </row>
    <row r="18" spans="1:3" x14ac:dyDescent="0.25">
      <c r="A18" s="17"/>
      <c r="B18" s="18"/>
      <c r="C18" s="19"/>
    </row>
    <row r="19" spans="1:3" ht="15.75" x14ac:dyDescent="0.25">
      <c r="A19" s="14" t="s">
        <v>87</v>
      </c>
      <c r="B19" s="15" t="s">
        <v>208</v>
      </c>
      <c r="C19" s="16" t="s">
        <v>64</v>
      </c>
    </row>
    <row r="20" spans="1:3" ht="15.75" x14ac:dyDescent="0.25">
      <c r="A20" s="14" t="s">
        <v>136</v>
      </c>
      <c r="B20" s="15" t="s">
        <v>209</v>
      </c>
      <c r="C20" s="16" t="s">
        <v>210</v>
      </c>
    </row>
    <row r="21" spans="1:3" ht="15.75" x14ac:dyDescent="0.25">
      <c r="A21" s="14" t="s">
        <v>211</v>
      </c>
      <c r="B21" s="15" t="s">
        <v>212</v>
      </c>
      <c r="C21" s="16" t="s">
        <v>45</v>
      </c>
    </row>
    <row r="22" spans="1:3" ht="15.75" x14ac:dyDescent="0.25">
      <c r="A22" s="14" t="s">
        <v>213</v>
      </c>
      <c r="B22" s="15" t="s">
        <v>214</v>
      </c>
      <c r="C22" s="16" t="s">
        <v>25</v>
      </c>
    </row>
    <row r="23" spans="1:3" ht="15.75" x14ac:dyDescent="0.25">
      <c r="A23" s="14" t="s">
        <v>215</v>
      </c>
      <c r="B23" s="15" t="s">
        <v>216</v>
      </c>
      <c r="C23" s="16" t="s">
        <v>19</v>
      </c>
    </row>
    <row r="24" spans="1:3" ht="15.75" x14ac:dyDescent="0.25">
      <c r="A24" s="14" t="s">
        <v>217</v>
      </c>
      <c r="B24" s="15" t="s">
        <v>218</v>
      </c>
      <c r="C24" s="16" t="s">
        <v>56</v>
      </c>
    </row>
    <row r="25" spans="1:3" x14ac:dyDescent="0.25">
      <c r="A25" s="17"/>
      <c r="B25" s="18"/>
      <c r="C25" s="19"/>
    </row>
    <row r="26" spans="1:3" ht="15.75" x14ac:dyDescent="0.25">
      <c r="A26" s="14" t="s">
        <v>219</v>
      </c>
      <c r="B26" s="15" t="s">
        <v>220</v>
      </c>
      <c r="C26" s="16" t="s">
        <v>45</v>
      </c>
    </row>
    <row r="27" spans="1:3" ht="15.75" x14ac:dyDescent="0.25">
      <c r="A27" s="14" t="s">
        <v>221</v>
      </c>
      <c r="B27" s="15" t="s">
        <v>222</v>
      </c>
      <c r="C27" s="16" t="s">
        <v>19</v>
      </c>
    </row>
    <row r="28" spans="1:3" ht="15.75" x14ac:dyDescent="0.25">
      <c r="A28" s="14" t="s">
        <v>223</v>
      </c>
      <c r="B28" s="15" t="s">
        <v>224</v>
      </c>
      <c r="C28" s="16" t="s">
        <v>45</v>
      </c>
    </row>
    <row r="29" spans="1:3" ht="15.75" x14ac:dyDescent="0.25">
      <c r="A29" s="14" t="s">
        <v>225</v>
      </c>
      <c r="B29" s="15" t="s">
        <v>226</v>
      </c>
      <c r="C29" s="16" t="s">
        <v>52</v>
      </c>
    </row>
    <row r="30" spans="1:3" ht="15.75" x14ac:dyDescent="0.25">
      <c r="A30" s="14" t="s">
        <v>227</v>
      </c>
      <c r="B30" s="15" t="s">
        <v>228</v>
      </c>
      <c r="C30" s="16" t="s">
        <v>37</v>
      </c>
    </row>
    <row r="31" spans="1:3" ht="16.5" thickBot="1" x14ac:dyDescent="0.3">
      <c r="A31" s="20" t="s">
        <v>229</v>
      </c>
      <c r="B31" s="21" t="s">
        <v>230</v>
      </c>
      <c r="C31" s="22" t="s">
        <v>210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zoomScaleNormal="100" workbookViewId="0">
      <selection activeCell="I33" sqref="I33"/>
    </sheetView>
  </sheetViews>
  <sheetFormatPr defaultRowHeight="15" x14ac:dyDescent="0.25"/>
  <cols>
    <col min="1" max="1" width="6.42578125" style="5" customWidth="1"/>
    <col min="2" max="3" width="10" hidden="1" customWidth="1"/>
    <col min="4" max="4" width="20.42578125" customWidth="1"/>
    <col min="5" max="5" width="6.42578125" style="5" customWidth="1"/>
    <col min="6" max="6" width="16.85546875" customWidth="1"/>
    <col min="7" max="7" width="14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66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876673</v>
      </c>
      <c r="C7">
        <v>8387</v>
      </c>
      <c r="D7" s="43" t="s">
        <v>71</v>
      </c>
      <c r="E7" s="31">
        <v>2009</v>
      </c>
      <c r="F7" s="32" t="s">
        <v>37</v>
      </c>
      <c r="G7" s="32" t="s">
        <v>70</v>
      </c>
      <c r="H7" s="41">
        <v>10</v>
      </c>
      <c r="I7" s="41">
        <v>8.94</v>
      </c>
      <c r="J7" s="41">
        <v>0</v>
      </c>
      <c r="K7" s="42">
        <f t="shared" ref="K7:K22" si="0">H7+I7-J7</f>
        <v>18.939999999999998</v>
      </c>
      <c r="L7" s="35">
        <v>10</v>
      </c>
      <c r="M7" s="35">
        <v>8.5</v>
      </c>
      <c r="N7" s="35">
        <v>0</v>
      </c>
      <c r="O7" s="36">
        <f t="shared" ref="O7:O22" si="1">L7+M7-N7</f>
        <v>18.5</v>
      </c>
      <c r="P7" s="37">
        <v>10</v>
      </c>
      <c r="Q7" s="37">
        <v>8.2330000000000005</v>
      </c>
      <c r="R7" s="37">
        <v>0</v>
      </c>
      <c r="S7" s="38">
        <f t="shared" ref="S7:S22" si="2">P7+Q7-R7</f>
        <v>18.233000000000001</v>
      </c>
      <c r="T7" s="39">
        <v>10</v>
      </c>
      <c r="U7" s="39">
        <v>7.44</v>
      </c>
      <c r="V7" s="39">
        <v>0</v>
      </c>
      <c r="W7" s="40">
        <f t="shared" ref="W7:W22" si="3">T7+U7-V7</f>
        <v>17.440000000000001</v>
      </c>
      <c r="X7" s="44">
        <f t="shared" ref="X7:X22" si="4">K7+O7+S7+W7</f>
        <v>73.113</v>
      </c>
    </row>
    <row r="8" spans="1:24" x14ac:dyDescent="0.25">
      <c r="A8" s="5">
        <v>2</v>
      </c>
      <c r="B8">
        <v>475120</v>
      </c>
      <c r="C8">
        <v>5995</v>
      </c>
      <c r="D8" s="43" t="s">
        <v>68</v>
      </c>
      <c r="E8" s="31">
        <v>2009</v>
      </c>
      <c r="F8" s="32" t="s">
        <v>183</v>
      </c>
      <c r="G8" s="32" t="s">
        <v>35</v>
      </c>
      <c r="H8" s="41">
        <v>10</v>
      </c>
      <c r="I8" s="41">
        <v>8.8699999999999992</v>
      </c>
      <c r="J8" s="41">
        <v>0</v>
      </c>
      <c r="K8" s="42">
        <f t="shared" si="0"/>
        <v>18.869999999999997</v>
      </c>
      <c r="L8" s="35">
        <v>10</v>
      </c>
      <c r="M8" s="35">
        <v>7.8</v>
      </c>
      <c r="N8" s="35">
        <v>0</v>
      </c>
      <c r="O8" s="36">
        <f t="shared" si="1"/>
        <v>17.8</v>
      </c>
      <c r="P8" s="37">
        <v>10</v>
      </c>
      <c r="Q8" s="37">
        <v>8.266</v>
      </c>
      <c r="R8" s="37">
        <v>0</v>
      </c>
      <c r="S8" s="38">
        <f t="shared" si="2"/>
        <v>18.265999999999998</v>
      </c>
      <c r="T8" s="39">
        <v>10</v>
      </c>
      <c r="U8" s="39">
        <v>7.6</v>
      </c>
      <c r="V8" s="39">
        <v>0</v>
      </c>
      <c r="W8" s="40">
        <f t="shared" si="3"/>
        <v>17.600000000000001</v>
      </c>
      <c r="X8" s="44">
        <f t="shared" si="4"/>
        <v>72.536000000000001</v>
      </c>
    </row>
    <row r="9" spans="1:24" x14ac:dyDescent="0.25">
      <c r="A9" s="5">
        <v>3</v>
      </c>
      <c r="B9">
        <v>594130</v>
      </c>
      <c r="C9">
        <v>1482</v>
      </c>
      <c r="D9" s="43" t="s">
        <v>75</v>
      </c>
      <c r="E9" s="31">
        <v>2009</v>
      </c>
      <c r="F9" s="32" t="s">
        <v>185</v>
      </c>
      <c r="G9" s="32" t="s">
        <v>76</v>
      </c>
      <c r="H9" s="41">
        <v>10</v>
      </c>
      <c r="I9" s="41">
        <v>7.1</v>
      </c>
      <c r="J9" s="41">
        <v>0</v>
      </c>
      <c r="K9" s="42">
        <f t="shared" si="0"/>
        <v>17.100000000000001</v>
      </c>
      <c r="L9" s="35">
        <v>10</v>
      </c>
      <c r="M9" s="35">
        <v>8.3339999999999996</v>
      </c>
      <c r="N9" s="35">
        <v>0</v>
      </c>
      <c r="O9" s="36">
        <f t="shared" si="1"/>
        <v>18.334</v>
      </c>
      <c r="P9" s="37">
        <v>10</v>
      </c>
      <c r="Q9" s="37">
        <v>6.633</v>
      </c>
      <c r="R9" s="37">
        <v>0</v>
      </c>
      <c r="S9" s="38">
        <f t="shared" si="2"/>
        <v>16.632999999999999</v>
      </c>
      <c r="T9" s="39">
        <v>10</v>
      </c>
      <c r="U9" s="39">
        <v>7.4</v>
      </c>
      <c r="V9" s="39">
        <v>0</v>
      </c>
      <c r="W9" s="40">
        <f t="shared" si="3"/>
        <v>17.399999999999999</v>
      </c>
      <c r="X9" s="44">
        <f t="shared" si="4"/>
        <v>69.466999999999985</v>
      </c>
    </row>
    <row r="10" spans="1:24" x14ac:dyDescent="0.25">
      <c r="A10" s="5">
        <v>4</v>
      </c>
      <c r="B10">
        <v>201509</v>
      </c>
      <c r="C10">
        <v>3479</v>
      </c>
      <c r="D10" s="43" t="s">
        <v>67</v>
      </c>
      <c r="E10" s="31">
        <v>2009</v>
      </c>
      <c r="F10" s="32" t="s">
        <v>182</v>
      </c>
      <c r="G10" s="32" t="s">
        <v>20</v>
      </c>
      <c r="H10" s="41">
        <v>10</v>
      </c>
      <c r="I10" s="41">
        <v>7.34</v>
      </c>
      <c r="J10" s="41">
        <v>0</v>
      </c>
      <c r="K10" s="42">
        <f t="shared" si="0"/>
        <v>17.34</v>
      </c>
      <c r="L10" s="35">
        <v>10</v>
      </c>
      <c r="M10" s="35">
        <v>8.7669999999999995</v>
      </c>
      <c r="N10" s="35">
        <v>0</v>
      </c>
      <c r="O10" s="36">
        <f t="shared" si="1"/>
        <v>18.766999999999999</v>
      </c>
      <c r="P10" s="37">
        <v>9</v>
      </c>
      <c r="Q10" s="37">
        <v>6.633</v>
      </c>
      <c r="R10" s="37">
        <v>0</v>
      </c>
      <c r="S10" s="38">
        <f t="shared" si="2"/>
        <v>15.632999999999999</v>
      </c>
      <c r="T10" s="39">
        <v>10</v>
      </c>
      <c r="U10" s="39">
        <v>7.57</v>
      </c>
      <c r="V10" s="39">
        <v>0</v>
      </c>
      <c r="W10" s="40">
        <f t="shared" si="3"/>
        <v>17.57</v>
      </c>
      <c r="X10" s="44">
        <f t="shared" si="4"/>
        <v>69.31</v>
      </c>
    </row>
    <row r="11" spans="1:24" x14ac:dyDescent="0.25">
      <c r="A11" s="5">
        <v>5</v>
      </c>
      <c r="B11">
        <v>334109</v>
      </c>
      <c r="C11">
        <v>1482</v>
      </c>
      <c r="D11" s="43" t="s">
        <v>73</v>
      </c>
      <c r="E11" s="31">
        <v>2009</v>
      </c>
      <c r="F11" s="32" t="s">
        <v>185</v>
      </c>
      <c r="G11" s="32" t="s">
        <v>74</v>
      </c>
      <c r="H11" s="41">
        <v>10</v>
      </c>
      <c r="I11" s="41">
        <v>7.6</v>
      </c>
      <c r="J11" s="41">
        <v>0</v>
      </c>
      <c r="K11" s="42">
        <f t="shared" si="0"/>
        <v>17.600000000000001</v>
      </c>
      <c r="L11" s="35">
        <v>10</v>
      </c>
      <c r="M11" s="35">
        <v>7.4340000000000002</v>
      </c>
      <c r="N11" s="35">
        <v>0</v>
      </c>
      <c r="O11" s="36">
        <f t="shared" si="1"/>
        <v>17.434000000000001</v>
      </c>
      <c r="P11" s="37">
        <v>10</v>
      </c>
      <c r="Q11" s="37">
        <v>6.8330000000000002</v>
      </c>
      <c r="R11" s="37">
        <v>0</v>
      </c>
      <c r="S11" s="38">
        <f t="shared" si="2"/>
        <v>16.832999999999998</v>
      </c>
      <c r="T11" s="39">
        <v>10</v>
      </c>
      <c r="U11" s="39">
        <v>7.37</v>
      </c>
      <c r="V11" s="39">
        <v>0</v>
      </c>
      <c r="W11" s="40">
        <f t="shared" si="3"/>
        <v>17.37</v>
      </c>
      <c r="X11" s="44">
        <f t="shared" si="4"/>
        <v>69.237000000000009</v>
      </c>
    </row>
    <row r="12" spans="1:24" x14ac:dyDescent="0.25">
      <c r="A12" s="5">
        <v>6</v>
      </c>
      <c r="B12">
        <v>849215</v>
      </c>
      <c r="C12">
        <v>6453</v>
      </c>
      <c r="D12" s="43" t="s">
        <v>81</v>
      </c>
      <c r="E12" s="31">
        <v>2007</v>
      </c>
      <c r="F12" s="32" t="s">
        <v>56</v>
      </c>
      <c r="G12" s="32" t="s">
        <v>82</v>
      </c>
      <c r="H12" s="41">
        <v>10</v>
      </c>
      <c r="I12" s="41">
        <v>8.4</v>
      </c>
      <c r="J12" s="41">
        <v>0</v>
      </c>
      <c r="K12" s="42">
        <f t="shared" si="0"/>
        <v>18.399999999999999</v>
      </c>
      <c r="L12" s="35">
        <v>10</v>
      </c>
      <c r="M12" s="35">
        <v>7.7</v>
      </c>
      <c r="N12" s="35">
        <v>0</v>
      </c>
      <c r="O12" s="36">
        <f t="shared" si="1"/>
        <v>17.7</v>
      </c>
      <c r="P12" s="37">
        <v>10</v>
      </c>
      <c r="Q12" s="37">
        <v>6.8330000000000002</v>
      </c>
      <c r="R12" s="37">
        <v>0</v>
      </c>
      <c r="S12" s="38">
        <f t="shared" si="2"/>
        <v>16.832999999999998</v>
      </c>
      <c r="T12" s="39">
        <v>10</v>
      </c>
      <c r="U12" s="39">
        <v>6.07</v>
      </c>
      <c r="V12" s="39">
        <v>0</v>
      </c>
      <c r="W12" s="40">
        <f t="shared" si="3"/>
        <v>16.07</v>
      </c>
      <c r="X12" s="44">
        <f t="shared" si="4"/>
        <v>69.002999999999986</v>
      </c>
    </row>
    <row r="13" spans="1:24" x14ac:dyDescent="0.25">
      <c r="A13" s="5">
        <v>7</v>
      </c>
      <c r="B13">
        <v>269698</v>
      </c>
      <c r="C13">
        <v>6453</v>
      </c>
      <c r="D13" s="43" t="s">
        <v>83</v>
      </c>
      <c r="E13" s="31">
        <v>2008</v>
      </c>
      <c r="F13" s="32" t="s">
        <v>56</v>
      </c>
      <c r="G13" s="32" t="s">
        <v>82</v>
      </c>
      <c r="H13" s="41">
        <v>10</v>
      </c>
      <c r="I13" s="41">
        <v>8.34</v>
      </c>
      <c r="J13" s="41">
        <v>0</v>
      </c>
      <c r="K13" s="42">
        <f t="shared" si="0"/>
        <v>18.34</v>
      </c>
      <c r="L13" s="35">
        <v>10</v>
      </c>
      <c r="M13" s="35">
        <v>7.4340000000000002</v>
      </c>
      <c r="N13" s="35">
        <v>0</v>
      </c>
      <c r="O13" s="36">
        <f t="shared" si="1"/>
        <v>17.434000000000001</v>
      </c>
      <c r="P13" s="37">
        <v>10</v>
      </c>
      <c r="Q13" s="37">
        <v>6.3330000000000002</v>
      </c>
      <c r="R13" s="37">
        <v>0</v>
      </c>
      <c r="S13" s="38">
        <f t="shared" si="2"/>
        <v>16.332999999999998</v>
      </c>
      <c r="T13" s="39">
        <v>10</v>
      </c>
      <c r="U13" s="39">
        <v>6.8</v>
      </c>
      <c r="V13" s="39">
        <v>0</v>
      </c>
      <c r="W13" s="40">
        <f t="shared" si="3"/>
        <v>16.8</v>
      </c>
      <c r="X13" s="44">
        <f t="shared" si="4"/>
        <v>68.906999999999996</v>
      </c>
    </row>
    <row r="14" spans="1:24" x14ac:dyDescent="0.25">
      <c r="A14" s="5">
        <v>8</v>
      </c>
      <c r="B14">
        <v>334192</v>
      </c>
      <c r="C14">
        <v>6453</v>
      </c>
      <c r="D14" s="43" t="s">
        <v>79</v>
      </c>
      <c r="E14" s="31">
        <v>2009</v>
      </c>
      <c r="F14" s="32" t="s">
        <v>56</v>
      </c>
      <c r="G14" s="32" t="s">
        <v>80</v>
      </c>
      <c r="H14" s="41">
        <v>10</v>
      </c>
      <c r="I14" s="41">
        <v>7.44</v>
      </c>
      <c r="J14" s="41">
        <v>0</v>
      </c>
      <c r="K14" s="42">
        <f t="shared" si="0"/>
        <v>17.440000000000001</v>
      </c>
      <c r="L14" s="35">
        <v>10</v>
      </c>
      <c r="M14" s="35">
        <v>8</v>
      </c>
      <c r="N14" s="35">
        <v>0</v>
      </c>
      <c r="O14" s="36">
        <f t="shared" si="1"/>
        <v>18</v>
      </c>
      <c r="P14" s="37">
        <v>10</v>
      </c>
      <c r="Q14" s="37">
        <v>6.2329999999999997</v>
      </c>
      <c r="R14" s="37">
        <v>0</v>
      </c>
      <c r="S14" s="38">
        <f t="shared" si="2"/>
        <v>16.233000000000001</v>
      </c>
      <c r="T14" s="39">
        <v>10</v>
      </c>
      <c r="U14" s="39">
        <v>6.34</v>
      </c>
      <c r="V14" s="39">
        <v>0</v>
      </c>
      <c r="W14" s="40">
        <f t="shared" si="3"/>
        <v>16.34</v>
      </c>
      <c r="X14" s="44">
        <f t="shared" si="4"/>
        <v>68.013000000000005</v>
      </c>
    </row>
    <row r="15" spans="1:24" x14ac:dyDescent="0.25">
      <c r="A15" s="5">
        <v>9</v>
      </c>
      <c r="B15">
        <v>731020</v>
      </c>
      <c r="C15">
        <v>1482</v>
      </c>
      <c r="D15" s="43" t="s">
        <v>77</v>
      </c>
      <c r="E15" s="31">
        <v>2009</v>
      </c>
      <c r="F15" s="32" t="s">
        <v>185</v>
      </c>
      <c r="G15" s="32" t="s">
        <v>76</v>
      </c>
      <c r="H15" s="41">
        <v>10</v>
      </c>
      <c r="I15" s="41">
        <v>7.14</v>
      </c>
      <c r="J15" s="41">
        <v>0</v>
      </c>
      <c r="K15" s="42">
        <f t="shared" si="0"/>
        <v>17.14</v>
      </c>
      <c r="L15" s="35">
        <v>10</v>
      </c>
      <c r="M15" s="35">
        <v>6.9340000000000002</v>
      </c>
      <c r="N15" s="35">
        <v>0</v>
      </c>
      <c r="O15" s="36">
        <f t="shared" si="1"/>
        <v>16.934000000000001</v>
      </c>
      <c r="P15" s="37">
        <v>10</v>
      </c>
      <c r="Q15" s="37">
        <v>5.9</v>
      </c>
      <c r="R15" s="37">
        <v>0</v>
      </c>
      <c r="S15" s="38">
        <f t="shared" si="2"/>
        <v>15.9</v>
      </c>
      <c r="T15" s="39">
        <v>10</v>
      </c>
      <c r="U15" s="39">
        <v>6.8</v>
      </c>
      <c r="V15" s="39">
        <v>0</v>
      </c>
      <c r="W15" s="40">
        <f t="shared" si="3"/>
        <v>16.8</v>
      </c>
      <c r="X15" s="44">
        <f t="shared" si="4"/>
        <v>66.774000000000001</v>
      </c>
    </row>
    <row r="16" spans="1:24" x14ac:dyDescent="0.25">
      <c r="A16" s="5">
        <v>10</v>
      </c>
      <c r="B16">
        <v>942268</v>
      </c>
      <c r="C16">
        <v>8387</v>
      </c>
      <c r="D16" s="43" t="s">
        <v>69</v>
      </c>
      <c r="E16" s="31">
        <v>2008</v>
      </c>
      <c r="F16" s="32" t="s">
        <v>37</v>
      </c>
      <c r="G16" s="32" t="s">
        <v>70</v>
      </c>
      <c r="H16" s="41">
        <v>10</v>
      </c>
      <c r="I16" s="41">
        <v>8.34</v>
      </c>
      <c r="J16" s="41">
        <v>0</v>
      </c>
      <c r="K16" s="42">
        <f t="shared" si="0"/>
        <v>18.34</v>
      </c>
      <c r="L16" s="35">
        <v>10</v>
      </c>
      <c r="M16" s="35">
        <v>7.0670000000000002</v>
      </c>
      <c r="N16" s="35">
        <v>0</v>
      </c>
      <c r="O16" s="36">
        <f t="shared" si="1"/>
        <v>17.067</v>
      </c>
      <c r="P16" s="37">
        <v>10</v>
      </c>
      <c r="Q16" s="37">
        <v>5.5</v>
      </c>
      <c r="R16" s="37">
        <v>0</v>
      </c>
      <c r="S16" s="38">
        <f t="shared" si="2"/>
        <v>15.5</v>
      </c>
      <c r="T16" s="39">
        <v>10</v>
      </c>
      <c r="U16" s="39">
        <v>5.44</v>
      </c>
      <c r="V16" s="39">
        <v>0</v>
      </c>
      <c r="W16" s="40">
        <f t="shared" si="3"/>
        <v>15.440000000000001</v>
      </c>
      <c r="X16" s="44">
        <f t="shared" si="4"/>
        <v>66.346999999999994</v>
      </c>
    </row>
    <row r="17" spans="1:25" x14ac:dyDescent="0.25">
      <c r="A17" s="5">
        <v>11</v>
      </c>
      <c r="B17">
        <v>151477</v>
      </c>
      <c r="C17">
        <v>1696</v>
      </c>
      <c r="D17" s="43" t="s">
        <v>85</v>
      </c>
      <c r="E17" s="31">
        <v>2008</v>
      </c>
      <c r="F17" s="32" t="s">
        <v>64</v>
      </c>
      <c r="G17" s="32" t="s">
        <v>65</v>
      </c>
      <c r="H17" s="41">
        <v>10</v>
      </c>
      <c r="I17" s="41">
        <v>5.4</v>
      </c>
      <c r="J17" s="41">
        <v>0</v>
      </c>
      <c r="K17" s="42">
        <f t="shared" si="0"/>
        <v>15.4</v>
      </c>
      <c r="L17" s="35">
        <v>10</v>
      </c>
      <c r="M17" s="35">
        <v>7.7670000000000003</v>
      </c>
      <c r="N17" s="35">
        <v>0</v>
      </c>
      <c r="O17" s="36">
        <f t="shared" si="1"/>
        <v>17.766999999999999</v>
      </c>
      <c r="P17" s="37">
        <v>10</v>
      </c>
      <c r="Q17" s="37">
        <v>6.3659999999999997</v>
      </c>
      <c r="R17" s="37">
        <v>0</v>
      </c>
      <c r="S17" s="38">
        <f t="shared" si="2"/>
        <v>16.366</v>
      </c>
      <c r="T17" s="39">
        <v>10</v>
      </c>
      <c r="U17" s="39">
        <v>6.6</v>
      </c>
      <c r="V17" s="39">
        <v>0</v>
      </c>
      <c r="W17" s="40">
        <f t="shared" si="3"/>
        <v>16.600000000000001</v>
      </c>
      <c r="X17" s="44">
        <f t="shared" si="4"/>
        <v>66.13300000000001</v>
      </c>
    </row>
    <row r="18" spans="1:25" x14ac:dyDescent="0.25">
      <c r="A18" s="5">
        <v>12</v>
      </c>
      <c r="B18">
        <v>502946</v>
      </c>
      <c r="C18">
        <v>1696</v>
      </c>
      <c r="D18" s="43" t="s">
        <v>88</v>
      </c>
      <c r="E18" s="31">
        <v>2006</v>
      </c>
      <c r="F18" s="32" t="s">
        <v>64</v>
      </c>
      <c r="G18" s="32" t="s">
        <v>89</v>
      </c>
      <c r="H18" s="41">
        <v>10</v>
      </c>
      <c r="I18" s="41">
        <v>6.97</v>
      </c>
      <c r="J18" s="41">
        <v>0</v>
      </c>
      <c r="K18" s="42">
        <f t="shared" si="0"/>
        <v>16.97</v>
      </c>
      <c r="L18" s="35">
        <v>10</v>
      </c>
      <c r="M18" s="35">
        <v>5.6</v>
      </c>
      <c r="N18" s="35">
        <v>0</v>
      </c>
      <c r="O18" s="36">
        <f t="shared" si="1"/>
        <v>15.6</v>
      </c>
      <c r="P18" s="37">
        <v>10</v>
      </c>
      <c r="Q18" s="37">
        <v>6.766</v>
      </c>
      <c r="R18" s="37">
        <v>0</v>
      </c>
      <c r="S18" s="38">
        <f t="shared" si="2"/>
        <v>16.765999999999998</v>
      </c>
      <c r="T18" s="39">
        <v>10</v>
      </c>
      <c r="U18" s="39">
        <v>6.4</v>
      </c>
      <c r="V18" s="39">
        <v>0</v>
      </c>
      <c r="W18" s="40">
        <f t="shared" si="3"/>
        <v>16.399999999999999</v>
      </c>
      <c r="X18" s="44">
        <f t="shared" si="4"/>
        <v>65.73599999999999</v>
      </c>
    </row>
    <row r="19" spans="1:25" x14ac:dyDescent="0.25">
      <c r="A19" s="5">
        <v>13</v>
      </c>
      <c r="B19">
        <v>762116</v>
      </c>
      <c r="C19">
        <v>1482</v>
      </c>
      <c r="D19" s="43" t="s">
        <v>78</v>
      </c>
      <c r="E19" s="31">
        <v>2009</v>
      </c>
      <c r="F19" s="32" t="s">
        <v>185</v>
      </c>
      <c r="G19" s="32" t="s">
        <v>76</v>
      </c>
      <c r="H19" s="41">
        <v>10</v>
      </c>
      <c r="I19" s="41">
        <v>7.5</v>
      </c>
      <c r="J19" s="41">
        <v>0</v>
      </c>
      <c r="K19" s="42">
        <f t="shared" si="0"/>
        <v>17.5</v>
      </c>
      <c r="L19" s="35">
        <v>10</v>
      </c>
      <c r="M19" s="35">
        <v>7.0670000000000002</v>
      </c>
      <c r="N19" s="35">
        <v>0</v>
      </c>
      <c r="O19" s="36">
        <f t="shared" si="1"/>
        <v>17.067</v>
      </c>
      <c r="P19" s="37">
        <v>10</v>
      </c>
      <c r="Q19" s="37">
        <v>5.0330000000000004</v>
      </c>
      <c r="R19" s="37">
        <v>0</v>
      </c>
      <c r="S19" s="38">
        <f t="shared" si="2"/>
        <v>15.033000000000001</v>
      </c>
      <c r="T19" s="39">
        <v>10</v>
      </c>
      <c r="U19" s="39">
        <v>5.34</v>
      </c>
      <c r="V19" s="39">
        <v>0</v>
      </c>
      <c r="W19" s="40">
        <f t="shared" si="3"/>
        <v>15.34</v>
      </c>
      <c r="X19" s="44">
        <f t="shared" si="4"/>
        <v>64.94</v>
      </c>
    </row>
    <row r="20" spans="1:25" x14ac:dyDescent="0.25">
      <c r="A20" s="5">
        <v>14</v>
      </c>
      <c r="B20">
        <v>196189</v>
      </c>
      <c r="C20">
        <v>1696</v>
      </c>
      <c r="D20" s="43" t="s">
        <v>86</v>
      </c>
      <c r="E20" s="31">
        <v>2007</v>
      </c>
      <c r="F20" s="32" t="s">
        <v>64</v>
      </c>
      <c r="G20" s="32" t="s">
        <v>87</v>
      </c>
      <c r="H20" s="41">
        <v>10</v>
      </c>
      <c r="I20" s="41">
        <v>6.1</v>
      </c>
      <c r="J20" s="41">
        <v>0</v>
      </c>
      <c r="K20" s="42">
        <f t="shared" si="0"/>
        <v>16.100000000000001</v>
      </c>
      <c r="L20" s="35">
        <v>10</v>
      </c>
      <c r="M20" s="35">
        <v>6.2</v>
      </c>
      <c r="N20" s="35">
        <v>0</v>
      </c>
      <c r="O20" s="36">
        <f t="shared" si="1"/>
        <v>16.2</v>
      </c>
      <c r="P20" s="37">
        <v>10</v>
      </c>
      <c r="Q20" s="37">
        <v>6.5330000000000004</v>
      </c>
      <c r="R20" s="37">
        <v>0</v>
      </c>
      <c r="S20" s="38">
        <f t="shared" si="2"/>
        <v>16.533000000000001</v>
      </c>
      <c r="T20" s="39">
        <v>10</v>
      </c>
      <c r="U20" s="39">
        <v>5.34</v>
      </c>
      <c r="V20" s="39">
        <v>0</v>
      </c>
      <c r="W20" s="40">
        <f t="shared" si="3"/>
        <v>15.34</v>
      </c>
      <c r="X20" s="44">
        <f t="shared" si="4"/>
        <v>64.173000000000002</v>
      </c>
    </row>
    <row r="21" spans="1:25" x14ac:dyDescent="0.25">
      <c r="A21" s="5">
        <v>15</v>
      </c>
      <c r="B21">
        <v>278646</v>
      </c>
      <c r="C21">
        <v>6453</v>
      </c>
      <c r="D21" s="43" t="s">
        <v>84</v>
      </c>
      <c r="E21" s="31">
        <v>2006</v>
      </c>
      <c r="F21" s="32" t="s">
        <v>56</v>
      </c>
      <c r="G21" s="32" t="s">
        <v>62</v>
      </c>
      <c r="H21" s="41">
        <v>10</v>
      </c>
      <c r="I21" s="41">
        <v>6.04</v>
      </c>
      <c r="J21" s="41">
        <v>0</v>
      </c>
      <c r="K21" s="42">
        <f t="shared" si="0"/>
        <v>16.04</v>
      </c>
      <c r="L21" s="35">
        <v>10</v>
      </c>
      <c r="M21" s="35">
        <v>6.9340000000000002</v>
      </c>
      <c r="N21" s="35">
        <v>0</v>
      </c>
      <c r="O21" s="36">
        <f t="shared" si="1"/>
        <v>16.934000000000001</v>
      </c>
      <c r="P21" s="37">
        <v>9.5</v>
      </c>
      <c r="Q21" s="37">
        <v>5.9</v>
      </c>
      <c r="R21" s="37">
        <v>0.3</v>
      </c>
      <c r="S21" s="38">
        <f t="shared" si="2"/>
        <v>15.1</v>
      </c>
      <c r="T21" s="39">
        <v>10</v>
      </c>
      <c r="U21" s="39">
        <v>5.57</v>
      </c>
      <c r="V21" s="39">
        <v>0</v>
      </c>
      <c r="W21" s="40">
        <f t="shared" si="3"/>
        <v>15.57</v>
      </c>
      <c r="X21" s="44">
        <f t="shared" si="4"/>
        <v>63.644000000000005</v>
      </c>
    </row>
    <row r="22" spans="1:25" x14ac:dyDescent="0.25">
      <c r="A22" s="5">
        <v>16</v>
      </c>
      <c r="B22">
        <v>664129</v>
      </c>
      <c r="C22">
        <v>8387</v>
      </c>
      <c r="D22" s="43" t="s">
        <v>72</v>
      </c>
      <c r="E22" s="31">
        <v>2009</v>
      </c>
      <c r="F22" s="32" t="s">
        <v>37</v>
      </c>
      <c r="G22" s="32" t="s">
        <v>70</v>
      </c>
      <c r="H22" s="41">
        <v>10</v>
      </c>
      <c r="I22" s="41">
        <v>8.17</v>
      </c>
      <c r="J22" s="41">
        <v>0</v>
      </c>
      <c r="K22" s="42">
        <f t="shared" si="0"/>
        <v>18.170000000000002</v>
      </c>
      <c r="L22" s="35">
        <v>10</v>
      </c>
      <c r="M22" s="35">
        <v>7.4340000000000002</v>
      </c>
      <c r="N22" s="35">
        <v>0</v>
      </c>
      <c r="O22" s="36">
        <f t="shared" si="1"/>
        <v>17.434000000000001</v>
      </c>
      <c r="P22" s="37">
        <v>7.5</v>
      </c>
      <c r="Q22" s="37">
        <v>4.1340000000000003</v>
      </c>
      <c r="R22" s="37">
        <v>0</v>
      </c>
      <c r="S22" s="38">
        <f t="shared" si="2"/>
        <v>11.634</v>
      </c>
      <c r="T22" s="39">
        <v>10</v>
      </c>
      <c r="U22" s="39">
        <v>5.64</v>
      </c>
      <c r="V22" s="39">
        <v>0</v>
      </c>
      <c r="W22" s="40">
        <f t="shared" si="3"/>
        <v>15.64</v>
      </c>
      <c r="X22" s="44">
        <f t="shared" si="4"/>
        <v>62.878</v>
      </c>
      <c r="Y22" t="s">
        <v>232</v>
      </c>
    </row>
  </sheetData>
  <sheetProtection formatCells="0" formatColumns="0" formatRows="0" insertColumns="0" insertRows="0" insertHyperlinks="0" deleteColumns="0" deleteRows="0" sort="0" autoFilter="0" pivotTables="0"/>
  <sortState ref="A7:Y22">
    <sortCondition descending="1" ref="X6"/>
  </sortState>
  <pageMargins left="0.25" right="0.25" top="0.75" bottom="0.75" header="0.3" footer="0.3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F34" sqref="F34"/>
    </sheetView>
  </sheetViews>
  <sheetFormatPr defaultRowHeight="15" x14ac:dyDescent="0.25"/>
  <cols>
    <col min="1" max="1" width="6.28515625" style="5" customWidth="1"/>
    <col min="2" max="3" width="10" hidden="1" customWidth="1"/>
    <col min="4" max="4" width="19.140625" customWidth="1"/>
    <col min="5" max="5" width="6.5703125" style="5" customWidth="1"/>
    <col min="6" max="6" width="15" customWidth="1"/>
    <col min="7" max="7" width="22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90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936265</v>
      </c>
      <c r="C7">
        <v>3479</v>
      </c>
      <c r="D7" s="43" t="s">
        <v>97</v>
      </c>
      <c r="E7" s="31">
        <v>2010</v>
      </c>
      <c r="F7" s="32" t="s">
        <v>182</v>
      </c>
      <c r="G7" s="32" t="s">
        <v>92</v>
      </c>
      <c r="H7" s="33">
        <v>10</v>
      </c>
      <c r="I7" s="33">
        <v>6.17</v>
      </c>
      <c r="J7" s="33">
        <v>0</v>
      </c>
      <c r="K7" s="34">
        <f t="shared" ref="K7:K16" si="0">H7+I7-J7</f>
        <v>16.170000000000002</v>
      </c>
      <c r="L7" s="35">
        <v>10</v>
      </c>
      <c r="M7" s="35">
        <v>8.3670000000000009</v>
      </c>
      <c r="N7" s="35">
        <v>0</v>
      </c>
      <c r="O7" s="36">
        <f t="shared" ref="O7:O16" si="1">L7+M7-N7</f>
        <v>18.367000000000001</v>
      </c>
      <c r="P7" s="37">
        <v>10</v>
      </c>
      <c r="Q7" s="37">
        <v>7.6660000000000004</v>
      </c>
      <c r="R7" s="37">
        <v>0</v>
      </c>
      <c r="S7" s="38">
        <f t="shared" ref="S7:S16" si="2">P7+Q7-R7</f>
        <v>17.666</v>
      </c>
      <c r="T7" s="39">
        <v>10</v>
      </c>
      <c r="U7" s="39">
        <v>6.94</v>
      </c>
      <c r="V7" s="39">
        <v>0</v>
      </c>
      <c r="W7" s="40">
        <f t="shared" ref="W7:W16" si="3">T7+U7-V7</f>
        <v>16.940000000000001</v>
      </c>
      <c r="X7" s="44">
        <f t="shared" ref="X7:X16" si="4">K7+O7+S7+W7</f>
        <v>69.143000000000001</v>
      </c>
    </row>
    <row r="8" spans="1:24" x14ac:dyDescent="0.25">
      <c r="A8" s="5">
        <v>2</v>
      </c>
      <c r="B8">
        <v>681353</v>
      </c>
      <c r="C8">
        <v>1482</v>
      </c>
      <c r="D8" s="43" t="s">
        <v>104</v>
      </c>
      <c r="E8" s="31">
        <v>2010</v>
      </c>
      <c r="F8" s="32" t="s">
        <v>185</v>
      </c>
      <c r="G8" s="32" t="s">
        <v>103</v>
      </c>
      <c r="H8" s="33">
        <v>10</v>
      </c>
      <c r="I8" s="33">
        <v>6.94</v>
      </c>
      <c r="J8" s="33">
        <v>0</v>
      </c>
      <c r="K8" s="34">
        <f t="shared" si="0"/>
        <v>16.940000000000001</v>
      </c>
      <c r="L8" s="35">
        <v>10</v>
      </c>
      <c r="M8" s="35">
        <v>7.9340000000000002</v>
      </c>
      <c r="N8" s="35">
        <v>0</v>
      </c>
      <c r="O8" s="36">
        <f t="shared" si="1"/>
        <v>17.934000000000001</v>
      </c>
      <c r="P8" s="37">
        <v>10</v>
      </c>
      <c r="Q8" s="37">
        <v>7.2329999999999997</v>
      </c>
      <c r="R8" s="37">
        <v>0</v>
      </c>
      <c r="S8" s="38">
        <f t="shared" si="2"/>
        <v>17.233000000000001</v>
      </c>
      <c r="T8" s="39">
        <v>10</v>
      </c>
      <c r="U8" s="39">
        <v>6.74</v>
      </c>
      <c r="V8" s="39">
        <v>0</v>
      </c>
      <c r="W8" s="40">
        <f t="shared" si="3"/>
        <v>16.740000000000002</v>
      </c>
      <c r="X8" s="44">
        <f t="shared" si="4"/>
        <v>68.847000000000008</v>
      </c>
    </row>
    <row r="9" spans="1:24" x14ac:dyDescent="0.25">
      <c r="A9" s="5">
        <v>3</v>
      </c>
      <c r="B9">
        <v>677048</v>
      </c>
      <c r="C9">
        <v>3479</v>
      </c>
      <c r="D9" s="43" t="s">
        <v>93</v>
      </c>
      <c r="E9" s="31">
        <v>2010</v>
      </c>
      <c r="F9" s="32" t="s">
        <v>182</v>
      </c>
      <c r="G9" s="32" t="s">
        <v>92</v>
      </c>
      <c r="H9" s="33">
        <v>10</v>
      </c>
      <c r="I9" s="33">
        <v>6.94</v>
      </c>
      <c r="J9" s="33">
        <v>0</v>
      </c>
      <c r="K9" s="34">
        <f t="shared" si="0"/>
        <v>16.940000000000001</v>
      </c>
      <c r="L9" s="35">
        <v>10</v>
      </c>
      <c r="M9" s="35">
        <v>7.6</v>
      </c>
      <c r="N9" s="35">
        <v>0</v>
      </c>
      <c r="O9" s="36">
        <f t="shared" si="1"/>
        <v>17.600000000000001</v>
      </c>
      <c r="P9" s="37">
        <v>10</v>
      </c>
      <c r="Q9" s="37">
        <v>7.4</v>
      </c>
      <c r="R9" s="37">
        <v>0</v>
      </c>
      <c r="S9" s="38">
        <f t="shared" si="2"/>
        <v>17.399999999999999</v>
      </c>
      <c r="T9" s="39">
        <v>10</v>
      </c>
      <c r="U9" s="39">
        <v>6.74</v>
      </c>
      <c r="V9" s="39">
        <v>0</v>
      </c>
      <c r="W9" s="40">
        <f t="shared" si="3"/>
        <v>16.740000000000002</v>
      </c>
      <c r="X9" s="44">
        <f t="shared" si="4"/>
        <v>68.680000000000007</v>
      </c>
    </row>
    <row r="10" spans="1:24" x14ac:dyDescent="0.25">
      <c r="A10" s="5">
        <v>4</v>
      </c>
      <c r="B10">
        <v>473429</v>
      </c>
      <c r="C10">
        <v>4792</v>
      </c>
      <c r="D10" s="43" t="s">
        <v>100</v>
      </c>
      <c r="E10" s="31">
        <v>2010</v>
      </c>
      <c r="F10" s="32" t="s">
        <v>184</v>
      </c>
      <c r="G10" s="32" t="s">
        <v>101</v>
      </c>
      <c r="H10" s="33">
        <v>10</v>
      </c>
      <c r="I10" s="33">
        <v>7.64</v>
      </c>
      <c r="J10" s="33">
        <v>0</v>
      </c>
      <c r="K10" s="34">
        <f t="shared" si="0"/>
        <v>17.64</v>
      </c>
      <c r="L10" s="35">
        <v>10</v>
      </c>
      <c r="M10" s="35">
        <v>7.9669999999999996</v>
      </c>
      <c r="N10" s="35">
        <v>0</v>
      </c>
      <c r="O10" s="36">
        <f t="shared" si="1"/>
        <v>17.966999999999999</v>
      </c>
      <c r="P10" s="37">
        <v>8.5</v>
      </c>
      <c r="Q10" s="37">
        <v>7</v>
      </c>
      <c r="R10" s="37">
        <v>0</v>
      </c>
      <c r="S10" s="38">
        <f t="shared" si="2"/>
        <v>15.5</v>
      </c>
      <c r="T10" s="39">
        <v>9.4</v>
      </c>
      <c r="U10" s="39">
        <v>6.9</v>
      </c>
      <c r="V10" s="39">
        <v>0</v>
      </c>
      <c r="W10" s="40">
        <f t="shared" si="3"/>
        <v>16.3</v>
      </c>
      <c r="X10" s="44">
        <f t="shared" si="4"/>
        <v>67.406999999999996</v>
      </c>
    </row>
    <row r="11" spans="1:24" x14ac:dyDescent="0.25">
      <c r="A11" s="5">
        <v>5</v>
      </c>
      <c r="B11">
        <v>604045</v>
      </c>
      <c r="C11">
        <v>3479</v>
      </c>
      <c r="D11" s="43" t="s">
        <v>94</v>
      </c>
      <c r="E11" s="31">
        <v>2010</v>
      </c>
      <c r="F11" s="32" t="s">
        <v>182</v>
      </c>
      <c r="G11" s="32" t="s">
        <v>92</v>
      </c>
      <c r="H11" s="33">
        <v>10</v>
      </c>
      <c r="I11" s="33">
        <v>6.54</v>
      </c>
      <c r="J11" s="33">
        <v>0</v>
      </c>
      <c r="K11" s="34">
        <f t="shared" si="0"/>
        <v>16.54</v>
      </c>
      <c r="L11" s="35">
        <v>10</v>
      </c>
      <c r="M11" s="35">
        <v>6.734</v>
      </c>
      <c r="N11" s="35">
        <v>0</v>
      </c>
      <c r="O11" s="36">
        <f t="shared" si="1"/>
        <v>16.734000000000002</v>
      </c>
      <c r="P11" s="37">
        <v>10</v>
      </c>
      <c r="Q11" s="37">
        <v>7.0659999999999998</v>
      </c>
      <c r="R11" s="37">
        <v>0</v>
      </c>
      <c r="S11" s="38">
        <f t="shared" si="2"/>
        <v>17.065999999999999</v>
      </c>
      <c r="T11" s="39">
        <v>10</v>
      </c>
      <c r="U11" s="39">
        <v>6.94</v>
      </c>
      <c r="V11" s="39">
        <v>0</v>
      </c>
      <c r="W11" s="40">
        <f t="shared" si="3"/>
        <v>16.940000000000001</v>
      </c>
      <c r="X11" s="44">
        <f t="shared" si="4"/>
        <v>67.28</v>
      </c>
    </row>
    <row r="12" spans="1:24" x14ac:dyDescent="0.25">
      <c r="A12" s="5">
        <v>6</v>
      </c>
      <c r="B12">
        <v>456664</v>
      </c>
      <c r="C12">
        <v>3479</v>
      </c>
      <c r="D12" s="43" t="s">
        <v>96</v>
      </c>
      <c r="E12" s="31">
        <v>2010</v>
      </c>
      <c r="F12" s="32" t="s">
        <v>182</v>
      </c>
      <c r="G12" s="32" t="s">
        <v>92</v>
      </c>
      <c r="H12" s="33">
        <v>10</v>
      </c>
      <c r="I12" s="33">
        <v>6.84</v>
      </c>
      <c r="J12" s="33">
        <v>0</v>
      </c>
      <c r="K12" s="34">
        <f t="shared" si="0"/>
        <v>16.84</v>
      </c>
      <c r="L12" s="35">
        <v>10</v>
      </c>
      <c r="M12" s="35">
        <v>7.1</v>
      </c>
      <c r="N12" s="35">
        <v>0</v>
      </c>
      <c r="O12" s="36">
        <f t="shared" si="1"/>
        <v>17.100000000000001</v>
      </c>
      <c r="P12" s="37">
        <v>10</v>
      </c>
      <c r="Q12" s="37">
        <v>6.4</v>
      </c>
      <c r="R12" s="37">
        <v>0</v>
      </c>
      <c r="S12" s="38">
        <f t="shared" si="2"/>
        <v>16.399999999999999</v>
      </c>
      <c r="T12" s="39">
        <v>9.4</v>
      </c>
      <c r="U12" s="39">
        <v>7.14</v>
      </c>
      <c r="V12" s="39">
        <v>0</v>
      </c>
      <c r="W12" s="40">
        <f t="shared" si="3"/>
        <v>16.54</v>
      </c>
      <c r="X12" s="44">
        <f t="shared" si="4"/>
        <v>66.88</v>
      </c>
    </row>
    <row r="13" spans="1:24" x14ac:dyDescent="0.25">
      <c r="A13" s="5">
        <v>7</v>
      </c>
      <c r="B13">
        <v>206426</v>
      </c>
      <c r="C13">
        <v>1482</v>
      </c>
      <c r="D13" s="43" t="s">
        <v>102</v>
      </c>
      <c r="E13" s="31">
        <v>2010</v>
      </c>
      <c r="F13" s="32" t="s">
        <v>185</v>
      </c>
      <c r="G13" s="32" t="s">
        <v>103</v>
      </c>
      <c r="H13" s="33">
        <v>10</v>
      </c>
      <c r="I13" s="33">
        <v>6.07</v>
      </c>
      <c r="J13" s="33">
        <v>0</v>
      </c>
      <c r="K13" s="34">
        <f t="shared" si="0"/>
        <v>16.07</v>
      </c>
      <c r="L13" s="35">
        <v>10</v>
      </c>
      <c r="M13" s="35">
        <v>7.5</v>
      </c>
      <c r="N13" s="35">
        <v>0</v>
      </c>
      <c r="O13" s="36">
        <f t="shared" si="1"/>
        <v>17.5</v>
      </c>
      <c r="P13" s="37">
        <v>10</v>
      </c>
      <c r="Q13" s="37">
        <v>7.5</v>
      </c>
      <c r="R13" s="37">
        <v>0</v>
      </c>
      <c r="S13" s="38">
        <f t="shared" si="2"/>
        <v>17.5</v>
      </c>
      <c r="T13" s="39">
        <v>9.4</v>
      </c>
      <c r="U13" s="39">
        <v>5.9</v>
      </c>
      <c r="V13" s="39">
        <v>0</v>
      </c>
      <c r="W13" s="40">
        <f t="shared" si="3"/>
        <v>15.3</v>
      </c>
      <c r="X13" s="44">
        <f t="shared" si="4"/>
        <v>66.37</v>
      </c>
    </row>
    <row r="14" spans="1:24" x14ac:dyDescent="0.25">
      <c r="A14" s="5">
        <v>8</v>
      </c>
      <c r="B14">
        <v>956013</v>
      </c>
      <c r="C14">
        <v>4792</v>
      </c>
      <c r="D14" s="43" t="s">
        <v>98</v>
      </c>
      <c r="E14" s="31">
        <v>2010</v>
      </c>
      <c r="F14" s="32" t="s">
        <v>184</v>
      </c>
      <c r="G14" s="32" t="s">
        <v>99</v>
      </c>
      <c r="H14" s="33">
        <v>10</v>
      </c>
      <c r="I14" s="33">
        <v>5.9</v>
      </c>
      <c r="J14" s="33">
        <v>0</v>
      </c>
      <c r="K14" s="34">
        <f t="shared" si="0"/>
        <v>15.9</v>
      </c>
      <c r="L14" s="35">
        <v>10</v>
      </c>
      <c r="M14" s="35">
        <v>7.367</v>
      </c>
      <c r="N14" s="35">
        <v>0</v>
      </c>
      <c r="O14" s="36">
        <f t="shared" si="1"/>
        <v>17.367000000000001</v>
      </c>
      <c r="P14" s="37">
        <v>8.5</v>
      </c>
      <c r="Q14" s="37">
        <v>6.766</v>
      </c>
      <c r="R14" s="37">
        <v>0</v>
      </c>
      <c r="S14" s="38">
        <f t="shared" si="2"/>
        <v>15.266</v>
      </c>
      <c r="T14" s="39">
        <v>10</v>
      </c>
      <c r="U14" s="39">
        <v>7</v>
      </c>
      <c r="V14" s="39">
        <v>0</v>
      </c>
      <c r="W14" s="40">
        <f t="shared" si="3"/>
        <v>17</v>
      </c>
      <c r="X14" s="44">
        <f t="shared" si="4"/>
        <v>65.533000000000001</v>
      </c>
    </row>
    <row r="15" spans="1:24" x14ac:dyDescent="0.25">
      <c r="A15" s="5">
        <v>9</v>
      </c>
      <c r="B15">
        <v>335927</v>
      </c>
      <c r="C15">
        <v>3479</v>
      </c>
      <c r="D15" s="43" t="s">
        <v>91</v>
      </c>
      <c r="E15" s="31">
        <v>2010</v>
      </c>
      <c r="F15" s="32" t="s">
        <v>182</v>
      </c>
      <c r="G15" s="32" t="s">
        <v>92</v>
      </c>
      <c r="H15" s="33">
        <v>10</v>
      </c>
      <c r="I15" s="33">
        <v>6.2</v>
      </c>
      <c r="J15" s="33">
        <v>0</v>
      </c>
      <c r="K15" s="34">
        <f t="shared" si="0"/>
        <v>16.2</v>
      </c>
      <c r="L15" s="35">
        <v>10</v>
      </c>
      <c r="M15" s="35">
        <v>7.2</v>
      </c>
      <c r="N15" s="35">
        <v>0</v>
      </c>
      <c r="O15" s="36">
        <f t="shared" si="1"/>
        <v>17.2</v>
      </c>
      <c r="P15" s="37">
        <v>10</v>
      </c>
      <c r="Q15" s="37">
        <v>5.4</v>
      </c>
      <c r="R15" s="37">
        <v>0</v>
      </c>
      <c r="S15" s="38">
        <f t="shared" si="2"/>
        <v>15.4</v>
      </c>
      <c r="T15" s="39">
        <v>10</v>
      </c>
      <c r="U15" s="39">
        <v>6.4</v>
      </c>
      <c r="V15" s="39">
        <v>0</v>
      </c>
      <c r="W15" s="40">
        <f t="shared" si="3"/>
        <v>16.399999999999999</v>
      </c>
      <c r="X15" s="44">
        <f t="shared" si="4"/>
        <v>65.199999999999989</v>
      </c>
    </row>
    <row r="16" spans="1:24" x14ac:dyDescent="0.25">
      <c r="A16" s="5">
        <v>10</v>
      </c>
      <c r="B16">
        <v>183174</v>
      </c>
      <c r="C16">
        <v>3479</v>
      </c>
      <c r="D16" s="43" t="s">
        <v>95</v>
      </c>
      <c r="E16" s="31">
        <v>2010</v>
      </c>
      <c r="F16" s="32" t="s">
        <v>182</v>
      </c>
      <c r="G16" s="32" t="s">
        <v>92</v>
      </c>
      <c r="H16" s="33">
        <v>10</v>
      </c>
      <c r="I16" s="33">
        <v>6.6</v>
      </c>
      <c r="J16" s="33">
        <v>0</v>
      </c>
      <c r="K16" s="34">
        <f t="shared" si="0"/>
        <v>16.600000000000001</v>
      </c>
      <c r="L16" s="35">
        <v>10</v>
      </c>
      <c r="M16" s="35">
        <v>6.1340000000000003</v>
      </c>
      <c r="N16" s="35">
        <v>0</v>
      </c>
      <c r="O16" s="36">
        <f t="shared" si="1"/>
        <v>16.134</v>
      </c>
      <c r="P16" s="37">
        <v>8.5</v>
      </c>
      <c r="Q16" s="37">
        <v>5.633</v>
      </c>
      <c r="R16" s="37">
        <v>0</v>
      </c>
      <c r="S16" s="38">
        <f t="shared" si="2"/>
        <v>14.132999999999999</v>
      </c>
      <c r="T16" s="39">
        <v>10</v>
      </c>
      <c r="U16" s="39">
        <v>6.4</v>
      </c>
      <c r="V16" s="39">
        <v>0</v>
      </c>
      <c r="W16" s="40">
        <f t="shared" si="3"/>
        <v>16.399999999999999</v>
      </c>
      <c r="X16" s="44">
        <f t="shared" si="4"/>
        <v>63.267000000000003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6"/>
  </sortState>
  <pageMargins left="0.25" right="0.25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workbookViewId="0">
      <selection activeCell="H19" sqref="H19"/>
    </sheetView>
  </sheetViews>
  <sheetFormatPr defaultRowHeight="15" x14ac:dyDescent="0.25"/>
  <cols>
    <col min="1" max="1" width="6.42578125" style="5" customWidth="1"/>
    <col min="2" max="3" width="10" hidden="1" customWidth="1"/>
    <col min="4" max="4" width="17.28515625" customWidth="1"/>
    <col min="5" max="5" width="6.42578125" style="5" customWidth="1"/>
    <col min="6" max="6" width="16.5703125" customWidth="1"/>
    <col min="7" max="7" width="14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105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858560</v>
      </c>
      <c r="C7">
        <v>3479</v>
      </c>
      <c r="D7" t="s">
        <v>106</v>
      </c>
      <c r="E7" s="5">
        <v>2008</v>
      </c>
      <c r="F7" s="7" t="s">
        <v>182</v>
      </c>
      <c r="G7" s="7" t="s">
        <v>20</v>
      </c>
      <c r="H7" s="25">
        <v>10</v>
      </c>
      <c r="I7" s="25">
        <v>8.07</v>
      </c>
      <c r="J7" s="25">
        <v>0</v>
      </c>
      <c r="K7" s="26">
        <f>H7+I7-J7</f>
        <v>18.07</v>
      </c>
      <c r="L7" s="23">
        <v>10</v>
      </c>
      <c r="M7" s="23">
        <v>7.1</v>
      </c>
      <c r="N7" s="23">
        <v>0</v>
      </c>
      <c r="O7" s="24">
        <f>L7+M7-N7</f>
        <v>17.100000000000001</v>
      </c>
      <c r="P7" s="27">
        <v>10</v>
      </c>
      <c r="Q7" s="27">
        <v>7.3</v>
      </c>
      <c r="R7" s="27">
        <v>0</v>
      </c>
      <c r="S7" s="28">
        <f>P7+Q7-R7</f>
        <v>17.3</v>
      </c>
      <c r="T7" s="29">
        <v>10</v>
      </c>
      <c r="U7" s="29">
        <v>6.4</v>
      </c>
      <c r="V7" s="29">
        <v>0</v>
      </c>
      <c r="W7" s="30">
        <f>T7+U7-V7</f>
        <v>16.399999999999999</v>
      </c>
      <c r="X7" s="4">
        <f>K7+O7+S7+W7</f>
        <v>68.87</v>
      </c>
    </row>
    <row r="8" spans="1:24" x14ac:dyDescent="0.25">
      <c r="A8" s="5">
        <v>2</v>
      </c>
      <c r="B8">
        <v>463995</v>
      </c>
      <c r="C8">
        <v>1482</v>
      </c>
      <c r="D8" t="s">
        <v>107</v>
      </c>
      <c r="E8" s="5">
        <v>2008</v>
      </c>
      <c r="F8" s="7" t="s">
        <v>185</v>
      </c>
      <c r="G8" s="7"/>
      <c r="H8" s="25">
        <v>10</v>
      </c>
      <c r="I8" s="25">
        <v>8.3699999999999992</v>
      </c>
      <c r="J8" s="25">
        <v>0</v>
      </c>
      <c r="K8" s="26">
        <f>H8+I8-J8</f>
        <v>18.369999999999997</v>
      </c>
      <c r="L8" s="23">
        <v>10</v>
      </c>
      <c r="M8" s="23">
        <v>6.6</v>
      </c>
      <c r="N8" s="23">
        <v>0</v>
      </c>
      <c r="O8" s="24">
        <f>L8+M8-N8</f>
        <v>16.600000000000001</v>
      </c>
      <c r="P8" s="27">
        <v>9.3000000000000007</v>
      </c>
      <c r="Q8" s="27">
        <v>6.5659999999999998</v>
      </c>
      <c r="R8" s="27">
        <v>0</v>
      </c>
      <c r="S8" s="28">
        <f>P8+Q8-R8</f>
        <v>15.866</v>
      </c>
      <c r="T8" s="29">
        <v>10</v>
      </c>
      <c r="U8" s="29">
        <v>7.4</v>
      </c>
      <c r="V8" s="29">
        <v>0</v>
      </c>
      <c r="W8" s="30">
        <f>T8+U8-V8</f>
        <v>17.399999999999999</v>
      </c>
      <c r="X8" s="4">
        <f>K8+O8+S8+W8</f>
        <v>68.23599999999999</v>
      </c>
    </row>
    <row r="9" spans="1:24" x14ac:dyDescent="0.25">
      <c r="A9" s="5">
        <v>3</v>
      </c>
      <c r="B9">
        <v>594634</v>
      </c>
      <c r="C9">
        <v>6453</v>
      </c>
      <c r="D9" t="s">
        <v>110</v>
      </c>
      <c r="E9" s="5">
        <v>2008</v>
      </c>
      <c r="F9" s="7" t="s">
        <v>56</v>
      </c>
      <c r="G9" s="7" t="s">
        <v>62</v>
      </c>
      <c r="H9" s="25">
        <v>10</v>
      </c>
      <c r="I9" s="25">
        <v>7.7</v>
      </c>
      <c r="J9" s="25">
        <v>0</v>
      </c>
      <c r="K9" s="26">
        <f>H9+I9-J9</f>
        <v>17.7</v>
      </c>
      <c r="L9" s="23">
        <v>10</v>
      </c>
      <c r="M9" s="23">
        <v>6.234</v>
      </c>
      <c r="N9" s="23">
        <v>0</v>
      </c>
      <c r="O9" s="24">
        <f>L9+M9-N9</f>
        <v>16.234000000000002</v>
      </c>
      <c r="P9" s="27">
        <v>8.5</v>
      </c>
      <c r="Q9" s="27">
        <v>5.7</v>
      </c>
      <c r="R9" s="27">
        <v>0</v>
      </c>
      <c r="S9" s="28">
        <f>P9+Q9-R9</f>
        <v>14.2</v>
      </c>
      <c r="T9" s="29">
        <v>9.4</v>
      </c>
      <c r="U9" s="29">
        <v>6.8</v>
      </c>
      <c r="V9" s="29">
        <v>0</v>
      </c>
      <c r="W9" s="30">
        <f>T9+U9-V9</f>
        <v>16.2</v>
      </c>
      <c r="X9" s="4">
        <f>K9+O9+S9+W9</f>
        <v>64.334000000000003</v>
      </c>
    </row>
    <row r="10" spans="1:24" x14ac:dyDescent="0.25">
      <c r="A10" s="5">
        <v>4</v>
      </c>
      <c r="B10">
        <v>164634</v>
      </c>
      <c r="C10">
        <v>6453</v>
      </c>
      <c r="D10" t="s">
        <v>108</v>
      </c>
      <c r="E10" s="5">
        <v>2007</v>
      </c>
      <c r="F10" s="7" t="s">
        <v>56</v>
      </c>
      <c r="G10" s="7" t="s">
        <v>62</v>
      </c>
      <c r="H10" s="25">
        <v>10</v>
      </c>
      <c r="I10" s="25">
        <v>7.6</v>
      </c>
      <c r="J10" s="25">
        <v>0</v>
      </c>
      <c r="K10" s="26">
        <f>H10+I10-J10</f>
        <v>17.600000000000001</v>
      </c>
      <c r="L10" s="23">
        <v>10</v>
      </c>
      <c r="M10" s="23">
        <v>7.4340000000000002</v>
      </c>
      <c r="N10" s="23">
        <v>0</v>
      </c>
      <c r="O10" s="24">
        <f>L10+M10-N10</f>
        <v>17.434000000000001</v>
      </c>
      <c r="P10" s="27">
        <v>6.3</v>
      </c>
      <c r="Q10" s="27">
        <v>5.9</v>
      </c>
      <c r="R10" s="27">
        <v>0</v>
      </c>
      <c r="S10" s="28">
        <f>P10+Q10-R10</f>
        <v>12.2</v>
      </c>
      <c r="T10" s="29">
        <v>9.4</v>
      </c>
      <c r="U10" s="29">
        <v>6.44</v>
      </c>
      <c r="V10" s="29">
        <v>0</v>
      </c>
      <c r="W10" s="30">
        <f>T10+U10-V10</f>
        <v>15.84</v>
      </c>
      <c r="X10" s="4">
        <f>K10+O10+S10+W10</f>
        <v>63.074000000000012</v>
      </c>
    </row>
    <row r="11" spans="1:24" x14ac:dyDescent="0.25">
      <c r="A11" s="5">
        <v>5</v>
      </c>
      <c r="B11">
        <v>753975</v>
      </c>
      <c r="C11">
        <v>6453</v>
      </c>
      <c r="D11" t="s">
        <v>109</v>
      </c>
      <c r="E11" s="5">
        <v>2009</v>
      </c>
      <c r="F11" s="7" t="s">
        <v>56</v>
      </c>
      <c r="G11" s="7" t="s">
        <v>62</v>
      </c>
      <c r="H11" s="25">
        <v>10</v>
      </c>
      <c r="I11" s="25">
        <v>8</v>
      </c>
      <c r="J11" s="25">
        <v>0</v>
      </c>
      <c r="K11" s="26">
        <f>H11+I11-J11</f>
        <v>18</v>
      </c>
      <c r="L11" s="23">
        <v>10</v>
      </c>
      <c r="M11" s="23">
        <v>6.0670000000000002</v>
      </c>
      <c r="N11" s="23">
        <v>0</v>
      </c>
      <c r="O11" s="24">
        <f>L11+M11-N11</f>
        <v>16.067</v>
      </c>
      <c r="P11" s="27">
        <v>8.5</v>
      </c>
      <c r="Q11" s="27">
        <v>4.5999999999999996</v>
      </c>
      <c r="R11" s="27">
        <v>0</v>
      </c>
      <c r="S11" s="28">
        <f>P11+Q11-R11</f>
        <v>13.1</v>
      </c>
      <c r="T11" s="29">
        <v>9.4</v>
      </c>
      <c r="U11" s="29">
        <v>5.6</v>
      </c>
      <c r="V11" s="29">
        <v>0</v>
      </c>
      <c r="W11" s="30">
        <f>T11+U11-V11</f>
        <v>15</v>
      </c>
      <c r="X11" s="4">
        <f>K11+O11+S11+W11</f>
        <v>62.167000000000002</v>
      </c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6"/>
  </sortState>
  <pageMargins left="0.25" right="0.25" top="0.75" bottom="0.75" header="0.3" footer="0.3"/>
  <pageSetup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workbookViewId="0">
      <selection activeCell="K27" sqref="K27"/>
    </sheetView>
  </sheetViews>
  <sheetFormatPr defaultRowHeight="15" x14ac:dyDescent="0.25"/>
  <cols>
    <col min="1" max="1" width="6.42578125" style="5" customWidth="1"/>
    <col min="2" max="3" width="10" hidden="1" customWidth="1"/>
    <col min="4" max="4" width="18" customWidth="1"/>
    <col min="5" max="5" width="6.28515625" style="5" customWidth="1"/>
    <col min="6" max="6" width="15" customWidth="1"/>
    <col min="7" max="7" width="21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111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514381</v>
      </c>
      <c r="C7">
        <v>3479</v>
      </c>
      <c r="D7" s="43" t="s">
        <v>114</v>
      </c>
      <c r="E7" s="31">
        <v>2008</v>
      </c>
      <c r="F7" s="32" t="s">
        <v>182</v>
      </c>
      <c r="G7" s="32" t="s">
        <v>113</v>
      </c>
      <c r="H7" s="33">
        <v>10</v>
      </c>
      <c r="I7" s="33">
        <v>9.07</v>
      </c>
      <c r="J7" s="33">
        <v>0</v>
      </c>
      <c r="K7" s="34">
        <f t="shared" ref="K7:K14" si="0">H7+I7-J7</f>
        <v>19.07</v>
      </c>
      <c r="L7" s="35">
        <v>10</v>
      </c>
      <c r="M7" s="35">
        <v>7.3</v>
      </c>
      <c r="N7" s="35">
        <v>0</v>
      </c>
      <c r="O7" s="36">
        <f t="shared" ref="O7:O14" si="1">L7+M7-N7</f>
        <v>17.3</v>
      </c>
      <c r="P7" s="37">
        <v>10</v>
      </c>
      <c r="Q7" s="37">
        <v>7.5339999999999998</v>
      </c>
      <c r="R7" s="37">
        <v>0</v>
      </c>
      <c r="S7" s="38">
        <f t="shared" ref="S7:S14" si="2">P7+Q7-R7</f>
        <v>17.533999999999999</v>
      </c>
      <c r="T7" s="39">
        <v>10</v>
      </c>
      <c r="U7" s="39">
        <v>7.5</v>
      </c>
      <c r="V7" s="39">
        <v>0</v>
      </c>
      <c r="W7" s="40">
        <f t="shared" ref="W7:W14" si="3">T7+U7-V7</f>
        <v>17.5</v>
      </c>
      <c r="X7" s="44">
        <f t="shared" ref="X7:X14" si="4">K7+O7+S7+W7</f>
        <v>71.403999999999996</v>
      </c>
    </row>
    <row r="8" spans="1:24" x14ac:dyDescent="0.25">
      <c r="A8" s="5">
        <v>2</v>
      </c>
      <c r="B8">
        <v>402921</v>
      </c>
      <c r="C8">
        <v>3479</v>
      </c>
      <c r="D8" s="43" t="s">
        <v>112</v>
      </c>
      <c r="E8" s="31">
        <v>2008</v>
      </c>
      <c r="F8" s="32" t="s">
        <v>182</v>
      </c>
      <c r="G8" s="32" t="s">
        <v>113</v>
      </c>
      <c r="H8" s="33">
        <v>10</v>
      </c>
      <c r="I8" s="33">
        <v>8.84</v>
      </c>
      <c r="J8" s="33">
        <v>0</v>
      </c>
      <c r="K8" s="34">
        <f t="shared" si="0"/>
        <v>18.84</v>
      </c>
      <c r="L8" s="35">
        <v>10</v>
      </c>
      <c r="M8" s="35">
        <v>7.1669999999999998</v>
      </c>
      <c r="N8" s="35">
        <v>0</v>
      </c>
      <c r="O8" s="36">
        <f t="shared" si="1"/>
        <v>17.167000000000002</v>
      </c>
      <c r="P8" s="37">
        <v>10</v>
      </c>
      <c r="Q8" s="37">
        <v>8.1</v>
      </c>
      <c r="R8" s="37">
        <v>0</v>
      </c>
      <c r="S8" s="38">
        <f t="shared" si="2"/>
        <v>18.100000000000001</v>
      </c>
      <c r="T8" s="39">
        <v>10</v>
      </c>
      <c r="U8" s="39">
        <v>6.97</v>
      </c>
      <c r="V8" s="39">
        <v>0</v>
      </c>
      <c r="W8" s="40">
        <f t="shared" si="3"/>
        <v>16.97</v>
      </c>
      <c r="X8" s="44">
        <f t="shared" si="4"/>
        <v>71.076999999999998</v>
      </c>
    </row>
    <row r="9" spans="1:24" x14ac:dyDescent="0.25">
      <c r="A9" s="5">
        <v>3</v>
      </c>
      <c r="B9">
        <v>601025</v>
      </c>
      <c r="C9">
        <v>3479</v>
      </c>
      <c r="D9" s="43" t="s">
        <v>115</v>
      </c>
      <c r="E9" s="31">
        <v>2009</v>
      </c>
      <c r="F9" s="32" t="s">
        <v>182</v>
      </c>
      <c r="G9" s="32" t="s">
        <v>116</v>
      </c>
      <c r="H9" s="33">
        <v>10</v>
      </c>
      <c r="I9" s="33">
        <v>8.24</v>
      </c>
      <c r="J9" s="33">
        <v>0</v>
      </c>
      <c r="K9" s="34">
        <f t="shared" si="0"/>
        <v>18.240000000000002</v>
      </c>
      <c r="L9" s="35">
        <v>10</v>
      </c>
      <c r="M9" s="35">
        <v>7</v>
      </c>
      <c r="N9" s="35">
        <v>0</v>
      </c>
      <c r="O9" s="36">
        <f t="shared" si="1"/>
        <v>17</v>
      </c>
      <c r="P9" s="37">
        <v>10</v>
      </c>
      <c r="Q9" s="37">
        <v>7.734</v>
      </c>
      <c r="R9" s="37">
        <v>0</v>
      </c>
      <c r="S9" s="38">
        <f t="shared" si="2"/>
        <v>17.734000000000002</v>
      </c>
      <c r="T9" s="39">
        <v>10</v>
      </c>
      <c r="U9" s="39">
        <v>6.9</v>
      </c>
      <c r="V9" s="39">
        <v>0</v>
      </c>
      <c r="W9" s="40">
        <f t="shared" si="3"/>
        <v>16.899999999999999</v>
      </c>
      <c r="X9" s="44">
        <f t="shared" si="4"/>
        <v>69.873999999999995</v>
      </c>
    </row>
    <row r="10" spans="1:24" x14ac:dyDescent="0.25">
      <c r="A10" s="5">
        <v>4</v>
      </c>
      <c r="B10">
        <v>194683</v>
      </c>
      <c r="C10">
        <v>4792</v>
      </c>
      <c r="D10" s="43" t="s">
        <v>120</v>
      </c>
      <c r="E10" s="31">
        <v>2009</v>
      </c>
      <c r="F10" s="32" t="s">
        <v>184</v>
      </c>
      <c r="G10" s="32" t="s">
        <v>121</v>
      </c>
      <c r="H10" s="33">
        <v>10</v>
      </c>
      <c r="I10" s="33">
        <v>8.44</v>
      </c>
      <c r="J10" s="33">
        <v>0</v>
      </c>
      <c r="K10" s="34">
        <f t="shared" si="0"/>
        <v>18.439999999999998</v>
      </c>
      <c r="L10" s="35">
        <v>10</v>
      </c>
      <c r="M10" s="35">
        <v>6.9</v>
      </c>
      <c r="N10" s="35">
        <v>0</v>
      </c>
      <c r="O10" s="36">
        <f t="shared" si="1"/>
        <v>16.899999999999999</v>
      </c>
      <c r="P10" s="37">
        <v>10</v>
      </c>
      <c r="Q10" s="37">
        <v>6.8</v>
      </c>
      <c r="R10" s="37">
        <v>0</v>
      </c>
      <c r="S10" s="38">
        <f t="shared" si="2"/>
        <v>16.8</v>
      </c>
      <c r="T10" s="39">
        <v>10</v>
      </c>
      <c r="U10" s="39">
        <v>7.07</v>
      </c>
      <c r="V10" s="39">
        <v>0</v>
      </c>
      <c r="W10" s="40">
        <f t="shared" si="3"/>
        <v>17.07</v>
      </c>
      <c r="X10" s="44">
        <f t="shared" si="4"/>
        <v>69.210000000000008</v>
      </c>
    </row>
    <row r="11" spans="1:24" x14ac:dyDescent="0.25">
      <c r="A11" s="5">
        <v>5</v>
      </c>
      <c r="B11">
        <v>509454</v>
      </c>
      <c r="C11">
        <v>3479</v>
      </c>
      <c r="D11" s="43" t="s">
        <v>118</v>
      </c>
      <c r="E11" s="31">
        <v>2009</v>
      </c>
      <c r="F11" s="32" t="s">
        <v>182</v>
      </c>
      <c r="G11" s="32" t="s">
        <v>116</v>
      </c>
      <c r="H11" s="33">
        <v>10</v>
      </c>
      <c r="I11" s="33">
        <v>8.6999999999999993</v>
      </c>
      <c r="J11" s="33">
        <v>0</v>
      </c>
      <c r="K11" s="34">
        <f t="shared" si="0"/>
        <v>18.7</v>
      </c>
      <c r="L11" s="35">
        <v>10</v>
      </c>
      <c r="M11" s="35">
        <v>5.9</v>
      </c>
      <c r="N11" s="35">
        <v>0</v>
      </c>
      <c r="O11" s="36">
        <f t="shared" si="1"/>
        <v>15.9</v>
      </c>
      <c r="P11" s="37">
        <v>10</v>
      </c>
      <c r="Q11" s="37">
        <v>7.7670000000000003</v>
      </c>
      <c r="R11" s="37">
        <v>0</v>
      </c>
      <c r="S11" s="38">
        <f t="shared" si="2"/>
        <v>17.766999999999999</v>
      </c>
      <c r="T11" s="39">
        <v>10</v>
      </c>
      <c r="U11" s="39">
        <v>6.57</v>
      </c>
      <c r="V11" s="39">
        <v>0</v>
      </c>
      <c r="W11" s="40">
        <f t="shared" si="3"/>
        <v>16.57</v>
      </c>
      <c r="X11" s="44">
        <f t="shared" si="4"/>
        <v>68.937000000000012</v>
      </c>
    </row>
    <row r="12" spans="1:24" x14ac:dyDescent="0.25">
      <c r="A12" s="5">
        <v>6</v>
      </c>
      <c r="B12">
        <v>423758</v>
      </c>
      <c r="C12">
        <v>1482</v>
      </c>
      <c r="D12" s="43" t="s">
        <v>122</v>
      </c>
      <c r="E12" s="31">
        <v>2009</v>
      </c>
      <c r="F12" s="32" t="s">
        <v>185</v>
      </c>
      <c r="G12" s="32" t="s">
        <v>103</v>
      </c>
      <c r="H12" s="33">
        <v>10</v>
      </c>
      <c r="I12" s="33">
        <v>7.9</v>
      </c>
      <c r="J12" s="33">
        <v>0</v>
      </c>
      <c r="K12" s="34">
        <f t="shared" si="0"/>
        <v>17.899999999999999</v>
      </c>
      <c r="L12" s="35">
        <v>10</v>
      </c>
      <c r="M12" s="35">
        <v>5.0670000000000002</v>
      </c>
      <c r="N12" s="35">
        <v>0</v>
      </c>
      <c r="O12" s="36">
        <f t="shared" si="1"/>
        <v>15.067</v>
      </c>
      <c r="P12" s="37">
        <v>10</v>
      </c>
      <c r="Q12" s="37">
        <v>7.5670000000000002</v>
      </c>
      <c r="R12" s="37">
        <v>0</v>
      </c>
      <c r="S12" s="38">
        <f t="shared" si="2"/>
        <v>17.567</v>
      </c>
      <c r="T12" s="39">
        <v>10</v>
      </c>
      <c r="U12" s="39">
        <v>7.27</v>
      </c>
      <c r="V12" s="39">
        <v>0</v>
      </c>
      <c r="W12" s="40">
        <f t="shared" si="3"/>
        <v>17.27</v>
      </c>
      <c r="X12" s="44">
        <f t="shared" si="4"/>
        <v>67.804000000000002</v>
      </c>
    </row>
    <row r="13" spans="1:24" x14ac:dyDescent="0.25">
      <c r="A13" s="5">
        <v>7</v>
      </c>
      <c r="B13">
        <v>755556</v>
      </c>
      <c r="C13">
        <v>3479</v>
      </c>
      <c r="D13" s="43" t="s">
        <v>117</v>
      </c>
      <c r="E13" s="31">
        <v>2008</v>
      </c>
      <c r="F13" s="32" t="s">
        <v>182</v>
      </c>
      <c r="G13" s="32" t="s">
        <v>116</v>
      </c>
      <c r="H13" s="33">
        <v>10</v>
      </c>
      <c r="I13" s="33">
        <v>8.8000000000000007</v>
      </c>
      <c r="J13" s="33">
        <v>0</v>
      </c>
      <c r="K13" s="34">
        <f t="shared" si="0"/>
        <v>18.8</v>
      </c>
      <c r="L13" s="35">
        <v>10</v>
      </c>
      <c r="M13" s="35">
        <v>6.7670000000000003</v>
      </c>
      <c r="N13" s="35">
        <v>0</v>
      </c>
      <c r="O13" s="36">
        <f t="shared" si="1"/>
        <v>16.766999999999999</v>
      </c>
      <c r="P13" s="37">
        <v>8.4</v>
      </c>
      <c r="Q13" s="37">
        <v>5.367</v>
      </c>
      <c r="R13" s="37">
        <v>0</v>
      </c>
      <c r="S13" s="38">
        <f t="shared" si="2"/>
        <v>13.766999999999999</v>
      </c>
      <c r="T13" s="39">
        <v>9.4</v>
      </c>
      <c r="U13" s="39">
        <v>7.4</v>
      </c>
      <c r="V13" s="39">
        <v>0</v>
      </c>
      <c r="W13" s="40">
        <f t="shared" si="3"/>
        <v>16.8</v>
      </c>
      <c r="X13" s="44">
        <f t="shared" si="4"/>
        <v>66.134</v>
      </c>
    </row>
    <row r="14" spans="1:24" x14ac:dyDescent="0.25">
      <c r="A14" s="5">
        <v>8</v>
      </c>
      <c r="B14">
        <v>282012</v>
      </c>
      <c r="C14">
        <v>3479</v>
      </c>
      <c r="D14" s="43" t="s">
        <v>119</v>
      </c>
      <c r="E14" s="31">
        <v>2008</v>
      </c>
      <c r="F14" s="32" t="s">
        <v>182</v>
      </c>
      <c r="G14" s="32" t="s">
        <v>116</v>
      </c>
      <c r="H14" s="33">
        <v>10</v>
      </c>
      <c r="I14" s="33">
        <v>8.24</v>
      </c>
      <c r="J14" s="33">
        <v>0</v>
      </c>
      <c r="K14" s="34">
        <f t="shared" si="0"/>
        <v>18.240000000000002</v>
      </c>
      <c r="L14" s="35">
        <v>4.5</v>
      </c>
      <c r="M14" s="35">
        <v>3.367</v>
      </c>
      <c r="N14" s="35">
        <v>0</v>
      </c>
      <c r="O14" s="36">
        <f t="shared" si="1"/>
        <v>7.867</v>
      </c>
      <c r="P14" s="37">
        <v>10</v>
      </c>
      <c r="Q14" s="37">
        <v>7.5</v>
      </c>
      <c r="R14" s="37">
        <v>0</v>
      </c>
      <c r="S14" s="38">
        <f t="shared" si="2"/>
        <v>17.5</v>
      </c>
      <c r="T14" s="39">
        <v>10</v>
      </c>
      <c r="U14" s="39">
        <v>6.7</v>
      </c>
      <c r="V14" s="39">
        <v>0</v>
      </c>
      <c r="W14" s="40">
        <f t="shared" si="3"/>
        <v>16.7</v>
      </c>
      <c r="X14" s="44">
        <f t="shared" si="4"/>
        <v>60.307000000000002</v>
      </c>
    </row>
  </sheetData>
  <sheetProtection formatCells="0" formatColumns="0" formatRows="0" insertColumns="0" insertRows="0" insertHyperlinks="0" deleteColumns="0" deleteRows="0" sort="0" autoFilter="0" pivotTables="0"/>
  <sortState ref="A7:X14">
    <sortCondition descending="1" ref="X6"/>
  </sortState>
  <pageMargins left="0.25" right="0.25" top="0.75" bottom="0.75" header="0.3" footer="0.3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workbookViewId="0">
      <selection activeCell="J23" sqref="J23"/>
    </sheetView>
  </sheetViews>
  <sheetFormatPr defaultRowHeight="15" x14ac:dyDescent="0.25"/>
  <cols>
    <col min="1" max="1" width="6.42578125" style="5" customWidth="1"/>
    <col min="2" max="3" width="10" hidden="1" customWidth="1"/>
    <col min="4" max="4" width="16.140625" customWidth="1"/>
    <col min="5" max="5" width="6.28515625" style="5" customWidth="1"/>
    <col min="6" max="6" width="15.42578125" customWidth="1"/>
    <col min="7" max="7" width="16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123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834489</v>
      </c>
      <c r="C7">
        <v>1482</v>
      </c>
      <c r="D7" s="43" t="s">
        <v>128</v>
      </c>
      <c r="E7" s="31">
        <v>2006</v>
      </c>
      <c r="F7" s="32" t="s">
        <v>185</v>
      </c>
      <c r="G7" s="32" t="s">
        <v>103</v>
      </c>
      <c r="H7" s="33">
        <v>2.8</v>
      </c>
      <c r="I7" s="33">
        <v>8.26</v>
      </c>
      <c r="J7" s="33">
        <v>0</v>
      </c>
      <c r="K7" s="34">
        <f>H7+I7-J7</f>
        <v>11.059999999999999</v>
      </c>
      <c r="L7" s="35">
        <v>2.8</v>
      </c>
      <c r="M7" s="35">
        <v>8.0340000000000007</v>
      </c>
      <c r="N7" s="35">
        <v>0</v>
      </c>
      <c r="O7" s="36">
        <f>L7+M7-N7</f>
        <v>10.834</v>
      </c>
      <c r="P7" s="37">
        <v>2.8</v>
      </c>
      <c r="Q7" s="37">
        <v>7.1</v>
      </c>
      <c r="R7" s="37">
        <v>0</v>
      </c>
      <c r="S7" s="38">
        <f>P7+Q7-R7</f>
        <v>9.8999999999999986</v>
      </c>
      <c r="T7" s="39">
        <v>3.3</v>
      </c>
      <c r="U7" s="39">
        <v>7.9</v>
      </c>
      <c r="V7" s="39">
        <v>0</v>
      </c>
      <c r="W7" s="40">
        <f>T7+U7-V7</f>
        <v>11.2</v>
      </c>
      <c r="X7" s="44">
        <f>K7+O7+S7+W7</f>
        <v>42.994</v>
      </c>
    </row>
    <row r="8" spans="1:24" x14ac:dyDescent="0.25">
      <c r="A8" s="5">
        <v>2</v>
      </c>
      <c r="B8">
        <v>198628</v>
      </c>
      <c r="C8">
        <v>3479</v>
      </c>
      <c r="D8" s="43" t="s">
        <v>124</v>
      </c>
      <c r="E8" s="31">
        <v>2008</v>
      </c>
      <c r="F8" s="32" t="s">
        <v>182</v>
      </c>
      <c r="G8" s="32" t="s">
        <v>92</v>
      </c>
      <c r="H8" s="33">
        <v>2.8</v>
      </c>
      <c r="I8" s="33">
        <v>8.6</v>
      </c>
      <c r="J8" s="33">
        <v>0</v>
      </c>
      <c r="K8" s="34">
        <f>H8+I8-J8</f>
        <v>11.399999999999999</v>
      </c>
      <c r="L8" s="35">
        <v>2.6</v>
      </c>
      <c r="M8" s="35">
        <v>7.1669999999999998</v>
      </c>
      <c r="N8" s="35">
        <v>0</v>
      </c>
      <c r="O8" s="36">
        <f>L8+M8-N8</f>
        <v>9.7669999999999995</v>
      </c>
      <c r="P8" s="37">
        <v>3.2</v>
      </c>
      <c r="Q8" s="37">
        <v>5.867</v>
      </c>
      <c r="R8" s="37">
        <v>0</v>
      </c>
      <c r="S8" s="38">
        <f>P8+Q8-R8</f>
        <v>9.0670000000000002</v>
      </c>
      <c r="T8" s="39">
        <v>3.2</v>
      </c>
      <c r="U8" s="39">
        <v>7.47</v>
      </c>
      <c r="V8" s="39">
        <v>0</v>
      </c>
      <c r="W8" s="40">
        <f>T8+U8-V8</f>
        <v>10.67</v>
      </c>
      <c r="X8" s="44">
        <f>K8+O8+S8+W8</f>
        <v>40.903999999999996</v>
      </c>
    </row>
    <row r="9" spans="1:24" x14ac:dyDescent="0.25">
      <c r="A9" s="5">
        <v>3</v>
      </c>
      <c r="B9">
        <v>889990</v>
      </c>
      <c r="C9">
        <v>1482</v>
      </c>
      <c r="D9" s="43" t="s">
        <v>127</v>
      </c>
      <c r="E9" s="31">
        <v>2006</v>
      </c>
      <c r="F9" s="32" t="s">
        <v>185</v>
      </c>
      <c r="G9" s="32" t="s">
        <v>103</v>
      </c>
      <c r="H9" s="33">
        <v>2.8</v>
      </c>
      <c r="I9" s="33">
        <v>8.0299999999999994</v>
      </c>
      <c r="J9" s="33">
        <v>1</v>
      </c>
      <c r="K9" s="34">
        <f>H9+I9-J9</f>
        <v>9.8299999999999983</v>
      </c>
      <c r="L9" s="35">
        <v>2.2000000000000002</v>
      </c>
      <c r="M9" s="35">
        <v>7.2</v>
      </c>
      <c r="N9" s="35">
        <v>0</v>
      </c>
      <c r="O9" s="36">
        <f>L9+M9-N9</f>
        <v>9.4</v>
      </c>
      <c r="P9" s="37">
        <v>3.5</v>
      </c>
      <c r="Q9" s="37">
        <v>6.234</v>
      </c>
      <c r="R9" s="37">
        <v>0</v>
      </c>
      <c r="S9" s="38">
        <f>P9+Q9-R9</f>
        <v>9.734</v>
      </c>
      <c r="T9" s="39">
        <v>3.3</v>
      </c>
      <c r="U9" s="39">
        <v>7.74</v>
      </c>
      <c r="V9" s="39">
        <v>0</v>
      </c>
      <c r="W9" s="40">
        <f>T9+U9-V9</f>
        <v>11.04</v>
      </c>
      <c r="X9" s="44">
        <f>K9+O9+S9+W9</f>
        <v>40.003999999999998</v>
      </c>
    </row>
    <row r="10" spans="1:24" x14ac:dyDescent="0.25">
      <c r="A10" s="5">
        <v>4</v>
      </c>
      <c r="B10">
        <v>841779</v>
      </c>
      <c r="C10">
        <v>3479</v>
      </c>
      <c r="D10" s="43" t="s">
        <v>126</v>
      </c>
      <c r="E10" s="31">
        <v>2007</v>
      </c>
      <c r="F10" s="32" t="s">
        <v>182</v>
      </c>
      <c r="G10" s="32" t="s">
        <v>113</v>
      </c>
      <c r="H10" s="33">
        <v>2.8</v>
      </c>
      <c r="I10" s="33">
        <v>8.36</v>
      </c>
      <c r="J10" s="33">
        <v>0</v>
      </c>
      <c r="K10" s="34">
        <f>H10+I10-J10</f>
        <v>11.16</v>
      </c>
      <c r="L10" s="35">
        <v>2.7</v>
      </c>
      <c r="M10" s="35">
        <v>5.734</v>
      </c>
      <c r="N10" s="35">
        <v>0</v>
      </c>
      <c r="O10" s="36">
        <f>L10+M10-N10</f>
        <v>8.4340000000000011</v>
      </c>
      <c r="P10" s="37">
        <v>2.8</v>
      </c>
      <c r="Q10" s="37">
        <v>5.9340000000000002</v>
      </c>
      <c r="R10" s="37">
        <v>0</v>
      </c>
      <c r="S10" s="38">
        <f>P10+Q10-R10</f>
        <v>8.734</v>
      </c>
      <c r="T10" s="39">
        <v>3</v>
      </c>
      <c r="U10" s="39">
        <v>7.5</v>
      </c>
      <c r="V10" s="39">
        <v>0</v>
      </c>
      <c r="W10" s="40">
        <f>T10+U10-V10</f>
        <v>10.5</v>
      </c>
      <c r="X10" s="44">
        <f>K10+O10+S10+W10</f>
        <v>38.828000000000003</v>
      </c>
    </row>
    <row r="11" spans="1:24" x14ac:dyDescent="0.25">
      <c r="A11" s="5">
        <v>5</v>
      </c>
      <c r="B11">
        <v>600699</v>
      </c>
      <c r="C11">
        <v>3479</v>
      </c>
      <c r="D11" s="43" t="s">
        <v>125</v>
      </c>
      <c r="E11" s="31">
        <v>2006</v>
      </c>
      <c r="F11" s="32" t="s">
        <v>182</v>
      </c>
      <c r="G11" s="32" t="s">
        <v>92</v>
      </c>
      <c r="H11" s="33">
        <v>2</v>
      </c>
      <c r="I11" s="33">
        <v>8.06</v>
      </c>
      <c r="J11" s="33">
        <v>0</v>
      </c>
      <c r="K11" s="34">
        <f>H11+I11-J11</f>
        <v>10.06</v>
      </c>
      <c r="L11" s="35">
        <v>2.1</v>
      </c>
      <c r="M11" s="35">
        <v>7.1669999999999998</v>
      </c>
      <c r="N11" s="35">
        <v>0</v>
      </c>
      <c r="O11" s="36">
        <f>L11+M11-N11</f>
        <v>9.2669999999999995</v>
      </c>
      <c r="P11" s="37">
        <v>2.6</v>
      </c>
      <c r="Q11" s="37">
        <v>6.1669999999999998</v>
      </c>
      <c r="R11" s="37">
        <v>0</v>
      </c>
      <c r="S11" s="38">
        <f>P11+Q11-R11</f>
        <v>8.7669999999999995</v>
      </c>
      <c r="T11" s="39">
        <v>3.2</v>
      </c>
      <c r="U11" s="39">
        <v>7.2</v>
      </c>
      <c r="V11" s="39">
        <v>0</v>
      </c>
      <c r="W11" s="40">
        <f>T11+U11-V11</f>
        <v>10.4</v>
      </c>
      <c r="X11" s="44">
        <f>K11+O11+S11+W11</f>
        <v>38.494</v>
      </c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6"/>
  </sortState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opLeftCell="A3" workbookViewId="0">
      <selection activeCell="L35" sqref="L35"/>
    </sheetView>
  </sheetViews>
  <sheetFormatPr defaultRowHeight="15" x14ac:dyDescent="0.25"/>
  <cols>
    <col min="1" max="1" width="6.28515625" style="5" customWidth="1"/>
    <col min="2" max="3" width="10" hidden="1" customWidth="1"/>
    <col min="4" max="4" width="17.85546875" customWidth="1"/>
    <col min="5" max="5" width="6.42578125" style="5" customWidth="1"/>
    <col min="6" max="6" width="17.140625" customWidth="1"/>
    <col min="7" max="7" width="23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129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31">
        <v>1</v>
      </c>
      <c r="B7" s="43">
        <v>267462</v>
      </c>
      <c r="C7" s="43">
        <v>6560</v>
      </c>
      <c r="D7" s="43" t="s">
        <v>147</v>
      </c>
      <c r="E7" s="31">
        <v>2008</v>
      </c>
      <c r="F7" s="32" t="s">
        <v>148</v>
      </c>
      <c r="G7" s="32" t="s">
        <v>138</v>
      </c>
      <c r="H7" s="41">
        <v>2</v>
      </c>
      <c r="I7" s="41">
        <v>8.9</v>
      </c>
      <c r="J7" s="41">
        <v>0</v>
      </c>
      <c r="K7" s="42">
        <f t="shared" ref="K7:K24" si="0">H7+I7-J7</f>
        <v>10.9</v>
      </c>
      <c r="L7" s="35">
        <v>2.5</v>
      </c>
      <c r="M7" s="35">
        <v>7.6669999999999998</v>
      </c>
      <c r="N7" s="35">
        <v>0</v>
      </c>
      <c r="O7" s="36">
        <f t="shared" ref="O7:O24" si="1">L7+M7-N7</f>
        <v>10.167</v>
      </c>
      <c r="P7" s="37">
        <v>3.3</v>
      </c>
      <c r="Q7" s="37">
        <v>8.1340000000000003</v>
      </c>
      <c r="R7" s="37">
        <v>0</v>
      </c>
      <c r="S7" s="38">
        <f t="shared" ref="S7:S24" si="2">P7+Q7-R7</f>
        <v>11.434000000000001</v>
      </c>
      <c r="T7" s="39">
        <v>3.1</v>
      </c>
      <c r="U7" s="39">
        <v>8.1999999999999993</v>
      </c>
      <c r="V7" s="39">
        <v>0</v>
      </c>
      <c r="W7" s="40">
        <f t="shared" ref="W7:W24" si="3">T7+U7-V7</f>
        <v>11.299999999999999</v>
      </c>
      <c r="X7" s="44">
        <f t="shared" ref="X7:X24" si="4">K7+O7+S7+W7</f>
        <v>43.801000000000002</v>
      </c>
    </row>
    <row r="8" spans="1:24" x14ac:dyDescent="0.25">
      <c r="A8" s="31">
        <v>2</v>
      </c>
      <c r="B8" s="43">
        <v>131168</v>
      </c>
      <c r="C8" s="43">
        <v>4792</v>
      </c>
      <c r="D8" s="43" t="s">
        <v>140</v>
      </c>
      <c r="E8" s="31">
        <v>2008</v>
      </c>
      <c r="F8" s="32" t="s">
        <v>184</v>
      </c>
      <c r="G8" s="32" t="s">
        <v>141</v>
      </c>
      <c r="H8" s="41">
        <v>2</v>
      </c>
      <c r="I8" s="41">
        <v>8.6999999999999993</v>
      </c>
      <c r="J8" s="41">
        <v>0</v>
      </c>
      <c r="K8" s="42">
        <f t="shared" si="0"/>
        <v>10.7</v>
      </c>
      <c r="L8" s="35">
        <v>2.5</v>
      </c>
      <c r="M8" s="35">
        <v>8.5</v>
      </c>
      <c r="N8" s="35">
        <v>0</v>
      </c>
      <c r="O8" s="36">
        <f t="shared" si="1"/>
        <v>11</v>
      </c>
      <c r="P8" s="37">
        <v>3.2</v>
      </c>
      <c r="Q8" s="37">
        <v>7.2670000000000003</v>
      </c>
      <c r="R8" s="37">
        <v>0</v>
      </c>
      <c r="S8" s="38">
        <f t="shared" si="2"/>
        <v>10.467000000000001</v>
      </c>
      <c r="T8" s="39">
        <v>3.2</v>
      </c>
      <c r="U8" s="39">
        <v>7.7</v>
      </c>
      <c r="V8" s="39">
        <v>0</v>
      </c>
      <c r="W8" s="40">
        <f t="shared" si="3"/>
        <v>10.9</v>
      </c>
      <c r="X8" s="44">
        <f t="shared" si="4"/>
        <v>43.067</v>
      </c>
    </row>
    <row r="9" spans="1:24" x14ac:dyDescent="0.25">
      <c r="A9" s="31">
        <v>3</v>
      </c>
      <c r="B9" s="43">
        <v>884831</v>
      </c>
      <c r="C9" s="43">
        <v>4792</v>
      </c>
      <c r="D9" s="43" t="s">
        <v>146</v>
      </c>
      <c r="E9" s="31">
        <v>2007</v>
      </c>
      <c r="F9" s="32" t="s">
        <v>184</v>
      </c>
      <c r="G9" s="32" t="s">
        <v>143</v>
      </c>
      <c r="H9" s="41">
        <v>2</v>
      </c>
      <c r="I9" s="41">
        <v>8.3000000000000007</v>
      </c>
      <c r="J9" s="41">
        <v>0</v>
      </c>
      <c r="K9" s="42">
        <f t="shared" si="0"/>
        <v>10.3</v>
      </c>
      <c r="L9" s="35">
        <v>2.5</v>
      </c>
      <c r="M9" s="35">
        <v>7.9340000000000002</v>
      </c>
      <c r="N9" s="35">
        <v>0</v>
      </c>
      <c r="O9" s="36">
        <f t="shared" si="1"/>
        <v>10.434000000000001</v>
      </c>
      <c r="P9" s="37">
        <v>3.3</v>
      </c>
      <c r="Q9" s="37">
        <v>7.8</v>
      </c>
      <c r="R9" s="37">
        <v>0</v>
      </c>
      <c r="S9" s="38">
        <f t="shared" si="2"/>
        <v>11.1</v>
      </c>
      <c r="T9" s="39">
        <v>3.3</v>
      </c>
      <c r="U9" s="39">
        <v>7.64</v>
      </c>
      <c r="V9" s="39">
        <v>0</v>
      </c>
      <c r="W9" s="40">
        <f t="shared" si="3"/>
        <v>10.94</v>
      </c>
      <c r="X9" s="44">
        <f t="shared" si="4"/>
        <v>42.774000000000001</v>
      </c>
    </row>
    <row r="10" spans="1:24" x14ac:dyDescent="0.25">
      <c r="A10" s="31">
        <v>4</v>
      </c>
      <c r="B10" s="43">
        <v>790909</v>
      </c>
      <c r="C10" s="43">
        <v>4792</v>
      </c>
      <c r="D10" s="43" t="s">
        <v>144</v>
      </c>
      <c r="E10" s="31">
        <v>2008</v>
      </c>
      <c r="F10" s="32" t="s">
        <v>184</v>
      </c>
      <c r="G10" s="32" t="s">
        <v>145</v>
      </c>
      <c r="H10" s="41">
        <v>2</v>
      </c>
      <c r="I10" s="41">
        <v>8.24</v>
      </c>
      <c r="J10" s="41">
        <v>0</v>
      </c>
      <c r="K10" s="42">
        <f t="shared" si="0"/>
        <v>10.24</v>
      </c>
      <c r="L10" s="35">
        <v>2.5</v>
      </c>
      <c r="M10" s="35">
        <v>6.367</v>
      </c>
      <c r="N10" s="35">
        <v>0</v>
      </c>
      <c r="O10" s="36">
        <f t="shared" si="1"/>
        <v>8.8670000000000009</v>
      </c>
      <c r="P10" s="37">
        <v>3.1</v>
      </c>
      <c r="Q10" s="37">
        <v>7.5</v>
      </c>
      <c r="R10" s="37">
        <v>0</v>
      </c>
      <c r="S10" s="38">
        <f t="shared" si="2"/>
        <v>10.6</v>
      </c>
      <c r="T10" s="39">
        <v>3</v>
      </c>
      <c r="U10" s="39">
        <v>7.9</v>
      </c>
      <c r="V10" s="39">
        <v>0</v>
      </c>
      <c r="W10" s="40">
        <f t="shared" si="3"/>
        <v>10.9</v>
      </c>
      <c r="X10" s="44">
        <f t="shared" si="4"/>
        <v>40.606999999999999</v>
      </c>
    </row>
    <row r="11" spans="1:24" x14ac:dyDescent="0.25">
      <c r="A11" s="31">
        <v>5</v>
      </c>
      <c r="B11" s="43">
        <v>387934</v>
      </c>
      <c r="C11" s="43">
        <v>6453</v>
      </c>
      <c r="D11" s="43" t="s">
        <v>154</v>
      </c>
      <c r="E11" s="31">
        <v>2007</v>
      </c>
      <c r="F11" s="32" t="s">
        <v>56</v>
      </c>
      <c r="G11" s="32" t="s">
        <v>82</v>
      </c>
      <c r="H11" s="41">
        <v>2</v>
      </c>
      <c r="I11" s="41">
        <v>7.54</v>
      </c>
      <c r="J11" s="41">
        <v>0</v>
      </c>
      <c r="K11" s="42">
        <f t="shared" si="0"/>
        <v>9.5399999999999991</v>
      </c>
      <c r="L11" s="35">
        <v>2.5</v>
      </c>
      <c r="M11" s="35">
        <v>6.3339999999999996</v>
      </c>
      <c r="N11" s="35">
        <v>0</v>
      </c>
      <c r="O11" s="36">
        <f t="shared" si="1"/>
        <v>8.8339999999999996</v>
      </c>
      <c r="P11" s="37">
        <v>3</v>
      </c>
      <c r="Q11" s="37">
        <v>7.9</v>
      </c>
      <c r="R11" s="37">
        <v>0</v>
      </c>
      <c r="S11" s="38">
        <f t="shared" si="2"/>
        <v>10.9</v>
      </c>
      <c r="T11" s="39">
        <v>2.7</v>
      </c>
      <c r="U11" s="39">
        <v>8</v>
      </c>
      <c r="V11" s="39">
        <v>0</v>
      </c>
      <c r="W11" s="40">
        <f t="shared" si="3"/>
        <v>10.7</v>
      </c>
      <c r="X11" s="44">
        <f t="shared" si="4"/>
        <v>39.974000000000004</v>
      </c>
    </row>
    <row r="12" spans="1:24" x14ac:dyDescent="0.25">
      <c r="A12" s="31">
        <v>6</v>
      </c>
      <c r="B12" s="43">
        <v>516418</v>
      </c>
      <c r="C12" s="43">
        <v>1482</v>
      </c>
      <c r="D12" s="43" t="s">
        <v>153</v>
      </c>
      <c r="E12" s="31">
        <v>2007</v>
      </c>
      <c r="F12" s="32" t="s">
        <v>185</v>
      </c>
      <c r="G12" s="32" t="s">
        <v>103</v>
      </c>
      <c r="H12" s="41">
        <v>2</v>
      </c>
      <c r="I12" s="41">
        <v>7.74</v>
      </c>
      <c r="J12" s="41">
        <v>0</v>
      </c>
      <c r="K12" s="42">
        <f t="shared" si="0"/>
        <v>9.74</v>
      </c>
      <c r="L12" s="35">
        <v>2.5</v>
      </c>
      <c r="M12" s="35">
        <v>6.4340000000000002</v>
      </c>
      <c r="N12" s="35">
        <v>0</v>
      </c>
      <c r="O12" s="36">
        <f t="shared" si="1"/>
        <v>8.9340000000000011</v>
      </c>
      <c r="P12" s="37">
        <v>3.3</v>
      </c>
      <c r="Q12" s="37">
        <v>7.367</v>
      </c>
      <c r="R12" s="37">
        <v>0</v>
      </c>
      <c r="S12" s="38">
        <f t="shared" si="2"/>
        <v>10.667</v>
      </c>
      <c r="T12" s="39">
        <v>3.2</v>
      </c>
      <c r="U12" s="39">
        <v>7.37</v>
      </c>
      <c r="V12" s="39">
        <v>0</v>
      </c>
      <c r="W12" s="40">
        <f t="shared" si="3"/>
        <v>10.57</v>
      </c>
      <c r="X12" s="44">
        <f t="shared" si="4"/>
        <v>39.911000000000001</v>
      </c>
    </row>
    <row r="13" spans="1:24" x14ac:dyDescent="0.25">
      <c r="A13" s="31">
        <v>7</v>
      </c>
      <c r="B13" s="43">
        <v>677581</v>
      </c>
      <c r="C13" s="43">
        <v>1482</v>
      </c>
      <c r="D13" s="43" t="s">
        <v>152</v>
      </c>
      <c r="E13" s="31">
        <v>2007</v>
      </c>
      <c r="F13" s="32" t="s">
        <v>185</v>
      </c>
      <c r="G13" s="32" t="s">
        <v>103</v>
      </c>
      <c r="H13" s="41">
        <v>2</v>
      </c>
      <c r="I13" s="41">
        <v>6.54</v>
      </c>
      <c r="J13" s="41">
        <v>0</v>
      </c>
      <c r="K13" s="42">
        <f t="shared" si="0"/>
        <v>8.5399999999999991</v>
      </c>
      <c r="L13" s="35">
        <v>2.5</v>
      </c>
      <c r="M13" s="35">
        <v>7.8</v>
      </c>
      <c r="N13" s="35">
        <v>0</v>
      </c>
      <c r="O13" s="36">
        <f t="shared" si="1"/>
        <v>10.3</v>
      </c>
      <c r="P13" s="37">
        <v>2.8</v>
      </c>
      <c r="Q13" s="37">
        <v>5.9340000000000002</v>
      </c>
      <c r="R13" s="37">
        <v>0</v>
      </c>
      <c r="S13" s="38">
        <f t="shared" si="2"/>
        <v>8.734</v>
      </c>
      <c r="T13" s="39">
        <v>3.2</v>
      </c>
      <c r="U13" s="39">
        <v>7.7</v>
      </c>
      <c r="V13" s="39">
        <v>0</v>
      </c>
      <c r="W13" s="40">
        <f t="shared" si="3"/>
        <v>10.9</v>
      </c>
      <c r="X13" s="44">
        <f t="shared" si="4"/>
        <v>38.473999999999997</v>
      </c>
    </row>
    <row r="14" spans="1:24" x14ac:dyDescent="0.25">
      <c r="A14" s="31">
        <v>8</v>
      </c>
      <c r="B14" s="43">
        <v>124026</v>
      </c>
      <c r="C14" s="43">
        <v>5995</v>
      </c>
      <c r="D14" s="43" t="s">
        <v>137</v>
      </c>
      <c r="E14" s="31">
        <v>2008</v>
      </c>
      <c r="F14" s="32" t="s">
        <v>183</v>
      </c>
      <c r="G14" s="32" t="s">
        <v>136</v>
      </c>
      <c r="H14" s="41">
        <v>2</v>
      </c>
      <c r="I14" s="41">
        <v>7.74</v>
      </c>
      <c r="J14" s="41">
        <v>0</v>
      </c>
      <c r="K14" s="42">
        <f t="shared" si="0"/>
        <v>9.74</v>
      </c>
      <c r="L14" s="35">
        <v>2.5</v>
      </c>
      <c r="M14" s="35">
        <v>6.367</v>
      </c>
      <c r="N14" s="35">
        <v>0</v>
      </c>
      <c r="O14" s="36">
        <f t="shared" si="1"/>
        <v>8.8670000000000009</v>
      </c>
      <c r="P14" s="37">
        <v>3.1</v>
      </c>
      <c r="Q14" s="37">
        <v>5.7</v>
      </c>
      <c r="R14" s="37">
        <v>0</v>
      </c>
      <c r="S14" s="38">
        <f t="shared" si="2"/>
        <v>8.8000000000000007</v>
      </c>
      <c r="T14" s="39">
        <v>2.9</v>
      </c>
      <c r="U14" s="39">
        <v>7</v>
      </c>
      <c r="V14" s="39">
        <v>0</v>
      </c>
      <c r="W14" s="40">
        <f t="shared" si="3"/>
        <v>9.9</v>
      </c>
      <c r="X14" s="44">
        <f t="shared" si="4"/>
        <v>37.307000000000002</v>
      </c>
    </row>
    <row r="15" spans="1:24" x14ac:dyDescent="0.25">
      <c r="A15" s="31">
        <v>9</v>
      </c>
      <c r="B15" s="43">
        <v>288563</v>
      </c>
      <c r="C15" s="43">
        <v>4792</v>
      </c>
      <c r="D15" s="43" t="s">
        <v>142</v>
      </c>
      <c r="E15" s="31">
        <v>2008</v>
      </c>
      <c r="F15" s="32" t="s">
        <v>184</v>
      </c>
      <c r="G15" s="32" t="s">
        <v>143</v>
      </c>
      <c r="H15" s="41">
        <v>2</v>
      </c>
      <c r="I15" s="41">
        <v>6.54</v>
      </c>
      <c r="J15" s="41">
        <v>0</v>
      </c>
      <c r="K15" s="42">
        <f t="shared" si="0"/>
        <v>8.5399999999999991</v>
      </c>
      <c r="L15" s="35">
        <v>2.5</v>
      </c>
      <c r="M15" s="35">
        <v>7.8</v>
      </c>
      <c r="N15" s="35">
        <v>0</v>
      </c>
      <c r="O15" s="36">
        <f t="shared" si="1"/>
        <v>10.3</v>
      </c>
      <c r="P15" s="37">
        <v>2.7</v>
      </c>
      <c r="Q15" s="37">
        <v>6.1669999999999998</v>
      </c>
      <c r="R15" s="37">
        <v>0</v>
      </c>
      <c r="S15" s="38">
        <f t="shared" si="2"/>
        <v>8.8670000000000009</v>
      </c>
      <c r="T15" s="39">
        <v>2.9</v>
      </c>
      <c r="U15" s="39">
        <v>6.37</v>
      </c>
      <c r="V15" s="39">
        <v>0</v>
      </c>
      <c r="W15" s="40">
        <f t="shared" si="3"/>
        <v>9.27</v>
      </c>
      <c r="X15" s="44">
        <f t="shared" si="4"/>
        <v>36.977000000000004</v>
      </c>
    </row>
    <row r="16" spans="1:24" x14ac:dyDescent="0.25">
      <c r="A16" s="31">
        <v>10</v>
      </c>
      <c r="B16" s="43">
        <v>988899</v>
      </c>
      <c r="C16" s="43">
        <v>5185</v>
      </c>
      <c r="D16" s="43" t="s">
        <v>130</v>
      </c>
      <c r="E16" s="31">
        <v>2007</v>
      </c>
      <c r="F16" s="32" t="s">
        <v>25</v>
      </c>
      <c r="G16" s="32" t="s">
        <v>26</v>
      </c>
      <c r="H16" s="41">
        <v>2</v>
      </c>
      <c r="I16" s="41">
        <v>7.5</v>
      </c>
      <c r="J16" s="41">
        <v>0</v>
      </c>
      <c r="K16" s="42">
        <f t="shared" si="0"/>
        <v>9.5</v>
      </c>
      <c r="L16" s="35">
        <v>2.6</v>
      </c>
      <c r="M16" s="35">
        <v>5.367</v>
      </c>
      <c r="N16" s="35">
        <v>0</v>
      </c>
      <c r="O16" s="36">
        <f t="shared" si="1"/>
        <v>7.9670000000000005</v>
      </c>
      <c r="P16" s="37">
        <v>3</v>
      </c>
      <c r="Q16" s="37">
        <v>6.9</v>
      </c>
      <c r="R16" s="37">
        <v>0</v>
      </c>
      <c r="S16" s="38">
        <f t="shared" si="2"/>
        <v>9.9</v>
      </c>
      <c r="T16" s="39">
        <v>2.9</v>
      </c>
      <c r="U16" s="39">
        <v>6.44</v>
      </c>
      <c r="V16" s="39">
        <v>0</v>
      </c>
      <c r="W16" s="40">
        <f t="shared" si="3"/>
        <v>9.34</v>
      </c>
      <c r="X16" s="44">
        <f t="shared" si="4"/>
        <v>36.706999999999994</v>
      </c>
    </row>
    <row r="17" spans="1:24" x14ac:dyDescent="0.25">
      <c r="A17" s="31">
        <v>11</v>
      </c>
      <c r="B17" s="43">
        <v>215353</v>
      </c>
      <c r="C17" s="43">
        <v>5185</v>
      </c>
      <c r="D17" s="43" t="s">
        <v>131</v>
      </c>
      <c r="E17" s="31">
        <v>2009</v>
      </c>
      <c r="F17" s="32" t="s">
        <v>25</v>
      </c>
      <c r="G17" s="32" t="s">
        <v>132</v>
      </c>
      <c r="H17" s="41">
        <v>2</v>
      </c>
      <c r="I17" s="41">
        <v>7.44</v>
      </c>
      <c r="J17" s="41">
        <v>0</v>
      </c>
      <c r="K17" s="42">
        <f t="shared" si="0"/>
        <v>9.4400000000000013</v>
      </c>
      <c r="L17" s="35">
        <v>2.1</v>
      </c>
      <c r="M17" s="35">
        <v>5.8</v>
      </c>
      <c r="N17" s="35">
        <v>0</v>
      </c>
      <c r="O17" s="36">
        <f t="shared" si="1"/>
        <v>7.9</v>
      </c>
      <c r="P17" s="37">
        <v>3</v>
      </c>
      <c r="Q17" s="37">
        <v>6.367</v>
      </c>
      <c r="R17" s="37">
        <v>0</v>
      </c>
      <c r="S17" s="38">
        <f t="shared" si="2"/>
        <v>9.3670000000000009</v>
      </c>
      <c r="T17" s="39">
        <v>3</v>
      </c>
      <c r="U17" s="39">
        <v>6.87</v>
      </c>
      <c r="V17" s="39">
        <v>0</v>
      </c>
      <c r="W17" s="40">
        <f t="shared" si="3"/>
        <v>9.870000000000001</v>
      </c>
      <c r="X17" s="44">
        <f t="shared" si="4"/>
        <v>36.577000000000005</v>
      </c>
    </row>
    <row r="18" spans="1:24" x14ac:dyDescent="0.25">
      <c r="A18" s="31">
        <v>12</v>
      </c>
      <c r="B18" s="43">
        <v>763561</v>
      </c>
      <c r="C18" s="43">
        <v>1482</v>
      </c>
      <c r="D18" s="43" t="s">
        <v>150</v>
      </c>
      <c r="E18" s="31">
        <v>2009</v>
      </c>
      <c r="F18" s="32" t="s">
        <v>185</v>
      </c>
      <c r="G18" s="32" t="s">
        <v>103</v>
      </c>
      <c r="H18" s="41">
        <v>2</v>
      </c>
      <c r="I18" s="41">
        <v>7.64</v>
      </c>
      <c r="J18" s="41">
        <v>0</v>
      </c>
      <c r="K18" s="42">
        <f t="shared" si="0"/>
        <v>9.64</v>
      </c>
      <c r="L18" s="35">
        <v>2.5</v>
      </c>
      <c r="M18" s="35">
        <v>6.3339999999999996</v>
      </c>
      <c r="N18" s="35">
        <v>0</v>
      </c>
      <c r="O18" s="36">
        <f t="shared" si="1"/>
        <v>8.8339999999999996</v>
      </c>
      <c r="P18" s="37">
        <v>2.2999999999999998</v>
      </c>
      <c r="Q18" s="37">
        <v>5.4669999999999996</v>
      </c>
      <c r="R18" s="37">
        <v>0</v>
      </c>
      <c r="S18" s="38">
        <f t="shared" si="2"/>
        <v>7.7669999999999995</v>
      </c>
      <c r="T18" s="39">
        <v>3</v>
      </c>
      <c r="U18" s="39">
        <v>7.1</v>
      </c>
      <c r="V18" s="39">
        <v>0</v>
      </c>
      <c r="W18" s="40">
        <f t="shared" si="3"/>
        <v>10.1</v>
      </c>
      <c r="X18" s="44">
        <f t="shared" si="4"/>
        <v>36.341000000000001</v>
      </c>
    </row>
    <row r="19" spans="1:24" x14ac:dyDescent="0.25">
      <c r="A19" s="31">
        <v>13</v>
      </c>
      <c r="B19" s="43">
        <v>427373</v>
      </c>
      <c r="C19" s="43">
        <v>5995</v>
      </c>
      <c r="D19" s="43" t="s">
        <v>135</v>
      </c>
      <c r="E19" s="31">
        <v>2007</v>
      </c>
      <c r="F19" s="32" t="s">
        <v>183</v>
      </c>
      <c r="G19" s="32" t="s">
        <v>136</v>
      </c>
      <c r="H19" s="41">
        <v>2</v>
      </c>
      <c r="I19" s="41">
        <v>6.77</v>
      </c>
      <c r="J19" s="41">
        <v>0</v>
      </c>
      <c r="K19" s="42">
        <f t="shared" si="0"/>
        <v>8.77</v>
      </c>
      <c r="L19" s="35">
        <v>2.5</v>
      </c>
      <c r="M19" s="35">
        <v>6.1</v>
      </c>
      <c r="N19" s="35">
        <v>0</v>
      </c>
      <c r="O19" s="36">
        <f t="shared" si="1"/>
        <v>8.6</v>
      </c>
      <c r="P19" s="37">
        <v>3.2</v>
      </c>
      <c r="Q19" s="37">
        <v>6.367</v>
      </c>
      <c r="R19" s="37">
        <v>0</v>
      </c>
      <c r="S19" s="38">
        <f t="shared" si="2"/>
        <v>9.5670000000000002</v>
      </c>
      <c r="T19" s="39">
        <v>3</v>
      </c>
      <c r="U19" s="39">
        <v>6.37</v>
      </c>
      <c r="V19" s="39">
        <v>0</v>
      </c>
      <c r="W19" s="40">
        <f t="shared" si="3"/>
        <v>9.370000000000001</v>
      </c>
      <c r="X19" s="44">
        <f t="shared" si="4"/>
        <v>36.307000000000002</v>
      </c>
    </row>
    <row r="20" spans="1:24" x14ac:dyDescent="0.25">
      <c r="A20" s="31">
        <v>14</v>
      </c>
      <c r="B20" s="43">
        <v>164608</v>
      </c>
      <c r="C20" s="43">
        <v>6560</v>
      </c>
      <c r="D20" s="43" t="s">
        <v>149</v>
      </c>
      <c r="E20" s="31">
        <v>2009</v>
      </c>
      <c r="F20" s="32" t="s">
        <v>148</v>
      </c>
      <c r="G20" s="32" t="s">
        <v>138</v>
      </c>
      <c r="H20" s="41">
        <v>2</v>
      </c>
      <c r="I20" s="41">
        <v>6.6</v>
      </c>
      <c r="J20" s="41">
        <v>0</v>
      </c>
      <c r="K20" s="42">
        <f t="shared" si="0"/>
        <v>8.6</v>
      </c>
      <c r="L20" s="35">
        <v>2</v>
      </c>
      <c r="M20" s="35">
        <v>5.4</v>
      </c>
      <c r="N20" s="35">
        <v>0</v>
      </c>
      <c r="O20" s="36">
        <f t="shared" si="1"/>
        <v>7.4</v>
      </c>
      <c r="P20" s="37">
        <v>3</v>
      </c>
      <c r="Q20" s="37">
        <v>7.5670000000000002</v>
      </c>
      <c r="R20" s="37">
        <v>0</v>
      </c>
      <c r="S20" s="38">
        <f t="shared" si="2"/>
        <v>10.567</v>
      </c>
      <c r="T20" s="39">
        <v>2.4</v>
      </c>
      <c r="U20" s="39">
        <v>7.24</v>
      </c>
      <c r="V20" s="39">
        <v>0</v>
      </c>
      <c r="W20" s="40">
        <f t="shared" si="3"/>
        <v>9.64</v>
      </c>
      <c r="X20" s="44">
        <f t="shared" si="4"/>
        <v>36.207000000000001</v>
      </c>
    </row>
    <row r="21" spans="1:24" x14ac:dyDescent="0.25">
      <c r="A21" s="31">
        <v>15</v>
      </c>
      <c r="B21" s="43">
        <v>208328</v>
      </c>
      <c r="C21" s="43">
        <v>5185</v>
      </c>
      <c r="D21" s="43" t="s">
        <v>133</v>
      </c>
      <c r="E21" s="31">
        <v>2008</v>
      </c>
      <c r="F21" s="32" t="s">
        <v>25</v>
      </c>
      <c r="G21" s="32" t="s">
        <v>134</v>
      </c>
      <c r="H21" s="41">
        <v>2</v>
      </c>
      <c r="I21" s="41">
        <v>7.57</v>
      </c>
      <c r="J21" s="41">
        <v>0</v>
      </c>
      <c r="K21" s="42">
        <f t="shared" si="0"/>
        <v>9.57</v>
      </c>
      <c r="L21" s="35">
        <v>2.6</v>
      </c>
      <c r="M21" s="35">
        <v>4.734</v>
      </c>
      <c r="N21" s="35">
        <v>0</v>
      </c>
      <c r="O21" s="36">
        <f t="shared" si="1"/>
        <v>7.3339999999999996</v>
      </c>
      <c r="P21" s="37">
        <v>3</v>
      </c>
      <c r="Q21" s="37">
        <v>5.9669999999999996</v>
      </c>
      <c r="R21" s="37">
        <v>0</v>
      </c>
      <c r="S21" s="38">
        <f t="shared" si="2"/>
        <v>8.9669999999999987</v>
      </c>
      <c r="T21" s="39">
        <v>2.5</v>
      </c>
      <c r="U21" s="39">
        <v>7.2</v>
      </c>
      <c r="V21" s="39">
        <v>0</v>
      </c>
      <c r="W21" s="40">
        <f t="shared" si="3"/>
        <v>9.6999999999999993</v>
      </c>
      <c r="X21" s="44">
        <f t="shared" si="4"/>
        <v>35.570999999999998</v>
      </c>
    </row>
    <row r="22" spans="1:24" x14ac:dyDescent="0.25">
      <c r="A22" s="31">
        <v>16</v>
      </c>
      <c r="B22" s="43">
        <v>616215</v>
      </c>
      <c r="C22" s="43">
        <v>1482</v>
      </c>
      <c r="D22" s="43" t="s">
        <v>151</v>
      </c>
      <c r="E22" s="31">
        <v>2008</v>
      </c>
      <c r="F22" s="32" t="s">
        <v>185</v>
      </c>
      <c r="G22" s="32" t="s">
        <v>103</v>
      </c>
      <c r="H22" s="41">
        <v>2</v>
      </c>
      <c r="I22" s="41">
        <v>7.14</v>
      </c>
      <c r="J22" s="41">
        <v>0</v>
      </c>
      <c r="K22" s="42">
        <f t="shared" si="0"/>
        <v>9.14</v>
      </c>
      <c r="L22" s="35">
        <v>1.9</v>
      </c>
      <c r="M22" s="35">
        <v>5.3</v>
      </c>
      <c r="N22" s="35">
        <v>0</v>
      </c>
      <c r="O22" s="36">
        <f t="shared" si="1"/>
        <v>7.1999999999999993</v>
      </c>
      <c r="P22" s="37">
        <v>3.1</v>
      </c>
      <c r="Q22" s="37">
        <v>5.4</v>
      </c>
      <c r="R22" s="37">
        <v>0</v>
      </c>
      <c r="S22" s="38">
        <f t="shared" si="2"/>
        <v>8.5</v>
      </c>
      <c r="T22" s="39">
        <v>3.1</v>
      </c>
      <c r="U22" s="39">
        <v>7.4</v>
      </c>
      <c r="V22" s="39">
        <v>0</v>
      </c>
      <c r="W22" s="40">
        <f t="shared" si="3"/>
        <v>10.5</v>
      </c>
      <c r="X22" s="44">
        <f t="shared" si="4"/>
        <v>35.340000000000003</v>
      </c>
    </row>
    <row r="23" spans="1:24" x14ac:dyDescent="0.25">
      <c r="A23" s="31">
        <v>17</v>
      </c>
      <c r="B23" s="43">
        <v>572256</v>
      </c>
      <c r="C23" s="43">
        <v>1696</v>
      </c>
      <c r="D23" s="43" t="s">
        <v>155</v>
      </c>
      <c r="E23" s="31">
        <v>2008</v>
      </c>
      <c r="F23" s="32" t="s">
        <v>64</v>
      </c>
      <c r="G23" s="32" t="s">
        <v>65</v>
      </c>
      <c r="H23" s="41">
        <v>2</v>
      </c>
      <c r="I23" s="41">
        <v>7.3</v>
      </c>
      <c r="J23" s="41">
        <v>0</v>
      </c>
      <c r="K23" s="42">
        <f t="shared" si="0"/>
        <v>9.3000000000000007</v>
      </c>
      <c r="L23" s="35">
        <v>1.5</v>
      </c>
      <c r="M23" s="35">
        <v>4.6669999999999998</v>
      </c>
      <c r="N23" s="35">
        <v>0</v>
      </c>
      <c r="O23" s="36">
        <f t="shared" si="1"/>
        <v>6.1669999999999998</v>
      </c>
      <c r="P23" s="37">
        <v>3.1</v>
      </c>
      <c r="Q23" s="37">
        <v>5.9</v>
      </c>
      <c r="R23" s="37">
        <v>0</v>
      </c>
      <c r="S23" s="38">
        <f t="shared" si="2"/>
        <v>9</v>
      </c>
      <c r="T23" s="39">
        <v>2.9</v>
      </c>
      <c r="U23" s="39">
        <v>7.07</v>
      </c>
      <c r="V23" s="39">
        <v>0</v>
      </c>
      <c r="W23" s="40">
        <f t="shared" si="3"/>
        <v>9.9700000000000006</v>
      </c>
      <c r="X23" s="44">
        <f t="shared" si="4"/>
        <v>34.436999999999998</v>
      </c>
    </row>
    <row r="24" spans="1:24" x14ac:dyDescent="0.25">
      <c r="A24" s="31">
        <v>18</v>
      </c>
      <c r="B24" s="43">
        <v>761704</v>
      </c>
      <c r="C24" s="43">
        <v>4792</v>
      </c>
      <c r="D24" s="43" t="s">
        <v>138</v>
      </c>
      <c r="E24" s="31">
        <v>2009</v>
      </c>
      <c r="F24" s="32" t="s">
        <v>184</v>
      </c>
      <c r="G24" s="32" t="s">
        <v>139</v>
      </c>
      <c r="H24" s="41">
        <v>2</v>
      </c>
      <c r="I24" s="41">
        <v>5.84</v>
      </c>
      <c r="J24" s="41">
        <v>0</v>
      </c>
      <c r="K24" s="42">
        <f t="shared" si="0"/>
        <v>7.84</v>
      </c>
      <c r="L24" s="35">
        <v>2</v>
      </c>
      <c r="M24" s="35">
        <v>6.4</v>
      </c>
      <c r="N24" s="35">
        <v>0</v>
      </c>
      <c r="O24" s="36">
        <f t="shared" si="1"/>
        <v>8.4</v>
      </c>
      <c r="P24" s="37">
        <v>2.2000000000000002</v>
      </c>
      <c r="Q24" s="37">
        <v>6.6340000000000003</v>
      </c>
      <c r="R24" s="37">
        <v>0</v>
      </c>
      <c r="S24" s="38">
        <f t="shared" si="2"/>
        <v>8.8339999999999996</v>
      </c>
      <c r="T24" s="39">
        <v>2.4</v>
      </c>
      <c r="U24" s="39">
        <v>6.54</v>
      </c>
      <c r="V24" s="39">
        <v>0</v>
      </c>
      <c r="W24" s="40">
        <f t="shared" si="3"/>
        <v>8.94</v>
      </c>
      <c r="X24" s="44">
        <f t="shared" si="4"/>
        <v>34.014000000000003</v>
      </c>
    </row>
  </sheetData>
  <sheetProtection formatCells="0" formatColumns="0" formatRows="0" insertColumns="0" insertRows="0" insertHyperlinks="0" deleteColumns="0" deleteRows="0" sort="0" autoFilter="0" pivotTables="0"/>
  <sortState ref="A7:X24">
    <sortCondition descending="1" ref="X6"/>
  </sortState>
  <pageMargins left="0.25" right="0.25" top="0.75" bottom="0.75" header="0.3" footer="0.3"/>
  <pageSetup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workbookViewId="0">
      <selection sqref="A1:A1048576"/>
    </sheetView>
  </sheetViews>
  <sheetFormatPr defaultRowHeight="15" x14ac:dyDescent="0.25"/>
  <cols>
    <col min="1" max="1" width="6.42578125" style="5" customWidth="1"/>
    <col min="2" max="3" width="10" hidden="1" customWidth="1"/>
    <col min="4" max="4" width="20" customWidth="1"/>
    <col min="5" max="5" width="6.42578125" style="5" customWidth="1"/>
    <col min="6" max="6" width="15" customWidth="1"/>
    <col min="7" max="7" width="11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156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5">
        <v>1</v>
      </c>
      <c r="B7">
        <v>895143</v>
      </c>
      <c r="C7">
        <v>1482</v>
      </c>
      <c r="D7" t="s">
        <v>161</v>
      </c>
      <c r="E7" s="5">
        <v>2004</v>
      </c>
      <c r="F7" s="7" t="s">
        <v>185</v>
      </c>
      <c r="G7" s="7" t="s">
        <v>103</v>
      </c>
      <c r="H7" s="25">
        <v>2.8</v>
      </c>
      <c r="I7" s="25">
        <v>8.44</v>
      </c>
      <c r="J7" s="25">
        <v>0</v>
      </c>
      <c r="K7" s="26">
        <f>H7+I7-J7</f>
        <v>11.239999999999998</v>
      </c>
      <c r="L7" s="23">
        <v>2</v>
      </c>
      <c r="M7" s="23">
        <v>6.6669999999999998</v>
      </c>
      <c r="N7" s="23">
        <v>0</v>
      </c>
      <c r="O7" s="24">
        <f>L7+M7-N7</f>
        <v>8.6669999999999998</v>
      </c>
      <c r="P7" s="27">
        <v>2.9</v>
      </c>
      <c r="Q7" s="27">
        <v>6.234</v>
      </c>
      <c r="R7" s="27">
        <v>0.1</v>
      </c>
      <c r="S7" s="28">
        <f>P7+Q7-R7</f>
        <v>9.0340000000000007</v>
      </c>
      <c r="T7" s="29">
        <v>3.4</v>
      </c>
      <c r="U7" s="29">
        <v>7.2</v>
      </c>
      <c r="V7" s="29">
        <v>0</v>
      </c>
      <c r="W7" s="30">
        <f>T7+U7-V7</f>
        <v>10.6</v>
      </c>
      <c r="X7" s="4">
        <f>K7+O7+S7+W7</f>
        <v>39.540999999999997</v>
      </c>
    </row>
    <row r="8" spans="1:24" x14ac:dyDescent="0.25">
      <c r="A8" s="5">
        <v>2</v>
      </c>
      <c r="B8">
        <v>708527</v>
      </c>
      <c r="C8">
        <v>3479</v>
      </c>
      <c r="D8" t="s">
        <v>159</v>
      </c>
      <c r="E8" s="5">
        <v>2005</v>
      </c>
      <c r="F8" s="7" t="s">
        <v>182</v>
      </c>
      <c r="G8" s="7" t="s">
        <v>113</v>
      </c>
      <c r="H8" s="25">
        <v>3</v>
      </c>
      <c r="I8" s="25">
        <v>8.27</v>
      </c>
      <c r="J8" s="25">
        <v>0</v>
      </c>
      <c r="K8" s="26">
        <f>H8+I8-J8</f>
        <v>11.27</v>
      </c>
      <c r="L8" s="23">
        <v>2</v>
      </c>
      <c r="M8" s="23">
        <v>5.8</v>
      </c>
      <c r="N8" s="23">
        <v>0</v>
      </c>
      <c r="O8" s="24">
        <f>L8+M8-N8</f>
        <v>7.8</v>
      </c>
      <c r="P8" s="27">
        <v>3.6</v>
      </c>
      <c r="Q8" s="27">
        <v>5.0670000000000002</v>
      </c>
      <c r="R8" s="27">
        <v>0.1</v>
      </c>
      <c r="S8" s="28">
        <f>P8+Q8-R8</f>
        <v>8.5670000000000002</v>
      </c>
      <c r="T8" s="29">
        <v>3.6</v>
      </c>
      <c r="U8" s="29">
        <v>7.53</v>
      </c>
      <c r="V8" s="29">
        <v>0</v>
      </c>
      <c r="W8" s="30">
        <f>T8+U8-V8</f>
        <v>11.13</v>
      </c>
      <c r="X8" s="4">
        <f>K8+O8+S8+W8</f>
        <v>38.767000000000003</v>
      </c>
    </row>
    <row r="9" spans="1:24" x14ac:dyDescent="0.25">
      <c r="A9" s="5">
        <v>3</v>
      </c>
      <c r="B9">
        <v>452862</v>
      </c>
      <c r="C9">
        <v>3479</v>
      </c>
      <c r="D9" t="s">
        <v>157</v>
      </c>
      <c r="E9" s="5">
        <v>2005</v>
      </c>
      <c r="F9" s="7" t="s">
        <v>182</v>
      </c>
      <c r="G9" s="7" t="s">
        <v>113</v>
      </c>
      <c r="H9" s="25">
        <v>2.8</v>
      </c>
      <c r="I9" s="25">
        <v>7.84</v>
      </c>
      <c r="J9" s="25">
        <v>0</v>
      </c>
      <c r="K9" s="26">
        <f>H9+I9-J9</f>
        <v>10.64</v>
      </c>
      <c r="L9" s="23">
        <v>2.6</v>
      </c>
      <c r="M9" s="23">
        <v>6.1669999999999998</v>
      </c>
      <c r="N9" s="23">
        <v>0</v>
      </c>
      <c r="O9" s="24">
        <f>L9+M9-N9</f>
        <v>8.7669999999999995</v>
      </c>
      <c r="P9" s="27">
        <v>3.2</v>
      </c>
      <c r="Q9" s="27">
        <v>7.2670000000000003</v>
      </c>
      <c r="R9" s="27">
        <v>0</v>
      </c>
      <c r="S9" s="28">
        <f>P9+Q9-R9</f>
        <v>10.467000000000001</v>
      </c>
      <c r="T9" s="29">
        <v>2.2000000000000002</v>
      </c>
      <c r="U9" s="29">
        <v>6.6</v>
      </c>
      <c r="V9" s="29">
        <v>0</v>
      </c>
      <c r="W9" s="30">
        <f>T9+U9-V9</f>
        <v>8.8000000000000007</v>
      </c>
      <c r="X9" s="4">
        <f>K9+O9+S9+W9</f>
        <v>38.674000000000007</v>
      </c>
    </row>
    <row r="10" spans="1:24" x14ac:dyDescent="0.25">
      <c r="A10" s="5">
        <v>4</v>
      </c>
      <c r="B10">
        <v>265916</v>
      </c>
      <c r="C10">
        <v>3479</v>
      </c>
      <c r="D10" t="s">
        <v>160</v>
      </c>
      <c r="E10" s="5">
        <v>2004</v>
      </c>
      <c r="F10" s="7" t="s">
        <v>182</v>
      </c>
      <c r="G10" s="7" t="s">
        <v>113</v>
      </c>
      <c r="H10" s="25">
        <v>3.5</v>
      </c>
      <c r="I10" s="25">
        <v>7.24</v>
      </c>
      <c r="J10" s="25">
        <v>0</v>
      </c>
      <c r="K10" s="26">
        <f>H10+I10-J10</f>
        <v>10.74</v>
      </c>
      <c r="L10" s="23">
        <v>1.9</v>
      </c>
      <c r="M10" s="23">
        <v>4.9340000000000002</v>
      </c>
      <c r="N10" s="23">
        <v>0</v>
      </c>
      <c r="O10" s="24">
        <f>L10+M10-N10</f>
        <v>6.8339999999999996</v>
      </c>
      <c r="P10" s="27">
        <v>2.7</v>
      </c>
      <c r="Q10" s="27">
        <v>5.8339999999999996</v>
      </c>
      <c r="R10" s="27">
        <v>0</v>
      </c>
      <c r="S10" s="28">
        <f>P10+Q10-R10</f>
        <v>8.5339999999999989</v>
      </c>
      <c r="T10" s="29">
        <v>2.7</v>
      </c>
      <c r="U10" s="29">
        <v>5.87</v>
      </c>
      <c r="V10" s="29">
        <v>0</v>
      </c>
      <c r="W10" s="30">
        <f>T10+U10-V10</f>
        <v>8.57</v>
      </c>
      <c r="X10" s="4">
        <f>K10+O10+S10+W10</f>
        <v>34.677999999999997</v>
      </c>
    </row>
    <row r="11" spans="1:24" x14ac:dyDescent="0.25">
      <c r="A11" s="5">
        <v>5</v>
      </c>
      <c r="B11">
        <v>783818</v>
      </c>
      <c r="C11">
        <v>3479</v>
      </c>
      <c r="D11" t="s">
        <v>158</v>
      </c>
      <c r="E11" s="5">
        <v>2005</v>
      </c>
      <c r="F11" s="7" t="s">
        <v>182</v>
      </c>
      <c r="G11" s="7" t="s">
        <v>113</v>
      </c>
      <c r="H11" s="25">
        <v>2.4</v>
      </c>
      <c r="I11" s="25">
        <v>7.54</v>
      </c>
      <c r="J11" s="25">
        <v>0</v>
      </c>
      <c r="K11" s="26">
        <f>H11+I11-J11</f>
        <v>9.94</v>
      </c>
      <c r="L11" s="23">
        <v>1.2</v>
      </c>
      <c r="M11" s="23">
        <v>4.6340000000000003</v>
      </c>
      <c r="N11" s="23">
        <v>2</v>
      </c>
      <c r="O11" s="24">
        <f>L11+M11-N11</f>
        <v>3.8340000000000005</v>
      </c>
      <c r="P11" s="27">
        <v>4</v>
      </c>
      <c r="Q11" s="27">
        <v>6.5670000000000002</v>
      </c>
      <c r="R11" s="27">
        <v>0</v>
      </c>
      <c r="S11" s="28">
        <f>P11+Q11-R11</f>
        <v>10.567</v>
      </c>
      <c r="T11" s="29">
        <v>2.8</v>
      </c>
      <c r="U11" s="29">
        <v>6.5</v>
      </c>
      <c r="V11" s="29">
        <v>0</v>
      </c>
      <c r="W11" s="30">
        <f>T11+U11-V11</f>
        <v>9.3000000000000007</v>
      </c>
      <c r="X11" s="4">
        <f>K11+O11+S11+W11</f>
        <v>33.641000000000005</v>
      </c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6"/>
  </sortState>
  <pageMargins left="0.25" right="0.25" top="0.75" bottom="0.75" header="0.3" footer="0.3"/>
  <pageSetup scale="7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workbookViewId="0">
      <selection activeCell="P34" sqref="P33:P34"/>
    </sheetView>
  </sheetViews>
  <sheetFormatPr defaultRowHeight="15" x14ac:dyDescent="0.25"/>
  <cols>
    <col min="1" max="1" width="6.28515625" style="5" customWidth="1"/>
    <col min="2" max="3" width="10" hidden="1" customWidth="1"/>
    <col min="4" max="4" width="18.7109375" customWidth="1"/>
    <col min="5" max="5" width="6.140625" style="5" customWidth="1"/>
    <col min="6" max="6" width="15" customWidth="1"/>
    <col min="7" max="7" width="16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8" t="s">
        <v>186</v>
      </c>
    </row>
    <row r="3" spans="1:24" ht="18.75" x14ac:dyDescent="0.3">
      <c r="D3" s="1" t="s">
        <v>162</v>
      </c>
      <c r="G3" s="8" t="s">
        <v>187</v>
      </c>
    </row>
    <row r="6" spans="1:24" x14ac:dyDescent="0.25">
      <c r="A6" s="6" t="s">
        <v>3</v>
      </c>
      <c r="B6" s="2" t="s">
        <v>4</v>
      </c>
      <c r="C6" s="2" t="s">
        <v>5</v>
      </c>
      <c r="D6" s="2" t="s">
        <v>6</v>
      </c>
      <c r="E6" s="6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31">
        <v>1</v>
      </c>
      <c r="B7" s="43">
        <v>642728</v>
      </c>
      <c r="C7" s="43">
        <v>1482</v>
      </c>
      <c r="D7" s="43" t="s">
        <v>171</v>
      </c>
      <c r="E7" s="31">
        <v>2005</v>
      </c>
      <c r="F7" s="32" t="s">
        <v>185</v>
      </c>
      <c r="G7" s="32" t="s">
        <v>103</v>
      </c>
      <c r="H7" s="33">
        <v>2.8</v>
      </c>
      <c r="I7" s="33">
        <v>8.5399999999999991</v>
      </c>
      <c r="J7" s="33">
        <v>0</v>
      </c>
      <c r="K7" s="34">
        <f t="shared" ref="K7:K18" si="0">H7+I7-J7</f>
        <v>11.34</v>
      </c>
      <c r="L7" s="35">
        <v>2.5</v>
      </c>
      <c r="M7" s="35">
        <v>8.4670000000000005</v>
      </c>
      <c r="N7" s="35">
        <v>0</v>
      </c>
      <c r="O7" s="36">
        <f t="shared" ref="O7:O18" si="1">L7+M7-N7</f>
        <v>10.967000000000001</v>
      </c>
      <c r="P7" s="37">
        <v>3.3</v>
      </c>
      <c r="Q7" s="37">
        <v>7.9669999999999996</v>
      </c>
      <c r="R7" s="37">
        <v>0</v>
      </c>
      <c r="S7" s="38">
        <f t="shared" ref="S7:S18" si="2">P7+Q7-R7</f>
        <v>11.266999999999999</v>
      </c>
      <c r="T7" s="39">
        <v>3.3</v>
      </c>
      <c r="U7" s="39">
        <v>7.7</v>
      </c>
      <c r="V7" s="39">
        <v>0</v>
      </c>
      <c r="W7" s="40">
        <f t="shared" ref="W7:W18" si="3">T7+U7-V7</f>
        <v>11</v>
      </c>
      <c r="X7" s="44">
        <f t="shared" ref="X7:X18" si="4">K7+O7+S7+W7</f>
        <v>44.573999999999998</v>
      </c>
    </row>
    <row r="8" spans="1:24" x14ac:dyDescent="0.25">
      <c r="A8" s="31">
        <v>2</v>
      </c>
      <c r="B8" s="43">
        <v>225342</v>
      </c>
      <c r="C8" s="43">
        <v>3479</v>
      </c>
      <c r="D8" s="43" t="s">
        <v>164</v>
      </c>
      <c r="E8" s="31">
        <v>2005</v>
      </c>
      <c r="F8" s="32" t="s">
        <v>182</v>
      </c>
      <c r="G8" s="32" t="s">
        <v>92</v>
      </c>
      <c r="H8" s="33">
        <v>2.8</v>
      </c>
      <c r="I8" s="33">
        <v>8.44</v>
      </c>
      <c r="J8" s="33">
        <v>0</v>
      </c>
      <c r="K8" s="34">
        <f t="shared" si="0"/>
        <v>11.239999999999998</v>
      </c>
      <c r="L8" s="35">
        <v>2.5</v>
      </c>
      <c r="M8" s="35">
        <v>8.3000000000000007</v>
      </c>
      <c r="N8" s="35">
        <v>0</v>
      </c>
      <c r="O8" s="36">
        <f t="shared" si="1"/>
        <v>10.8</v>
      </c>
      <c r="P8" s="37">
        <v>3</v>
      </c>
      <c r="Q8" s="37">
        <v>7.4340000000000002</v>
      </c>
      <c r="R8" s="37">
        <v>0</v>
      </c>
      <c r="S8" s="38">
        <f t="shared" si="2"/>
        <v>10.434000000000001</v>
      </c>
      <c r="T8" s="39">
        <v>3</v>
      </c>
      <c r="U8" s="39">
        <v>7.8</v>
      </c>
      <c r="V8" s="39">
        <v>0</v>
      </c>
      <c r="W8" s="40">
        <f t="shared" si="3"/>
        <v>10.8</v>
      </c>
      <c r="X8" s="44">
        <f t="shared" si="4"/>
        <v>43.274000000000001</v>
      </c>
    </row>
    <row r="9" spans="1:24" x14ac:dyDescent="0.25">
      <c r="A9" s="31">
        <v>3</v>
      </c>
      <c r="B9" s="43">
        <v>672891</v>
      </c>
      <c r="C9" s="43">
        <v>6453</v>
      </c>
      <c r="D9" s="43" t="s">
        <v>173</v>
      </c>
      <c r="E9" s="31">
        <v>2005</v>
      </c>
      <c r="F9" s="32" t="s">
        <v>231</v>
      </c>
      <c r="G9" s="32" t="s">
        <v>82</v>
      </c>
      <c r="H9" s="33">
        <v>2</v>
      </c>
      <c r="I9" s="33">
        <v>7.7</v>
      </c>
      <c r="J9" s="33">
        <v>0</v>
      </c>
      <c r="K9" s="34">
        <f t="shared" si="0"/>
        <v>9.6999999999999993</v>
      </c>
      <c r="L9" s="35">
        <v>2.5</v>
      </c>
      <c r="M9" s="35">
        <v>7.367</v>
      </c>
      <c r="N9" s="35">
        <v>0</v>
      </c>
      <c r="O9" s="36">
        <f t="shared" si="1"/>
        <v>9.8670000000000009</v>
      </c>
      <c r="P9" s="37">
        <v>2.9</v>
      </c>
      <c r="Q9" s="37">
        <v>8.5670000000000002</v>
      </c>
      <c r="R9" s="37">
        <v>0</v>
      </c>
      <c r="S9" s="38">
        <f t="shared" si="2"/>
        <v>11.467000000000001</v>
      </c>
      <c r="T9" s="39">
        <v>2.8</v>
      </c>
      <c r="U9" s="39">
        <v>7.9</v>
      </c>
      <c r="V9" s="39">
        <v>0</v>
      </c>
      <c r="W9" s="40">
        <f t="shared" si="3"/>
        <v>10.7</v>
      </c>
      <c r="X9" s="44">
        <f t="shared" si="4"/>
        <v>41.733999999999995</v>
      </c>
    </row>
    <row r="10" spans="1:24" x14ac:dyDescent="0.25">
      <c r="A10" s="31">
        <v>4</v>
      </c>
      <c r="B10" s="43">
        <v>304044</v>
      </c>
      <c r="C10" s="43">
        <v>6453</v>
      </c>
      <c r="D10" s="43" t="s">
        <v>172</v>
      </c>
      <c r="E10" s="31">
        <v>2005</v>
      </c>
      <c r="F10" s="32" t="s">
        <v>231</v>
      </c>
      <c r="G10" s="32" t="s">
        <v>82</v>
      </c>
      <c r="H10" s="33">
        <v>2</v>
      </c>
      <c r="I10" s="33">
        <v>7.1</v>
      </c>
      <c r="J10" s="33">
        <v>0</v>
      </c>
      <c r="K10" s="34">
        <f t="shared" si="0"/>
        <v>9.1</v>
      </c>
      <c r="L10" s="35">
        <v>2.6</v>
      </c>
      <c r="M10" s="35">
        <v>5.2670000000000003</v>
      </c>
      <c r="N10" s="35">
        <v>0</v>
      </c>
      <c r="O10" s="36">
        <f t="shared" si="1"/>
        <v>7.8670000000000009</v>
      </c>
      <c r="P10" s="37">
        <v>2.7</v>
      </c>
      <c r="Q10" s="37">
        <v>7.734</v>
      </c>
      <c r="R10" s="37">
        <v>0</v>
      </c>
      <c r="S10" s="38">
        <f t="shared" si="2"/>
        <v>10.434000000000001</v>
      </c>
      <c r="T10" s="39">
        <v>2.8</v>
      </c>
      <c r="U10" s="39">
        <v>7.74</v>
      </c>
      <c r="V10" s="39">
        <v>0</v>
      </c>
      <c r="W10" s="40">
        <f t="shared" si="3"/>
        <v>10.54</v>
      </c>
      <c r="X10" s="44">
        <f t="shared" si="4"/>
        <v>37.941000000000003</v>
      </c>
    </row>
    <row r="11" spans="1:24" x14ac:dyDescent="0.25">
      <c r="A11" s="31">
        <v>5</v>
      </c>
      <c r="B11" s="43">
        <v>411830</v>
      </c>
      <c r="C11" s="43">
        <v>6453</v>
      </c>
      <c r="D11" s="43" t="s">
        <v>174</v>
      </c>
      <c r="E11" s="31">
        <v>2005</v>
      </c>
      <c r="F11" s="32" t="s">
        <v>231</v>
      </c>
      <c r="G11" s="32" t="s">
        <v>82</v>
      </c>
      <c r="H11" s="33">
        <v>2</v>
      </c>
      <c r="I11" s="33">
        <v>8.27</v>
      </c>
      <c r="J11" s="33">
        <v>0</v>
      </c>
      <c r="K11" s="34">
        <f t="shared" si="0"/>
        <v>10.27</v>
      </c>
      <c r="L11" s="35">
        <v>2.6</v>
      </c>
      <c r="M11" s="35">
        <v>4.6669999999999998</v>
      </c>
      <c r="N11" s="35">
        <v>0</v>
      </c>
      <c r="O11" s="36">
        <f t="shared" si="1"/>
        <v>7.2669999999999995</v>
      </c>
      <c r="P11" s="37">
        <v>3</v>
      </c>
      <c r="Q11" s="37">
        <v>6.3</v>
      </c>
      <c r="R11" s="37">
        <v>0</v>
      </c>
      <c r="S11" s="38">
        <f t="shared" si="2"/>
        <v>9.3000000000000007</v>
      </c>
      <c r="T11" s="39">
        <v>2.8</v>
      </c>
      <c r="U11" s="39">
        <v>7.67</v>
      </c>
      <c r="V11" s="39">
        <v>0</v>
      </c>
      <c r="W11" s="40">
        <f t="shared" si="3"/>
        <v>10.469999999999999</v>
      </c>
      <c r="X11" s="44">
        <f t="shared" si="4"/>
        <v>37.307000000000002</v>
      </c>
    </row>
    <row r="12" spans="1:24" x14ac:dyDescent="0.25">
      <c r="A12" s="31">
        <v>6</v>
      </c>
      <c r="B12" s="43">
        <v>152280</v>
      </c>
      <c r="C12" s="43">
        <v>3479</v>
      </c>
      <c r="D12" s="43" t="s">
        <v>163</v>
      </c>
      <c r="E12" s="31">
        <v>2006</v>
      </c>
      <c r="F12" s="32" t="s">
        <v>182</v>
      </c>
      <c r="G12" s="32" t="s">
        <v>92</v>
      </c>
      <c r="H12" s="33">
        <v>2</v>
      </c>
      <c r="I12" s="33">
        <v>6.64</v>
      </c>
      <c r="J12" s="33">
        <v>0</v>
      </c>
      <c r="K12" s="34">
        <f t="shared" si="0"/>
        <v>8.64</v>
      </c>
      <c r="L12" s="35">
        <v>2</v>
      </c>
      <c r="M12" s="35">
        <v>7.3339999999999996</v>
      </c>
      <c r="N12" s="35">
        <v>0</v>
      </c>
      <c r="O12" s="36">
        <f t="shared" si="1"/>
        <v>9.3339999999999996</v>
      </c>
      <c r="P12" s="37">
        <v>2.7</v>
      </c>
      <c r="Q12" s="37">
        <v>6.6</v>
      </c>
      <c r="R12" s="37">
        <v>0</v>
      </c>
      <c r="S12" s="38">
        <f t="shared" si="2"/>
        <v>9.3000000000000007</v>
      </c>
      <c r="T12" s="39">
        <v>3</v>
      </c>
      <c r="U12" s="39">
        <v>7</v>
      </c>
      <c r="V12" s="39">
        <v>0</v>
      </c>
      <c r="W12" s="40">
        <f t="shared" si="3"/>
        <v>10</v>
      </c>
      <c r="X12" s="44">
        <f t="shared" si="4"/>
        <v>37.274000000000001</v>
      </c>
    </row>
    <row r="13" spans="1:24" x14ac:dyDescent="0.25">
      <c r="A13" s="31">
        <v>7</v>
      </c>
      <c r="B13" s="43">
        <v>846172</v>
      </c>
      <c r="C13" s="43">
        <v>5185</v>
      </c>
      <c r="D13" s="43" t="s">
        <v>167</v>
      </c>
      <c r="E13" s="31">
        <v>2005</v>
      </c>
      <c r="F13" s="32" t="s">
        <v>25</v>
      </c>
      <c r="G13" s="32" t="s">
        <v>168</v>
      </c>
      <c r="H13" s="33">
        <v>2</v>
      </c>
      <c r="I13" s="33">
        <v>8.4700000000000006</v>
      </c>
      <c r="J13" s="33">
        <v>0</v>
      </c>
      <c r="K13" s="34">
        <f t="shared" si="0"/>
        <v>10.47</v>
      </c>
      <c r="L13" s="35">
        <v>2.7</v>
      </c>
      <c r="M13" s="35">
        <v>6.2670000000000003</v>
      </c>
      <c r="N13" s="35">
        <v>0</v>
      </c>
      <c r="O13" s="36">
        <f t="shared" si="1"/>
        <v>8.9670000000000005</v>
      </c>
      <c r="P13" s="37">
        <v>2.9</v>
      </c>
      <c r="Q13" s="37">
        <v>5.0339999999999998</v>
      </c>
      <c r="R13" s="37">
        <v>0</v>
      </c>
      <c r="S13" s="38">
        <f t="shared" si="2"/>
        <v>7.9339999999999993</v>
      </c>
      <c r="T13" s="39">
        <v>3.2</v>
      </c>
      <c r="U13" s="39">
        <v>6.04</v>
      </c>
      <c r="V13" s="39">
        <v>0</v>
      </c>
      <c r="W13" s="40">
        <f t="shared" si="3"/>
        <v>9.24</v>
      </c>
      <c r="X13" s="44">
        <f t="shared" si="4"/>
        <v>36.611000000000004</v>
      </c>
    </row>
    <row r="14" spans="1:24" x14ac:dyDescent="0.25">
      <c r="A14" s="31">
        <v>8</v>
      </c>
      <c r="B14" s="43">
        <v>953355</v>
      </c>
      <c r="C14" s="43">
        <v>6453</v>
      </c>
      <c r="D14" s="43" t="s">
        <v>175</v>
      </c>
      <c r="E14" s="31">
        <v>2005</v>
      </c>
      <c r="F14" s="32" t="s">
        <v>231</v>
      </c>
      <c r="G14" s="32" t="s">
        <v>82</v>
      </c>
      <c r="H14" s="33">
        <v>2</v>
      </c>
      <c r="I14" s="33">
        <v>7.67</v>
      </c>
      <c r="J14" s="33">
        <v>0</v>
      </c>
      <c r="K14" s="34">
        <f t="shared" si="0"/>
        <v>9.67</v>
      </c>
      <c r="L14" s="35">
        <v>1.4</v>
      </c>
      <c r="M14" s="35">
        <v>6.9</v>
      </c>
      <c r="N14" s="35">
        <v>0</v>
      </c>
      <c r="O14" s="36">
        <f t="shared" si="1"/>
        <v>8.3000000000000007</v>
      </c>
      <c r="P14" s="37">
        <v>2.1</v>
      </c>
      <c r="Q14" s="37">
        <v>6.1340000000000003</v>
      </c>
      <c r="R14" s="37">
        <v>0</v>
      </c>
      <c r="S14" s="38">
        <f t="shared" si="2"/>
        <v>8.234</v>
      </c>
      <c r="T14" s="39">
        <v>2.7</v>
      </c>
      <c r="U14" s="39">
        <v>7.07</v>
      </c>
      <c r="V14" s="39">
        <v>0</v>
      </c>
      <c r="W14" s="40">
        <f t="shared" si="3"/>
        <v>9.77</v>
      </c>
      <c r="X14" s="44">
        <f t="shared" si="4"/>
        <v>35.974000000000004</v>
      </c>
    </row>
    <row r="15" spans="1:24" x14ac:dyDescent="0.25">
      <c r="A15" s="31">
        <v>9</v>
      </c>
      <c r="B15" s="43">
        <v>124750</v>
      </c>
      <c r="C15" s="43">
        <v>6453</v>
      </c>
      <c r="D15" s="43" t="s">
        <v>176</v>
      </c>
      <c r="E15" s="31">
        <v>2004</v>
      </c>
      <c r="F15" s="32" t="s">
        <v>231</v>
      </c>
      <c r="G15" s="32" t="s">
        <v>82</v>
      </c>
      <c r="H15" s="33">
        <v>2</v>
      </c>
      <c r="I15" s="33">
        <v>7.87</v>
      </c>
      <c r="J15" s="33">
        <v>0</v>
      </c>
      <c r="K15" s="34">
        <f t="shared" si="0"/>
        <v>9.870000000000001</v>
      </c>
      <c r="L15" s="35">
        <v>2.7</v>
      </c>
      <c r="M15" s="35">
        <v>3.4670000000000001</v>
      </c>
      <c r="N15" s="35">
        <v>0</v>
      </c>
      <c r="O15" s="36">
        <f t="shared" si="1"/>
        <v>6.1669999999999998</v>
      </c>
      <c r="P15" s="37">
        <v>2.9</v>
      </c>
      <c r="Q15" s="37">
        <v>5.7670000000000003</v>
      </c>
      <c r="R15" s="37">
        <v>0</v>
      </c>
      <c r="S15" s="38">
        <f t="shared" si="2"/>
        <v>8.6669999999999998</v>
      </c>
      <c r="T15" s="39">
        <v>2.8</v>
      </c>
      <c r="U15" s="39">
        <v>6.97</v>
      </c>
      <c r="V15" s="39">
        <v>0</v>
      </c>
      <c r="W15" s="40">
        <f t="shared" si="3"/>
        <v>9.77</v>
      </c>
      <c r="X15" s="44">
        <f t="shared" si="4"/>
        <v>34.474000000000004</v>
      </c>
    </row>
    <row r="16" spans="1:24" x14ac:dyDescent="0.25">
      <c r="A16" s="31">
        <v>10</v>
      </c>
      <c r="B16" s="43">
        <v>723526</v>
      </c>
      <c r="C16" s="43">
        <v>8387</v>
      </c>
      <c r="D16" s="43" t="s">
        <v>169</v>
      </c>
      <c r="E16" s="31">
        <v>2006</v>
      </c>
      <c r="F16" s="32" t="s">
        <v>37</v>
      </c>
      <c r="G16" s="32" t="s">
        <v>170</v>
      </c>
      <c r="H16" s="33">
        <v>2</v>
      </c>
      <c r="I16" s="33">
        <v>6.97</v>
      </c>
      <c r="J16" s="33">
        <v>0</v>
      </c>
      <c r="K16" s="34">
        <f t="shared" si="0"/>
        <v>8.9699999999999989</v>
      </c>
      <c r="L16" s="35">
        <v>2.7</v>
      </c>
      <c r="M16" s="35">
        <v>4.8339999999999996</v>
      </c>
      <c r="N16" s="35">
        <v>0</v>
      </c>
      <c r="O16" s="36">
        <f t="shared" si="1"/>
        <v>7.5339999999999998</v>
      </c>
      <c r="P16" s="37">
        <v>3.1</v>
      </c>
      <c r="Q16" s="37">
        <v>5.3339999999999996</v>
      </c>
      <c r="R16" s="37">
        <v>0</v>
      </c>
      <c r="S16" s="38">
        <f t="shared" si="2"/>
        <v>8.4339999999999993</v>
      </c>
      <c r="T16" s="39">
        <v>2.8</v>
      </c>
      <c r="U16" s="39">
        <v>6.64</v>
      </c>
      <c r="V16" s="39">
        <v>0</v>
      </c>
      <c r="W16" s="40">
        <f t="shared" si="3"/>
        <v>9.44</v>
      </c>
      <c r="X16" s="44">
        <f t="shared" si="4"/>
        <v>34.377999999999993</v>
      </c>
    </row>
    <row r="17" spans="1:24" x14ac:dyDescent="0.25">
      <c r="A17" s="31">
        <v>11</v>
      </c>
      <c r="B17" s="43">
        <v>729131</v>
      </c>
      <c r="C17" s="43">
        <v>1696</v>
      </c>
      <c r="D17" s="43" t="s">
        <v>177</v>
      </c>
      <c r="E17" s="31">
        <v>2006</v>
      </c>
      <c r="F17" s="32" t="s">
        <v>64</v>
      </c>
      <c r="G17" s="32" t="s">
        <v>87</v>
      </c>
      <c r="H17" s="33">
        <v>2</v>
      </c>
      <c r="I17" s="33">
        <v>6.2</v>
      </c>
      <c r="J17" s="33">
        <v>0</v>
      </c>
      <c r="K17" s="34">
        <f t="shared" si="0"/>
        <v>8.1999999999999993</v>
      </c>
      <c r="L17" s="35">
        <v>0.7</v>
      </c>
      <c r="M17" s="35">
        <v>7.4</v>
      </c>
      <c r="N17" s="35">
        <v>2</v>
      </c>
      <c r="O17" s="36">
        <f t="shared" si="1"/>
        <v>6.1</v>
      </c>
      <c r="P17" s="37">
        <v>2.2999999999999998</v>
      </c>
      <c r="Q17" s="37">
        <v>5.6340000000000003</v>
      </c>
      <c r="R17" s="37">
        <v>0</v>
      </c>
      <c r="S17" s="38">
        <f t="shared" si="2"/>
        <v>7.9340000000000002</v>
      </c>
      <c r="T17" s="39">
        <v>2.2999999999999998</v>
      </c>
      <c r="U17" s="39">
        <v>5.74</v>
      </c>
      <c r="V17" s="39">
        <v>0</v>
      </c>
      <c r="W17" s="40">
        <f t="shared" si="3"/>
        <v>8.0399999999999991</v>
      </c>
      <c r="X17" s="44">
        <f t="shared" si="4"/>
        <v>30.273999999999997</v>
      </c>
    </row>
    <row r="18" spans="1:24" x14ac:dyDescent="0.25">
      <c r="A18" s="31">
        <v>12</v>
      </c>
      <c r="B18" s="43">
        <v>932672</v>
      </c>
      <c r="C18" s="43">
        <v>5185</v>
      </c>
      <c r="D18" s="43" t="s">
        <v>165</v>
      </c>
      <c r="E18" s="31">
        <v>2005</v>
      </c>
      <c r="F18" s="32" t="s">
        <v>25</v>
      </c>
      <c r="G18" s="32" t="s">
        <v>166</v>
      </c>
      <c r="H18" s="33">
        <v>2</v>
      </c>
      <c r="I18" s="33">
        <v>6.07</v>
      </c>
      <c r="J18" s="33">
        <v>0</v>
      </c>
      <c r="K18" s="34">
        <f t="shared" si="0"/>
        <v>8.07</v>
      </c>
      <c r="L18" s="35">
        <v>2.6</v>
      </c>
      <c r="M18" s="35">
        <v>5.234</v>
      </c>
      <c r="N18" s="35">
        <v>0</v>
      </c>
      <c r="O18" s="36">
        <f t="shared" si="1"/>
        <v>7.8339999999999996</v>
      </c>
      <c r="P18" s="37">
        <v>1.1000000000000001</v>
      </c>
      <c r="Q18" s="37">
        <v>5.6</v>
      </c>
      <c r="R18" s="37">
        <v>0</v>
      </c>
      <c r="S18" s="38">
        <f t="shared" si="2"/>
        <v>6.6999999999999993</v>
      </c>
      <c r="T18" s="39">
        <v>2.2999999999999998</v>
      </c>
      <c r="U18" s="39">
        <v>5.3</v>
      </c>
      <c r="V18" s="39">
        <v>0</v>
      </c>
      <c r="W18" s="40">
        <f t="shared" si="3"/>
        <v>7.6</v>
      </c>
      <c r="X18" s="44">
        <f t="shared" si="4"/>
        <v>30.204000000000001</v>
      </c>
    </row>
    <row r="25" spans="1:24" x14ac:dyDescent="0.25">
      <c r="G25" t="s">
        <v>233</v>
      </c>
    </row>
  </sheetData>
  <sheetProtection formatCells="0" formatColumns="0" formatRows="0" insertColumns="0" insertRows="0" insertHyperlinks="0" deleteColumns="0" deleteRows="0" sort="0" autoFilter="0" pivotTables="0"/>
  <sortState ref="A7:X18">
    <sortCondition descending="1" ref="X6"/>
  </sortState>
  <pageMargins left="0.25" right="0.25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2290_VS0A</vt:lpstr>
      <vt:lpstr>2291_VS0B</vt:lpstr>
      <vt:lpstr>2292_VS1A</vt:lpstr>
      <vt:lpstr>2293_VS1B</vt:lpstr>
      <vt:lpstr>2294_VS2A</vt:lpstr>
      <vt:lpstr>2295_VS4B</vt:lpstr>
      <vt:lpstr>2296_VS4C</vt:lpstr>
      <vt:lpstr>2297_VS5B</vt:lpstr>
      <vt:lpstr>2298_VS5C</vt:lpstr>
      <vt:lpstr>2300_VS6C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Gustav Bago</cp:lastModifiedBy>
  <cp:lastPrinted>2018-06-02T15:05:55Z</cp:lastPrinted>
  <dcterms:created xsi:type="dcterms:W3CDTF">2018-05-31T18:25:37Z</dcterms:created>
  <dcterms:modified xsi:type="dcterms:W3CDTF">2018-06-02T17:31:15Z</dcterms:modified>
  <cp:category/>
</cp:coreProperties>
</file>