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423"/>
  <workbookPr codeName="ThisWorkbook"/>
  <bookViews>
    <workbookView xWindow="0" yWindow="0" windowWidth="19420" windowHeight="7650" firstSheet="8" activeTab="8" xr2:uid="{00000000-000D-0000-FFFF-FFFF00000000}"/>
  </bookViews>
  <sheets>
    <sheet name="2212_VS0A" sheetId="1" r:id="rId1"/>
    <sheet name="2213_VS0B" sheetId="2" r:id="rId2"/>
    <sheet name="2214_VS1A" sheetId="3" r:id="rId3"/>
    <sheet name="2215_VS1B" sheetId="4" r:id="rId4"/>
    <sheet name="2216_VS2A" sheetId="5" r:id="rId5"/>
    <sheet name="2217_VS4B" sheetId="6" r:id="rId6"/>
    <sheet name="2218_VS5+6B" sheetId="7" r:id="rId7"/>
    <sheet name="2219_VS4C" sheetId="8" r:id="rId8"/>
    <sheet name="2220_VS5+6C" sheetId="9" r:id="rId9"/>
  </sheets>
  <calcPr calcId="179016"/>
</workbook>
</file>

<file path=xl/calcChain.xml><?xml version="1.0" encoding="utf-8"?>
<calcChain xmlns="http://schemas.openxmlformats.org/spreadsheetml/2006/main">
  <c r="K13" i="9" l="1"/>
  <c r="O13" i="9"/>
  <c r="S13" i="9"/>
  <c r="W13" i="9"/>
  <c r="K15" i="9"/>
  <c r="O15" i="9"/>
  <c r="S15" i="9"/>
  <c r="W15" i="9"/>
  <c r="K17" i="2"/>
  <c r="K32" i="1"/>
  <c r="O32" i="1"/>
  <c r="S32" i="1"/>
  <c r="W32" i="1"/>
  <c r="K22" i="1"/>
  <c r="O22" i="1"/>
  <c r="S22" i="1"/>
  <c r="W22" i="1"/>
  <c r="K15" i="1"/>
  <c r="O15" i="1"/>
  <c r="S15" i="1"/>
  <c r="W15" i="1"/>
  <c r="X15" i="9"/>
  <c r="X13" i="9"/>
  <c r="X32" i="1"/>
  <c r="X22" i="1"/>
  <c r="X15" i="1"/>
  <c r="K12" i="9"/>
  <c r="O12" i="9"/>
  <c r="S12" i="9"/>
  <c r="W12" i="9"/>
  <c r="K9" i="9"/>
  <c r="O9" i="9"/>
  <c r="S9" i="9"/>
  <c r="W9" i="9"/>
  <c r="K7" i="7"/>
  <c r="O7" i="7"/>
  <c r="S7" i="7"/>
  <c r="W7" i="7"/>
  <c r="K8" i="7"/>
  <c r="O8" i="7"/>
  <c r="S8" i="7"/>
  <c r="W8" i="7"/>
  <c r="K14" i="6"/>
  <c r="O14" i="6"/>
  <c r="S14" i="6"/>
  <c r="W14" i="6"/>
  <c r="K16" i="6"/>
  <c r="O16" i="6"/>
  <c r="S16" i="6"/>
  <c r="W16" i="6"/>
  <c r="K7" i="6"/>
  <c r="O7" i="6"/>
  <c r="S7" i="6"/>
  <c r="W7" i="6"/>
  <c r="K10" i="6"/>
  <c r="O10" i="6"/>
  <c r="S10" i="6"/>
  <c r="W10" i="6"/>
  <c r="K13" i="3"/>
  <c r="O13" i="3"/>
  <c r="S13" i="3"/>
  <c r="W13" i="3"/>
  <c r="K16" i="3"/>
  <c r="O16" i="3"/>
  <c r="S16" i="3"/>
  <c r="W16" i="3"/>
  <c r="K21" i="9"/>
  <c r="O21" i="9"/>
  <c r="S21" i="9"/>
  <c r="W21" i="9"/>
  <c r="K17" i="9"/>
  <c r="O17" i="9"/>
  <c r="S17" i="9"/>
  <c r="W17" i="9"/>
  <c r="K8" i="9"/>
  <c r="O8" i="9"/>
  <c r="S8" i="9"/>
  <c r="W8" i="9"/>
  <c r="K7" i="9"/>
  <c r="O7" i="9"/>
  <c r="S7" i="9"/>
  <c r="W7" i="9"/>
  <c r="K19" i="9"/>
  <c r="O19" i="9"/>
  <c r="S19" i="9"/>
  <c r="W19" i="9"/>
  <c r="K10" i="9"/>
  <c r="O10" i="9"/>
  <c r="S10" i="9"/>
  <c r="W10" i="9"/>
  <c r="K16" i="9"/>
  <c r="O16" i="9"/>
  <c r="S16" i="9"/>
  <c r="W16" i="9"/>
  <c r="K11" i="9"/>
  <c r="O11" i="9"/>
  <c r="S11" i="9"/>
  <c r="W11" i="9"/>
  <c r="K18" i="9"/>
  <c r="O18" i="9"/>
  <c r="S18" i="9"/>
  <c r="W18" i="9"/>
  <c r="K14" i="9"/>
  <c r="O14" i="9"/>
  <c r="S14" i="9"/>
  <c r="W14" i="9"/>
  <c r="K20" i="9"/>
  <c r="O20" i="9"/>
  <c r="S20" i="9"/>
  <c r="W20" i="9"/>
  <c r="K24" i="8"/>
  <c r="O24" i="8"/>
  <c r="S24" i="8"/>
  <c r="W24" i="8"/>
  <c r="K13" i="8"/>
  <c r="O13" i="8"/>
  <c r="S13" i="8"/>
  <c r="W13" i="8"/>
  <c r="K11" i="8"/>
  <c r="O11" i="8"/>
  <c r="S11" i="8"/>
  <c r="W11" i="8"/>
  <c r="K18" i="8"/>
  <c r="O18" i="8"/>
  <c r="S18" i="8"/>
  <c r="W18" i="8"/>
  <c r="K23" i="8"/>
  <c r="O23" i="8"/>
  <c r="S23" i="8"/>
  <c r="W23" i="8"/>
  <c r="K7" i="8"/>
  <c r="O7" i="8"/>
  <c r="S7" i="8"/>
  <c r="W7" i="8"/>
  <c r="K9" i="8"/>
  <c r="O9" i="8"/>
  <c r="S9" i="8"/>
  <c r="W9" i="8"/>
  <c r="K17" i="8"/>
  <c r="O17" i="8"/>
  <c r="S17" i="8"/>
  <c r="W17" i="8"/>
  <c r="K14" i="8"/>
  <c r="O14" i="8"/>
  <c r="S14" i="8"/>
  <c r="W14" i="8"/>
  <c r="K8" i="8"/>
  <c r="O8" i="8"/>
  <c r="S8" i="8"/>
  <c r="W8" i="8"/>
  <c r="K12" i="8"/>
  <c r="O12" i="8"/>
  <c r="S12" i="8"/>
  <c r="W12" i="8"/>
  <c r="K10" i="8"/>
  <c r="O10" i="8"/>
  <c r="S10" i="8"/>
  <c r="W10" i="8"/>
  <c r="K22" i="8"/>
  <c r="O22" i="8"/>
  <c r="S22" i="8"/>
  <c r="W22" i="8"/>
  <c r="K19" i="8"/>
  <c r="O19" i="8"/>
  <c r="S19" i="8"/>
  <c r="W19" i="8"/>
  <c r="K25" i="8"/>
  <c r="O25" i="8"/>
  <c r="S25" i="8"/>
  <c r="W25" i="8"/>
  <c r="K26" i="8"/>
  <c r="O26" i="8"/>
  <c r="S26" i="8"/>
  <c r="W26" i="8"/>
  <c r="K28" i="8"/>
  <c r="O28" i="8"/>
  <c r="S28" i="8"/>
  <c r="W28" i="8"/>
  <c r="K27" i="8"/>
  <c r="O27" i="8"/>
  <c r="S27" i="8"/>
  <c r="W27" i="8"/>
  <c r="K20" i="8"/>
  <c r="O20" i="8"/>
  <c r="S20" i="8"/>
  <c r="W20" i="8"/>
  <c r="K16" i="8"/>
  <c r="O16" i="8"/>
  <c r="S16" i="8"/>
  <c r="W16" i="8"/>
  <c r="K21" i="8"/>
  <c r="O21" i="8"/>
  <c r="S21" i="8"/>
  <c r="W21" i="8"/>
  <c r="K15" i="8"/>
  <c r="O15" i="8"/>
  <c r="S15" i="8"/>
  <c r="W15" i="8"/>
  <c r="K10" i="7"/>
  <c r="O10" i="7"/>
  <c r="S10" i="7"/>
  <c r="W10" i="7"/>
  <c r="K12" i="7"/>
  <c r="O12" i="7"/>
  <c r="S12" i="7"/>
  <c r="W12" i="7"/>
  <c r="K9" i="7"/>
  <c r="O9" i="7"/>
  <c r="S9" i="7"/>
  <c r="W9" i="7"/>
  <c r="K11" i="7"/>
  <c r="O11" i="7"/>
  <c r="S11" i="7"/>
  <c r="W11" i="7"/>
  <c r="K9" i="6"/>
  <c r="O9" i="6"/>
  <c r="S9" i="6"/>
  <c r="W9" i="6"/>
  <c r="K11" i="6"/>
  <c r="O11" i="6"/>
  <c r="S11" i="6"/>
  <c r="W11" i="6"/>
  <c r="K8" i="6"/>
  <c r="O8" i="6"/>
  <c r="S8" i="6"/>
  <c r="W8" i="6"/>
  <c r="K12" i="6"/>
  <c r="O12" i="6"/>
  <c r="S12" i="6"/>
  <c r="W12" i="6"/>
  <c r="K17" i="6"/>
  <c r="O17" i="6"/>
  <c r="S17" i="6"/>
  <c r="W17" i="6"/>
  <c r="K13" i="6"/>
  <c r="O13" i="6"/>
  <c r="S13" i="6"/>
  <c r="W13" i="6"/>
  <c r="K15" i="6"/>
  <c r="O15" i="6"/>
  <c r="S15" i="6"/>
  <c r="W15" i="6"/>
  <c r="K12" i="5"/>
  <c r="O12" i="5"/>
  <c r="S12" i="5"/>
  <c r="W12" i="5"/>
  <c r="K7" i="5"/>
  <c r="O7" i="5"/>
  <c r="S7" i="5"/>
  <c r="W7" i="5"/>
  <c r="K10" i="5"/>
  <c r="O10" i="5"/>
  <c r="S10" i="5"/>
  <c r="W10" i="5"/>
  <c r="K11" i="5"/>
  <c r="O11" i="5"/>
  <c r="S11" i="5"/>
  <c r="W11" i="5"/>
  <c r="K8" i="5"/>
  <c r="O8" i="5"/>
  <c r="S8" i="5"/>
  <c r="W8" i="5"/>
  <c r="K9" i="5"/>
  <c r="O9" i="5"/>
  <c r="S9" i="5"/>
  <c r="W9" i="5"/>
  <c r="K13" i="5"/>
  <c r="O13" i="5"/>
  <c r="S13" i="5"/>
  <c r="W13" i="5"/>
  <c r="K7" i="4"/>
  <c r="O7" i="4"/>
  <c r="S7" i="4"/>
  <c r="W7" i="4"/>
  <c r="X7" i="4"/>
  <c r="K15" i="3"/>
  <c r="O15" i="3"/>
  <c r="S15" i="3"/>
  <c r="W15" i="3"/>
  <c r="K9" i="3"/>
  <c r="O9" i="3"/>
  <c r="S9" i="3"/>
  <c r="W9" i="3"/>
  <c r="K8" i="3"/>
  <c r="O8" i="3"/>
  <c r="S8" i="3"/>
  <c r="W8" i="3"/>
  <c r="K10" i="3"/>
  <c r="O10" i="3"/>
  <c r="S10" i="3"/>
  <c r="W10" i="3"/>
  <c r="K18" i="3"/>
  <c r="O18" i="3"/>
  <c r="S18" i="3"/>
  <c r="W18" i="3"/>
  <c r="K11" i="3"/>
  <c r="O11" i="3"/>
  <c r="S11" i="3"/>
  <c r="W11" i="3"/>
  <c r="K19" i="3"/>
  <c r="O19" i="3"/>
  <c r="S19" i="3"/>
  <c r="W19" i="3"/>
  <c r="K21" i="3"/>
  <c r="O21" i="3"/>
  <c r="S21" i="3"/>
  <c r="W21" i="3"/>
  <c r="K20" i="3"/>
  <c r="O20" i="3"/>
  <c r="S20" i="3"/>
  <c r="W20" i="3"/>
  <c r="K14" i="3"/>
  <c r="O14" i="3"/>
  <c r="S14" i="3"/>
  <c r="W14" i="3"/>
  <c r="K12" i="3"/>
  <c r="O12" i="3"/>
  <c r="S12" i="3"/>
  <c r="W12" i="3"/>
  <c r="K17" i="3"/>
  <c r="O17" i="3"/>
  <c r="S17" i="3"/>
  <c r="W17" i="3"/>
  <c r="K22" i="3"/>
  <c r="O22" i="3"/>
  <c r="S22" i="3"/>
  <c r="W22" i="3"/>
  <c r="K7" i="3"/>
  <c r="O7" i="3"/>
  <c r="S7" i="3"/>
  <c r="W7" i="3"/>
  <c r="O17" i="2"/>
  <c r="S17" i="2"/>
  <c r="W17" i="2"/>
  <c r="K9" i="2"/>
  <c r="O9" i="2"/>
  <c r="S9" i="2"/>
  <c r="W9" i="2"/>
  <c r="K15" i="2"/>
  <c r="O15" i="2"/>
  <c r="S15" i="2"/>
  <c r="W15" i="2"/>
  <c r="K11" i="2"/>
  <c r="O11" i="2"/>
  <c r="S11" i="2"/>
  <c r="W11" i="2"/>
  <c r="K16" i="2"/>
  <c r="O16" i="2"/>
  <c r="S16" i="2"/>
  <c r="W16" i="2"/>
  <c r="K13" i="2"/>
  <c r="O13" i="2"/>
  <c r="S13" i="2"/>
  <c r="W13" i="2"/>
  <c r="K12" i="2"/>
  <c r="O12" i="2"/>
  <c r="S12" i="2"/>
  <c r="W12" i="2"/>
  <c r="K8" i="2"/>
  <c r="O8" i="2"/>
  <c r="S8" i="2"/>
  <c r="W8" i="2"/>
  <c r="K14" i="2"/>
  <c r="O14" i="2"/>
  <c r="S14" i="2"/>
  <c r="W14" i="2"/>
  <c r="K7" i="2"/>
  <c r="O7" i="2"/>
  <c r="S7" i="2"/>
  <c r="W7" i="2"/>
  <c r="K10" i="2"/>
  <c r="O10" i="2"/>
  <c r="S10" i="2"/>
  <c r="W10" i="2"/>
  <c r="K11" i="1"/>
  <c r="O11" i="1"/>
  <c r="S11" i="1"/>
  <c r="W11" i="1"/>
  <c r="K12" i="1"/>
  <c r="O12" i="1"/>
  <c r="S12" i="1"/>
  <c r="W12" i="1"/>
  <c r="K9" i="1"/>
  <c r="O9" i="1"/>
  <c r="S9" i="1"/>
  <c r="W9" i="1"/>
  <c r="K14" i="1"/>
  <c r="O14" i="1"/>
  <c r="S14" i="1"/>
  <c r="W14" i="1"/>
  <c r="K8" i="1"/>
  <c r="O8" i="1"/>
  <c r="S8" i="1"/>
  <c r="W8" i="1"/>
  <c r="K10" i="1"/>
  <c r="O10" i="1"/>
  <c r="S10" i="1"/>
  <c r="W10" i="1"/>
  <c r="K7" i="1"/>
  <c r="O7" i="1"/>
  <c r="S7" i="1"/>
  <c r="W7" i="1"/>
  <c r="K19" i="1"/>
  <c r="O19" i="1"/>
  <c r="S19" i="1"/>
  <c r="W19" i="1"/>
  <c r="K25" i="1"/>
  <c r="O25" i="1"/>
  <c r="S25" i="1"/>
  <c r="W25" i="1"/>
  <c r="K24" i="1"/>
  <c r="O24" i="1"/>
  <c r="S24" i="1"/>
  <c r="W24" i="1"/>
  <c r="K29" i="1"/>
  <c r="O29" i="1"/>
  <c r="S29" i="1"/>
  <c r="W29" i="1"/>
  <c r="K34" i="1"/>
  <c r="O34" i="1"/>
  <c r="S34" i="1"/>
  <c r="W34" i="1"/>
  <c r="K35" i="1"/>
  <c r="O35" i="1"/>
  <c r="S35" i="1"/>
  <c r="W35" i="1"/>
  <c r="K18" i="1"/>
  <c r="O18" i="1"/>
  <c r="S18" i="1"/>
  <c r="W18" i="1"/>
  <c r="K26" i="1"/>
  <c r="O26" i="1"/>
  <c r="S26" i="1"/>
  <c r="W26" i="1"/>
  <c r="K20" i="1"/>
  <c r="O20" i="1"/>
  <c r="S20" i="1"/>
  <c r="W20" i="1"/>
  <c r="K31" i="1"/>
  <c r="O31" i="1"/>
  <c r="S31" i="1"/>
  <c r="W31" i="1"/>
  <c r="K33" i="1"/>
  <c r="O33" i="1"/>
  <c r="S33" i="1"/>
  <c r="W33" i="1"/>
  <c r="K30" i="1"/>
  <c r="O30" i="1"/>
  <c r="S30" i="1"/>
  <c r="W30" i="1"/>
  <c r="K28" i="1"/>
  <c r="O28" i="1"/>
  <c r="S28" i="1"/>
  <c r="W28" i="1"/>
  <c r="K21" i="1"/>
  <c r="O21" i="1"/>
  <c r="S21" i="1"/>
  <c r="W21" i="1"/>
  <c r="K16" i="1"/>
  <c r="O16" i="1"/>
  <c r="S16" i="1"/>
  <c r="W16" i="1"/>
  <c r="K27" i="1"/>
  <c r="O27" i="1"/>
  <c r="S27" i="1"/>
  <c r="W27" i="1"/>
  <c r="K13" i="1"/>
  <c r="O13" i="1"/>
  <c r="S13" i="1"/>
  <c r="W13" i="1"/>
  <c r="K23" i="1"/>
  <c r="O23" i="1"/>
  <c r="S23" i="1"/>
  <c r="W23" i="1"/>
  <c r="K17" i="1"/>
  <c r="O17" i="1"/>
  <c r="S17" i="1"/>
  <c r="W17" i="1"/>
  <c r="X12" i="8"/>
  <c r="X15" i="8"/>
  <c r="X25" i="8"/>
  <c r="X24" i="8"/>
  <c r="X13" i="8"/>
  <c r="X20" i="8"/>
  <c r="X17" i="8"/>
  <c r="X21" i="8"/>
  <c r="X11" i="8"/>
  <c r="X9" i="8"/>
  <c r="X23" i="8"/>
  <c r="X27" i="8"/>
  <c r="X7" i="8"/>
  <c r="X19" i="8"/>
  <c r="X8" i="8"/>
  <c r="X14" i="8"/>
  <c r="X10" i="8"/>
  <c r="X22" i="8"/>
  <c r="X16" i="8"/>
  <c r="X26" i="8"/>
  <c r="X28" i="8"/>
  <c r="X18" i="8"/>
  <c r="X9" i="5"/>
  <c r="X13" i="5"/>
  <c r="X7" i="5"/>
  <c r="X10" i="5"/>
  <c r="X11" i="5"/>
  <c r="X8" i="5"/>
  <c r="X12" i="5"/>
  <c r="X12" i="7"/>
  <c r="X9" i="6"/>
  <c r="X11" i="6"/>
  <c r="X7" i="7"/>
  <c r="X12" i="6"/>
  <c r="X17" i="6"/>
  <c r="X8" i="7"/>
  <c r="X10" i="7"/>
  <c r="X9" i="7"/>
  <c r="X11" i="7"/>
  <c r="X13" i="6"/>
  <c r="X14" i="6"/>
  <c r="X15" i="6"/>
  <c r="X9" i="9"/>
  <c r="X10" i="6"/>
  <c r="X7" i="6"/>
  <c r="X16" i="6"/>
  <c r="X8" i="6"/>
  <c r="X17" i="3"/>
  <c r="X14" i="3"/>
  <c r="X19" i="3"/>
  <c r="X10" i="3"/>
  <c r="X12" i="3"/>
  <c r="X21" i="3"/>
  <c r="X11" i="3"/>
  <c r="X18" i="3"/>
  <c r="X8" i="3"/>
  <c r="X13" i="3"/>
  <c r="X20" i="3"/>
  <c r="X9" i="3"/>
  <c r="X16" i="3"/>
  <c r="X7" i="3"/>
  <c r="X22" i="3"/>
  <c r="X15" i="3"/>
  <c r="X13" i="2"/>
  <c r="X16" i="2"/>
  <c r="X9" i="2"/>
  <c r="X17" i="2"/>
  <c r="X7" i="2"/>
  <c r="X10" i="2"/>
  <c r="X11" i="1"/>
  <c r="X23" i="1"/>
  <c r="X34" i="1"/>
  <c r="X19" i="1"/>
  <c r="X7" i="1"/>
  <c r="X8" i="1"/>
  <c r="X9" i="1"/>
  <c r="X33" i="1"/>
  <c r="X18" i="1"/>
  <c r="X21" i="1"/>
  <c r="X27" i="1"/>
  <c r="X30" i="1"/>
  <c r="X20" i="1"/>
  <c r="X13" i="1"/>
  <c r="X28" i="1"/>
  <c r="X29" i="1"/>
  <c r="X25" i="1"/>
  <c r="X10" i="1"/>
  <c r="X14" i="1"/>
  <c r="X12" i="1"/>
  <c r="X35" i="1"/>
  <c r="X24" i="1"/>
  <c r="X17" i="1"/>
  <c r="X16" i="1"/>
  <c r="X31" i="1"/>
  <c r="X26" i="1"/>
  <c r="X8" i="2"/>
  <c r="X15" i="2"/>
  <c r="X12" i="2"/>
  <c r="X11" i="2"/>
  <c r="X14" i="2"/>
  <c r="X11" i="9"/>
  <c r="X17" i="9"/>
  <c r="X14" i="9"/>
  <c r="X18" i="9"/>
  <c r="X10" i="9"/>
  <c r="X7" i="9"/>
  <c r="X8" i="9"/>
  <c r="X12" i="9"/>
  <c r="X20" i="9"/>
  <c r="X16" i="9"/>
  <c r="X19" i="9"/>
  <c r="X21" i="9"/>
</calcChain>
</file>

<file path=xl/sharedStrings.xml><?xml version="1.0" encoding="utf-8"?>
<sst xmlns="http://schemas.openxmlformats.org/spreadsheetml/2006/main" count="743" uniqueCount="237">
  <si>
    <t>Výsledková listina SGŽ Memoriál Karla Parmy</t>
  </si>
  <si>
    <t>26.5.2018 Jindřichův Hradec</t>
  </si>
  <si>
    <t>VS0 A</t>
  </si>
  <si>
    <t>Ředitel závodu: Miroslava Belšánová</t>
  </si>
  <si>
    <t>Hlavní rozhodčí: Dita Jírová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</si>
  <si>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</si>
  <si>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</si>
  <si>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</si>
  <si>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</si>
  <si>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</si>
  <si>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</si>
  <si>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</si>
  <si>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</si>
  <si>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</si>
  <si>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</si>
  <si>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</si>
  <si>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</si>
  <si>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</si>
  <si>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</si>
  <si>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</si>
  <si>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</si>
  <si>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přihlášeno po uzávěrce</t>
  </si>
  <si>
    <t>1.</t>
  </si>
  <si>
    <t>Martínková Veronika</t>
  </si>
  <si>
    <t>TJ Slovan Jindřichův Hradec</t>
  </si>
  <si>
    <t>Dvořáková, Maryšková</t>
  </si>
  <si>
    <t>2.</t>
  </si>
  <si>
    <t>Šímová Zuzana</t>
  </si>
  <si>
    <t>3.</t>
  </si>
  <si>
    <t>Kolbová Simona</t>
  </si>
  <si>
    <t>TJ Spartak MAS Sezimovo Ústí</t>
  </si>
  <si>
    <t>Vonešová,Štemberková,Klášterková</t>
  </si>
  <si>
    <t>4.</t>
  </si>
  <si>
    <t>Sekaninová Tereza</t>
  </si>
  <si>
    <t>Látová, Havelková, Krajňáková</t>
  </si>
  <si>
    <t>5.</t>
  </si>
  <si>
    <t>Ollé Viktorie</t>
  </si>
  <si>
    <t>TJ Šumavan Vimperk</t>
  </si>
  <si>
    <t>Hana Košnarová</t>
  </si>
  <si>
    <t>6.</t>
  </si>
  <si>
    <t>Slabá Hana</t>
  </si>
  <si>
    <t>7.</t>
  </si>
  <si>
    <t>Nováková Veronika</t>
  </si>
  <si>
    <t>Merkur České Budějovice</t>
  </si>
  <si>
    <t>Fišerová, Pučejdlová</t>
  </si>
  <si>
    <t>8.</t>
  </si>
  <si>
    <t>Matušíková Nikola</t>
  </si>
  <si>
    <t>TJ Slovan Praha</t>
  </si>
  <si>
    <t>Felixová, Matušíková, Antalová</t>
  </si>
  <si>
    <t>9.</t>
  </si>
  <si>
    <t>Kozlová Barbora</t>
  </si>
  <si>
    <t>TJ Lokomotiva Veselí n.Lužnicí</t>
  </si>
  <si>
    <t>Urbanová</t>
  </si>
  <si>
    <t>10.</t>
  </si>
  <si>
    <t>Štěpková Karolína</t>
  </si>
  <si>
    <t>11.</t>
  </si>
  <si>
    <t>Černá Kateřina</t>
  </si>
  <si>
    <t>12.</t>
  </si>
  <si>
    <t>Pálková Anička</t>
  </si>
  <si>
    <t>SK Hradčany</t>
  </si>
  <si>
    <t>Kolektiv trenérů</t>
  </si>
  <si>
    <t>13.</t>
  </si>
  <si>
    <t>Kalkusová Anežka</t>
  </si>
  <si>
    <t>14.</t>
  </si>
  <si>
    <t>Zadražilová Ema</t>
  </si>
  <si>
    <t>SG Pelhřimov</t>
  </si>
  <si>
    <t>Svbodová,Zourová, Švecová</t>
  </si>
  <si>
    <t>15.</t>
  </si>
  <si>
    <t>Bartošková Nela</t>
  </si>
  <si>
    <t>16.</t>
  </si>
  <si>
    <t>Nováková Sandra</t>
  </si>
  <si>
    <t>17.</t>
  </si>
  <si>
    <t>Kulhanová Adéla</t>
  </si>
  <si>
    <t>18.</t>
  </si>
  <si>
    <t>Přibylová Veronika</t>
  </si>
  <si>
    <t>TJ Nová Včelnice</t>
  </si>
  <si>
    <t>Kubaláková,Matějková</t>
  </si>
  <si>
    <t>19.</t>
  </si>
  <si>
    <t>Šerglová Tereza</t>
  </si>
  <si>
    <t>20.</t>
  </si>
  <si>
    <t>Olivová Adéla</t>
  </si>
  <si>
    <t>Kolektiv treneru</t>
  </si>
  <si>
    <t>21.</t>
  </si>
  <si>
    <t>Poustková Nela</t>
  </si>
  <si>
    <t>22.</t>
  </si>
  <si>
    <t>Krátká Klaudie</t>
  </si>
  <si>
    <t>Zourová,Svobodová,Švecová</t>
  </si>
  <si>
    <t>23.</t>
  </si>
  <si>
    <t>Nušlová Kamila</t>
  </si>
  <si>
    <t>24.</t>
  </si>
  <si>
    <t>Krejčí Sofie</t>
  </si>
  <si>
    <t>25.</t>
  </si>
  <si>
    <t>Pechová Štěpánka</t>
  </si>
  <si>
    <t>Zourová,Svbodová,Švecová</t>
  </si>
  <si>
    <t>26.</t>
  </si>
  <si>
    <t>Maxiánová Rebeka</t>
  </si>
  <si>
    <t>27.</t>
  </si>
  <si>
    <t>Mikešová Lucie</t>
  </si>
  <si>
    <t>28.</t>
  </si>
  <si>
    <t>Kostková Barbora</t>
  </si>
  <si>
    <t>Němcová,Nušlová</t>
  </si>
  <si>
    <t>29.</t>
  </si>
  <si>
    <t>Kepková Diana</t>
  </si>
  <si>
    <t>VS0 B</t>
  </si>
  <si>
    <t>Macková Aněžka</t>
  </si>
  <si>
    <t>Matějková Ema</t>
  </si>
  <si>
    <t>Kolář,Dvořák</t>
  </si>
  <si>
    <t>Hadová Tereza</t>
  </si>
  <si>
    <t>Knotová Edita</t>
  </si>
  <si>
    <t>Pulcová Sára</t>
  </si>
  <si>
    <t>Marie Kotlíková</t>
  </si>
  <si>
    <t>Klocová Sára</t>
  </si>
  <si>
    <t>Rajková,Sedláková</t>
  </si>
  <si>
    <t>Sedláková Kateřina</t>
  </si>
  <si>
    <t>Dvořáková Berenika</t>
  </si>
  <si>
    <t>Niedobová Kristýna</t>
  </si>
  <si>
    <t>Kotlíková Marie</t>
  </si>
  <si>
    <t>Špaková Julie</t>
  </si>
  <si>
    <t>Václavíková Šárka</t>
  </si>
  <si>
    <t>VS1 A</t>
  </si>
  <si>
    <t>Kubošná Veronika</t>
  </si>
  <si>
    <t>Klub sportovní gymnastiky Znojmo</t>
  </si>
  <si>
    <t>Křístelová a kol.</t>
  </si>
  <si>
    <t>Plachá Emily</t>
  </si>
  <si>
    <t>TJ Sokol Chrudim</t>
  </si>
  <si>
    <t>Linková</t>
  </si>
  <si>
    <t>Malinová Izabell Zoe</t>
  </si>
  <si>
    <t>Michalisková Linda</t>
  </si>
  <si>
    <t>Haneflová,Dvořáková, Pavlíková Kešnarová</t>
  </si>
  <si>
    <t>Vanišová Eliška</t>
  </si>
  <si>
    <t>Polívková, Vandělíková</t>
  </si>
  <si>
    <t>Bernardová Karolína</t>
  </si>
  <si>
    <t>Herzánová Valentýna</t>
  </si>
  <si>
    <t>Sokol Pardubice</t>
  </si>
  <si>
    <t>Kubešová Amálie</t>
  </si>
  <si>
    <t>Kopecká Aneta</t>
  </si>
  <si>
    <t>kolektiv trenérů</t>
  </si>
  <si>
    <t>Šmídová Stela</t>
  </si>
  <si>
    <t>Vojtěchová Antonie</t>
  </si>
  <si>
    <t>Maryšková Nela</t>
  </si>
  <si>
    <t>Haneflová, Dvořáková, Pavlíková Kešnarová</t>
  </si>
  <si>
    <t>Mičková Andrea</t>
  </si>
  <si>
    <t>Lattnerová Elizabeth</t>
  </si>
  <si>
    <t>Matoušková Adéla</t>
  </si>
  <si>
    <t>Kováčová Marika Nina</t>
  </si>
  <si>
    <t>VS1 B</t>
  </si>
  <si>
    <t>Šrámková Barbora</t>
  </si>
  <si>
    <t>VS2 A</t>
  </si>
  <si>
    <t>Holická Anna</t>
  </si>
  <si>
    <t>Haneflová, Dvořáková,Pavlíková</t>
  </si>
  <si>
    <t>Kolbanová Kristýna</t>
  </si>
  <si>
    <t>Kubešová Martina</t>
  </si>
  <si>
    <t>Bucharová Tereza</t>
  </si>
  <si>
    <t>Šůnová Laura</t>
  </si>
  <si>
    <t>Štojdlová Sofie</t>
  </si>
  <si>
    <t>Sedláková Tereza</t>
  </si>
  <si>
    <t>Kováčová Karolina Mia</t>
  </si>
  <si>
    <t>VS4 B</t>
  </si>
  <si>
    <t>Bauerová Karin</t>
  </si>
  <si>
    <t>Loko Pardubice</t>
  </si>
  <si>
    <t>Kupková,Kolman</t>
  </si>
  <si>
    <t>Horníková Karolína</t>
  </si>
  <si>
    <t>Slabá Marie</t>
  </si>
  <si>
    <t>Sirůčková Anna</t>
  </si>
  <si>
    <t>Rybáková Rozálie</t>
  </si>
  <si>
    <t>Kočí Tereza</t>
  </si>
  <si>
    <t>T.J. Sokol Domažlice</t>
  </si>
  <si>
    <t>Gibfriedová, Janoušková</t>
  </si>
  <si>
    <t>Bagová Nikola</t>
  </si>
  <si>
    <t>Bago, Imbrová</t>
  </si>
  <si>
    <t>Šmídová Ema</t>
  </si>
  <si>
    <t>Vlažná Tina</t>
  </si>
  <si>
    <t>Pospíšilová Julie</t>
  </si>
  <si>
    <t>Bzirská Valentina</t>
  </si>
  <si>
    <t>VS5+6B</t>
  </si>
  <si>
    <t>Šťovíčková Eliška</t>
  </si>
  <si>
    <t>Kupková, Kolman</t>
  </si>
  <si>
    <t>Sochová Monika</t>
  </si>
  <si>
    <t>Pučejdlová Zuzana</t>
  </si>
  <si>
    <t>Malinská Zuzana</t>
  </si>
  <si>
    <t>Chvátalová Tereza</t>
  </si>
  <si>
    <t>Řehoušková Amálie</t>
  </si>
  <si>
    <t>VS4 C</t>
  </si>
  <si>
    <t>Pešová Dorota</t>
  </si>
  <si>
    <t>TJ Sokol Bedřichov</t>
  </si>
  <si>
    <t>Dvořáková Anna</t>
  </si>
  <si>
    <t>Maryšková Karolína</t>
  </si>
  <si>
    <t>Belšánová, Dubová, Vybíralovi</t>
  </si>
  <si>
    <t>Vybíralová Kateřina</t>
  </si>
  <si>
    <t>Belšánová,Dubová,Vybíralovi</t>
  </si>
  <si>
    <t>Dvořáková Barbora</t>
  </si>
  <si>
    <t>Belšánová, Dubová,Vybíralovi</t>
  </si>
  <si>
    <t>Vesecká Sandra</t>
  </si>
  <si>
    <t>Kupková Linda</t>
  </si>
  <si>
    <t>Haneflová, Dvořáková, Pavlíková</t>
  </si>
  <si>
    <t>Vonešová Tereza</t>
  </si>
  <si>
    <t>Šímová Viktorie</t>
  </si>
  <si>
    <t>Okošová Hana</t>
  </si>
  <si>
    <t>Vlková Zuzana</t>
  </si>
  <si>
    <t>Švecová,Zourová,Svobodová</t>
  </si>
  <si>
    <t>Vendlová Anna</t>
  </si>
  <si>
    <t>Pilečková Amálie</t>
  </si>
  <si>
    <t>Linhartová Adéla</t>
  </si>
  <si>
    <t>Novotná Iva</t>
  </si>
  <si>
    <t>Wienerová Tereza</t>
  </si>
  <si>
    <t>Zourová, Švecová,Svobodová</t>
  </si>
  <si>
    <t>Hájková Kristýna</t>
  </si>
  <si>
    <t>Haneflová,Dvořáková A.,Pavlíková Kešnarová</t>
  </si>
  <si>
    <t>Mansfeldová Bára</t>
  </si>
  <si>
    <t>Hermanová Lucie</t>
  </si>
  <si>
    <t>Ellederová Aneta</t>
  </si>
  <si>
    <t>Mičudová Ema</t>
  </si>
  <si>
    <t>T.J. Sokol Žižkov II</t>
  </si>
  <si>
    <t>Prát, Ševčíková, Brožová</t>
  </si>
  <si>
    <t>Kubátová Agáta</t>
  </si>
  <si>
    <t>Škripko Agáta</t>
  </si>
  <si>
    <t>VS5+6C</t>
  </si>
  <si>
    <t>Kešnarová Barbora</t>
  </si>
  <si>
    <t>Pavlíková, Dubová</t>
  </si>
  <si>
    <t>Honzíková Klára</t>
  </si>
  <si>
    <t>Pospíšilová Ema</t>
  </si>
  <si>
    <t>Vaňhová Romana</t>
  </si>
  <si>
    <t>Jacková Lucia</t>
  </si>
  <si>
    <t>Petráková, Prát, Ševčíková</t>
  </si>
  <si>
    <t>Klecová Johana</t>
  </si>
  <si>
    <t>Molíková Simona</t>
  </si>
  <si>
    <t>Švecová Eliška</t>
  </si>
  <si>
    <t>Svobodovi</t>
  </si>
  <si>
    <t>Štrosová Veronika</t>
  </si>
  <si>
    <t>Gutmanová Sára</t>
  </si>
  <si>
    <t>Horová Kateřina</t>
  </si>
  <si>
    <t>Totková Lucie</t>
  </si>
  <si>
    <t>Omastová Karolina</t>
  </si>
  <si>
    <t>Blechová</t>
  </si>
  <si>
    <t>Pechová Kateřina</t>
  </si>
  <si>
    <t>Svoboda</t>
  </si>
  <si>
    <t>Šimečková Tereza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</si>
</sst>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zoomScale="55" zoomScaleNormal="55" workbookViewId="0" xr3:uid="{AEA406A1-0E4B-5B11-9CD5-51D6E497D94C}">
      <selection activeCell="Z30" sqref="Z30"/>
    </sheetView>
  </sheetViews>
  <sheetFormatPr defaultRowHeight="14.45"/>
  <cols>
    <col min="1" max="1" width="6.140625" customWidth="1"/>
    <col min="2" max="2" width="8.42578125" customWidth="1"/>
    <col min="3" max="3" width="7.85546875" customWidth="1"/>
    <col min="4" max="4" width="24.140625" customWidth="1"/>
    <col min="5" max="5" width="5.42578125" customWidth="1"/>
    <col min="6" max="6" width="26.42578125" customWidth="1"/>
    <col min="7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600000000000001">
      <c r="D1" s="6" t="s">
        <v>0</v>
      </c>
    </row>
    <row r="2" spans="1:26" ht="18.600000000000001">
      <c r="D2" s="6" t="s">
        <v>1</v>
      </c>
    </row>
    <row r="3" spans="1:26" ht="18.600000000000001">
      <c r="D3" s="1" t="s">
        <v>2</v>
      </c>
    </row>
    <row r="4" spans="1:26">
      <c r="D4" s="5" t="s">
        <v>3</v>
      </c>
      <c r="E4" s="5"/>
    </row>
    <row r="5" spans="1:26">
      <c r="D5" s="5" t="s">
        <v>4</v>
      </c>
      <c r="E5" s="5"/>
    </row>
    <row r="6" spans="1:26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16</v>
      </c>
      <c r="P6" s="2" t="s">
        <v>12</v>
      </c>
      <c r="Q6" s="2" t="s">
        <v>13</v>
      </c>
      <c r="R6" s="2" t="s">
        <v>14</v>
      </c>
      <c r="S6" s="2" t="s">
        <v>17</v>
      </c>
      <c r="T6" s="2" t="s">
        <v>12</v>
      </c>
      <c r="U6" s="2" t="s">
        <v>13</v>
      </c>
      <c r="V6" s="2" t="s">
        <v>14</v>
      </c>
      <c r="W6" s="2" t="s">
        <v>18</v>
      </c>
      <c r="X6" s="2" t="s">
        <v>19</v>
      </c>
      <c r="Y6" s="2" t="s">
        <v>20</v>
      </c>
      <c r="Z6" s="2" t="s">
        <v>21</v>
      </c>
    </row>
    <row r="7" spans="1:26">
      <c r="A7" t="s">
        <v>22</v>
      </c>
      <c r="B7">
        <v>876805</v>
      </c>
      <c r="C7">
        <v>5185</v>
      </c>
      <c r="D7" t="s">
        <v>23</v>
      </c>
      <c r="E7">
        <v>2011</v>
      </c>
      <c r="F7" t="s">
        <v>24</v>
      </c>
      <c r="G7" t="s">
        <v>25</v>
      </c>
      <c r="H7" s="3">
        <v>10</v>
      </c>
      <c r="I7" s="3">
        <v>8.77</v>
      </c>
      <c r="J7" s="3">
        <v>0</v>
      </c>
      <c r="K7" s="4">
        <f t="shared" ref="K7:K35" si="0">H7+I7-J7</f>
        <v>18.77</v>
      </c>
      <c r="L7" s="3">
        <v>10</v>
      </c>
      <c r="M7" s="3">
        <v>9.3000000000000007</v>
      </c>
      <c r="N7" s="3">
        <v>0</v>
      </c>
      <c r="O7" s="4">
        <f t="shared" ref="O7:O35" si="1">L7+M7-N7</f>
        <v>19.3</v>
      </c>
      <c r="P7" s="3">
        <v>10</v>
      </c>
      <c r="Q7" s="3">
        <v>9.0340000000000007</v>
      </c>
      <c r="R7" s="3">
        <v>0</v>
      </c>
      <c r="S7" s="4">
        <f t="shared" ref="S7:S35" si="2">P7+Q7-R7</f>
        <v>19.033999999999999</v>
      </c>
      <c r="T7" s="3">
        <v>10</v>
      </c>
      <c r="U7" s="3">
        <v>8.1</v>
      </c>
      <c r="V7" s="3">
        <v>0</v>
      </c>
      <c r="W7" s="4">
        <f t="shared" ref="W7:W35" si="3">T7+U7-V7</f>
        <v>18.100000000000001</v>
      </c>
      <c r="X7" s="4">
        <f t="shared" ref="X7:X35" si="4">K7+O7+S7+W7</f>
        <v>75.204000000000008</v>
      </c>
    </row>
    <row r="8" spans="1:26">
      <c r="A8" t="s">
        <v>26</v>
      </c>
      <c r="B8">
        <v>623515</v>
      </c>
      <c r="C8">
        <v>5185</v>
      </c>
      <c r="D8" t="s">
        <v>27</v>
      </c>
      <c r="E8">
        <v>2011</v>
      </c>
      <c r="F8" t="s">
        <v>24</v>
      </c>
      <c r="G8" t="s">
        <v>25</v>
      </c>
      <c r="H8" s="3">
        <v>10</v>
      </c>
      <c r="I8" s="3">
        <v>8.5</v>
      </c>
      <c r="J8" s="3">
        <v>0</v>
      </c>
      <c r="K8" s="4">
        <f t="shared" si="0"/>
        <v>18.5</v>
      </c>
      <c r="L8" s="3">
        <v>10</v>
      </c>
      <c r="M8" s="3">
        <v>9</v>
      </c>
      <c r="N8" s="3">
        <v>0</v>
      </c>
      <c r="O8" s="4">
        <f t="shared" si="1"/>
        <v>19</v>
      </c>
      <c r="P8" s="3">
        <v>10</v>
      </c>
      <c r="Q8" s="3">
        <v>9</v>
      </c>
      <c r="R8" s="3">
        <v>0</v>
      </c>
      <c r="S8" s="4">
        <f t="shared" si="2"/>
        <v>19</v>
      </c>
      <c r="T8" s="3">
        <v>10</v>
      </c>
      <c r="U8" s="3">
        <v>8</v>
      </c>
      <c r="V8" s="3">
        <v>0</v>
      </c>
      <c r="W8" s="4">
        <f t="shared" si="3"/>
        <v>18</v>
      </c>
      <c r="X8" s="4">
        <f t="shared" si="4"/>
        <v>74.5</v>
      </c>
    </row>
    <row r="9" spans="1:26">
      <c r="A9" t="s">
        <v>28</v>
      </c>
      <c r="B9">
        <v>967271</v>
      </c>
      <c r="C9">
        <v>5185</v>
      </c>
      <c r="D9" t="s">
        <v>29</v>
      </c>
      <c r="E9">
        <v>2011</v>
      </c>
      <c r="F9" t="s">
        <v>30</v>
      </c>
      <c r="G9" t="s">
        <v>31</v>
      </c>
      <c r="H9" s="3">
        <v>10</v>
      </c>
      <c r="I9" s="3">
        <v>8.33</v>
      </c>
      <c r="J9" s="3">
        <v>0</v>
      </c>
      <c r="K9" s="4">
        <f t="shared" si="0"/>
        <v>18.329999999999998</v>
      </c>
      <c r="L9" s="3">
        <v>10</v>
      </c>
      <c r="M9" s="3">
        <v>8.6999999999999993</v>
      </c>
      <c r="N9" s="3">
        <v>0</v>
      </c>
      <c r="O9" s="4">
        <f t="shared" si="1"/>
        <v>18.7</v>
      </c>
      <c r="P9" s="3">
        <v>10</v>
      </c>
      <c r="Q9" s="3">
        <v>8.4670000000000005</v>
      </c>
      <c r="R9" s="3">
        <v>0</v>
      </c>
      <c r="S9" s="4">
        <f t="shared" si="2"/>
        <v>18.466999999999999</v>
      </c>
      <c r="T9" s="3">
        <v>10</v>
      </c>
      <c r="U9" s="3">
        <v>8.8699999999999992</v>
      </c>
      <c r="V9" s="3">
        <v>0</v>
      </c>
      <c r="W9" s="4">
        <f t="shared" si="3"/>
        <v>18.869999999999997</v>
      </c>
      <c r="X9" s="4">
        <f t="shared" si="4"/>
        <v>74.36699999999999</v>
      </c>
    </row>
    <row r="10" spans="1:26">
      <c r="A10" t="s">
        <v>32</v>
      </c>
      <c r="B10">
        <v>814078</v>
      </c>
      <c r="C10">
        <v>5185</v>
      </c>
      <c r="D10" t="s">
        <v>33</v>
      </c>
      <c r="E10">
        <v>2010</v>
      </c>
      <c r="F10" t="s">
        <v>24</v>
      </c>
      <c r="G10" t="s">
        <v>34</v>
      </c>
      <c r="H10" s="3">
        <v>10</v>
      </c>
      <c r="I10" s="3">
        <v>8.33</v>
      </c>
      <c r="J10" s="3">
        <v>0</v>
      </c>
      <c r="K10" s="4">
        <f t="shared" si="0"/>
        <v>18.329999999999998</v>
      </c>
      <c r="L10" s="3">
        <v>10</v>
      </c>
      <c r="M10" s="3">
        <v>9.1</v>
      </c>
      <c r="N10" s="3">
        <v>0</v>
      </c>
      <c r="O10" s="4">
        <f t="shared" si="1"/>
        <v>19.100000000000001</v>
      </c>
      <c r="P10" s="3">
        <v>10</v>
      </c>
      <c r="Q10" s="3">
        <v>8.1</v>
      </c>
      <c r="R10" s="3">
        <v>0</v>
      </c>
      <c r="S10" s="4">
        <f t="shared" si="2"/>
        <v>18.100000000000001</v>
      </c>
      <c r="T10" s="3">
        <v>10</v>
      </c>
      <c r="U10" s="3">
        <v>7.87</v>
      </c>
      <c r="V10" s="3">
        <v>0</v>
      </c>
      <c r="W10" s="4">
        <f t="shared" si="3"/>
        <v>17.87</v>
      </c>
      <c r="X10" s="4">
        <f t="shared" si="4"/>
        <v>73.400000000000006</v>
      </c>
    </row>
    <row r="11" spans="1:26">
      <c r="A11" t="s">
        <v>35</v>
      </c>
      <c r="B11">
        <v>167275</v>
      </c>
      <c r="C11">
        <v>5185</v>
      </c>
      <c r="D11" t="s">
        <v>36</v>
      </c>
      <c r="E11">
        <v>2010</v>
      </c>
      <c r="F11" t="s">
        <v>37</v>
      </c>
      <c r="G11" t="s">
        <v>38</v>
      </c>
      <c r="H11" s="3">
        <v>10</v>
      </c>
      <c r="I11" s="3">
        <v>8.4700000000000006</v>
      </c>
      <c r="J11" s="3">
        <v>0</v>
      </c>
      <c r="K11" s="4">
        <f t="shared" si="0"/>
        <v>18.47</v>
      </c>
      <c r="L11" s="3">
        <v>10</v>
      </c>
      <c r="M11" s="3">
        <v>8.6669999999999998</v>
      </c>
      <c r="N11" s="3">
        <v>0</v>
      </c>
      <c r="O11" s="4">
        <f t="shared" si="1"/>
        <v>18.667000000000002</v>
      </c>
      <c r="P11" s="3">
        <v>10</v>
      </c>
      <c r="Q11" s="3">
        <v>7.9669999999999996</v>
      </c>
      <c r="R11" s="3">
        <v>0</v>
      </c>
      <c r="S11" s="4">
        <f t="shared" si="2"/>
        <v>17.966999999999999</v>
      </c>
      <c r="T11" s="3">
        <v>10</v>
      </c>
      <c r="U11" s="3">
        <v>7.8</v>
      </c>
      <c r="V11" s="3">
        <v>0</v>
      </c>
      <c r="W11" s="4">
        <f t="shared" si="3"/>
        <v>17.8</v>
      </c>
      <c r="X11" s="4">
        <f t="shared" si="4"/>
        <v>72.903999999999996</v>
      </c>
    </row>
    <row r="12" spans="1:26">
      <c r="A12" t="s">
        <v>39</v>
      </c>
      <c r="B12">
        <v>503782</v>
      </c>
      <c r="C12">
        <v>5185</v>
      </c>
      <c r="D12" t="s">
        <v>40</v>
      </c>
      <c r="E12">
        <v>2011</v>
      </c>
      <c r="F12" t="s">
        <v>30</v>
      </c>
      <c r="G12" t="s">
        <v>31</v>
      </c>
      <c r="H12" s="3">
        <v>10</v>
      </c>
      <c r="I12" s="3">
        <v>8.3699999999999992</v>
      </c>
      <c r="J12" s="3">
        <v>0</v>
      </c>
      <c r="K12" s="4">
        <f t="shared" si="0"/>
        <v>18.369999999999997</v>
      </c>
      <c r="L12" s="3">
        <v>10</v>
      </c>
      <c r="M12" s="3">
        <v>8.9670000000000005</v>
      </c>
      <c r="N12" s="3">
        <v>0</v>
      </c>
      <c r="O12" s="4">
        <f t="shared" si="1"/>
        <v>18.966999999999999</v>
      </c>
      <c r="P12" s="3">
        <v>10</v>
      </c>
      <c r="Q12" s="3">
        <v>7.2670000000000003</v>
      </c>
      <c r="R12" s="3">
        <v>0</v>
      </c>
      <c r="S12" s="4">
        <f t="shared" si="2"/>
        <v>17.266999999999999</v>
      </c>
      <c r="T12" s="3">
        <v>10</v>
      </c>
      <c r="U12" s="3">
        <v>8.17</v>
      </c>
      <c r="V12" s="3">
        <v>0</v>
      </c>
      <c r="W12" s="4">
        <f t="shared" si="3"/>
        <v>18.170000000000002</v>
      </c>
      <c r="X12" s="4">
        <f t="shared" si="4"/>
        <v>72.774000000000001</v>
      </c>
    </row>
    <row r="13" spans="1:26">
      <c r="A13" t="s">
        <v>41</v>
      </c>
      <c r="B13">
        <v>432209</v>
      </c>
      <c r="C13">
        <v>3479</v>
      </c>
      <c r="D13" t="s">
        <v>42</v>
      </c>
      <c r="E13">
        <v>2010</v>
      </c>
      <c r="F13" t="s">
        <v>43</v>
      </c>
      <c r="G13" t="s">
        <v>44</v>
      </c>
      <c r="H13" s="3">
        <v>10</v>
      </c>
      <c r="I13" s="3">
        <v>8.17</v>
      </c>
      <c r="J13" s="3">
        <v>0</v>
      </c>
      <c r="K13" s="4">
        <f t="shared" si="0"/>
        <v>18.170000000000002</v>
      </c>
      <c r="L13" s="3">
        <v>10</v>
      </c>
      <c r="M13" s="3">
        <v>8.1</v>
      </c>
      <c r="N13" s="3">
        <v>0</v>
      </c>
      <c r="O13" s="4">
        <f t="shared" si="1"/>
        <v>18.100000000000001</v>
      </c>
      <c r="P13" s="3">
        <v>10</v>
      </c>
      <c r="Q13" s="3">
        <v>8.5670000000000002</v>
      </c>
      <c r="R13" s="3">
        <v>0</v>
      </c>
      <c r="S13" s="4">
        <f t="shared" si="2"/>
        <v>18.567</v>
      </c>
      <c r="T13" s="3">
        <v>10</v>
      </c>
      <c r="U13" s="3">
        <v>7.8</v>
      </c>
      <c r="V13" s="3">
        <v>0</v>
      </c>
      <c r="W13" s="4">
        <f t="shared" si="3"/>
        <v>17.8</v>
      </c>
      <c r="X13" s="4">
        <f t="shared" si="4"/>
        <v>72.637</v>
      </c>
    </row>
    <row r="14" spans="1:26">
      <c r="A14" t="s">
        <v>45</v>
      </c>
      <c r="B14">
        <v>973105</v>
      </c>
      <c r="C14">
        <v>5185</v>
      </c>
      <c r="D14" t="s">
        <v>46</v>
      </c>
      <c r="E14">
        <v>2011</v>
      </c>
      <c r="F14" t="s">
        <v>47</v>
      </c>
      <c r="G14" t="s">
        <v>48</v>
      </c>
      <c r="H14" s="3">
        <v>10</v>
      </c>
      <c r="I14" s="3">
        <v>8.27</v>
      </c>
      <c r="J14" s="3">
        <v>0</v>
      </c>
      <c r="K14" s="4">
        <f t="shared" si="0"/>
        <v>18.27</v>
      </c>
      <c r="L14" s="3">
        <v>10</v>
      </c>
      <c r="M14" s="3">
        <v>8.1669999999999998</v>
      </c>
      <c r="N14" s="3">
        <v>0</v>
      </c>
      <c r="O14" s="4">
        <f t="shared" si="1"/>
        <v>18.167000000000002</v>
      </c>
      <c r="P14" s="3">
        <v>10</v>
      </c>
      <c r="Q14" s="3">
        <v>8.1669999999999998</v>
      </c>
      <c r="R14" s="3">
        <v>0</v>
      </c>
      <c r="S14" s="4">
        <f t="shared" si="2"/>
        <v>18.167000000000002</v>
      </c>
      <c r="T14" s="3">
        <v>10</v>
      </c>
      <c r="U14" s="3">
        <v>7.77</v>
      </c>
      <c r="V14" s="3">
        <v>0</v>
      </c>
      <c r="W14" s="4">
        <f t="shared" si="3"/>
        <v>17.77</v>
      </c>
      <c r="X14" s="4">
        <f t="shared" si="4"/>
        <v>72.373999999999995</v>
      </c>
    </row>
    <row r="15" spans="1:26">
      <c r="A15" t="s">
        <v>49</v>
      </c>
      <c r="B15">
        <v>676035</v>
      </c>
      <c r="C15">
        <v>5185</v>
      </c>
      <c r="D15" t="s">
        <v>50</v>
      </c>
      <c r="E15">
        <v>2010</v>
      </c>
      <c r="F15" t="s">
        <v>51</v>
      </c>
      <c r="G15" t="s">
        <v>52</v>
      </c>
      <c r="H15" s="3">
        <v>10</v>
      </c>
      <c r="I15" s="3">
        <v>7</v>
      </c>
      <c r="J15" s="3">
        <v>0</v>
      </c>
      <c r="K15" s="4">
        <f t="shared" si="0"/>
        <v>17</v>
      </c>
      <c r="L15" s="3">
        <v>10</v>
      </c>
      <c r="M15" s="3">
        <v>8.7669999999999995</v>
      </c>
      <c r="N15" s="3">
        <v>0</v>
      </c>
      <c r="O15" s="4">
        <f t="shared" si="1"/>
        <v>18.766999999999999</v>
      </c>
      <c r="P15" s="3">
        <v>10</v>
      </c>
      <c r="Q15" s="3">
        <v>8.3670000000000009</v>
      </c>
      <c r="R15" s="3">
        <v>0</v>
      </c>
      <c r="S15" s="4">
        <f t="shared" si="2"/>
        <v>18.367000000000001</v>
      </c>
      <c r="T15" s="3">
        <v>10</v>
      </c>
      <c r="U15" s="3">
        <v>8.17</v>
      </c>
      <c r="V15" s="3">
        <v>0</v>
      </c>
      <c r="W15" s="4">
        <f t="shared" si="3"/>
        <v>18.170000000000002</v>
      </c>
      <c r="X15" s="4">
        <f t="shared" si="4"/>
        <v>72.304000000000002</v>
      </c>
    </row>
    <row r="16" spans="1:26">
      <c r="A16" t="s">
        <v>53</v>
      </c>
      <c r="B16">
        <v>503825</v>
      </c>
      <c r="C16">
        <v>3479</v>
      </c>
      <c r="D16" t="s">
        <v>54</v>
      </c>
      <c r="E16">
        <v>2010</v>
      </c>
      <c r="F16" t="s">
        <v>43</v>
      </c>
      <c r="G16" t="s">
        <v>44</v>
      </c>
      <c r="H16" s="3">
        <v>10</v>
      </c>
      <c r="I16" s="3">
        <v>7.44</v>
      </c>
      <c r="J16" s="3">
        <v>0</v>
      </c>
      <c r="K16" s="4">
        <f t="shared" si="0"/>
        <v>17.440000000000001</v>
      </c>
      <c r="L16" s="3">
        <v>10</v>
      </c>
      <c r="M16" s="3">
        <v>8.1999999999999993</v>
      </c>
      <c r="N16" s="3">
        <v>0</v>
      </c>
      <c r="O16" s="4">
        <f t="shared" si="1"/>
        <v>18.2</v>
      </c>
      <c r="P16" s="3">
        <v>10</v>
      </c>
      <c r="Q16" s="3">
        <v>8.4</v>
      </c>
      <c r="R16" s="3">
        <v>0</v>
      </c>
      <c r="S16" s="4">
        <f t="shared" si="2"/>
        <v>18.399999999999999</v>
      </c>
      <c r="T16" s="3">
        <v>10</v>
      </c>
      <c r="U16" s="3">
        <v>8.1300000000000008</v>
      </c>
      <c r="V16" s="3">
        <v>0</v>
      </c>
      <c r="W16" s="4">
        <f t="shared" si="3"/>
        <v>18.130000000000003</v>
      </c>
      <c r="X16" s="4">
        <f t="shared" si="4"/>
        <v>72.17</v>
      </c>
    </row>
    <row r="17" spans="1:24">
      <c r="A17" t="s">
        <v>55</v>
      </c>
      <c r="B17">
        <v>820772</v>
      </c>
      <c r="C17">
        <v>3479</v>
      </c>
      <c r="D17" t="s">
        <v>56</v>
      </c>
      <c r="E17">
        <v>2011</v>
      </c>
      <c r="F17" t="s">
        <v>43</v>
      </c>
      <c r="G17" t="s">
        <v>44</v>
      </c>
      <c r="H17" s="3">
        <v>10</v>
      </c>
      <c r="I17" s="3">
        <v>8.5</v>
      </c>
      <c r="J17" s="3">
        <v>0</v>
      </c>
      <c r="K17" s="4">
        <f t="shared" si="0"/>
        <v>18.5</v>
      </c>
      <c r="L17" s="3">
        <v>10</v>
      </c>
      <c r="M17" s="3">
        <v>8.6669999999999998</v>
      </c>
      <c r="N17" s="3">
        <v>0</v>
      </c>
      <c r="O17" s="4">
        <f t="shared" si="1"/>
        <v>18.667000000000002</v>
      </c>
      <c r="P17" s="3">
        <v>10</v>
      </c>
      <c r="Q17" s="3">
        <v>6.5</v>
      </c>
      <c r="R17" s="3">
        <v>0</v>
      </c>
      <c r="S17" s="4">
        <f t="shared" si="2"/>
        <v>16.5</v>
      </c>
      <c r="T17" s="3">
        <v>10</v>
      </c>
      <c r="U17" s="3">
        <v>8.1300000000000008</v>
      </c>
      <c r="V17" s="3">
        <v>0</v>
      </c>
      <c r="W17" s="4">
        <f t="shared" si="3"/>
        <v>18.130000000000003</v>
      </c>
      <c r="X17" s="4">
        <f t="shared" si="4"/>
        <v>71.796999999999997</v>
      </c>
    </row>
    <row r="18" spans="1:24">
      <c r="A18" t="s">
        <v>57</v>
      </c>
      <c r="B18">
        <v>176076</v>
      </c>
      <c r="C18">
        <v>5185</v>
      </c>
      <c r="D18" t="s">
        <v>58</v>
      </c>
      <c r="E18">
        <v>2011</v>
      </c>
      <c r="F18" t="s">
        <v>59</v>
      </c>
      <c r="G18" t="s">
        <v>60</v>
      </c>
      <c r="H18" s="3">
        <v>10</v>
      </c>
      <c r="I18" s="3">
        <v>7.8</v>
      </c>
      <c r="J18" s="3">
        <v>0</v>
      </c>
      <c r="K18" s="4">
        <f t="shared" si="0"/>
        <v>17.8</v>
      </c>
      <c r="L18" s="3">
        <v>10</v>
      </c>
      <c r="M18" s="3">
        <v>8.2330000000000005</v>
      </c>
      <c r="N18" s="3">
        <v>0</v>
      </c>
      <c r="O18" s="4">
        <f t="shared" si="1"/>
        <v>18.233000000000001</v>
      </c>
      <c r="P18" s="3">
        <v>10</v>
      </c>
      <c r="Q18" s="3">
        <v>8.5</v>
      </c>
      <c r="R18" s="3">
        <v>0</v>
      </c>
      <c r="S18" s="4">
        <f t="shared" si="2"/>
        <v>18.5</v>
      </c>
      <c r="T18" s="3">
        <v>10</v>
      </c>
      <c r="U18" s="3">
        <v>7.2</v>
      </c>
      <c r="V18" s="3">
        <v>0</v>
      </c>
      <c r="W18" s="4">
        <f t="shared" si="3"/>
        <v>17.2</v>
      </c>
      <c r="X18" s="4">
        <f t="shared" si="4"/>
        <v>71.733000000000004</v>
      </c>
    </row>
    <row r="19" spans="1:24">
      <c r="A19" t="s">
        <v>61</v>
      </c>
      <c r="B19">
        <v>121690</v>
      </c>
      <c r="C19">
        <v>5185</v>
      </c>
      <c r="D19" t="s">
        <v>62</v>
      </c>
      <c r="E19">
        <v>2011</v>
      </c>
      <c r="F19" t="s">
        <v>24</v>
      </c>
      <c r="G19" t="s">
        <v>25</v>
      </c>
      <c r="H19" s="3">
        <v>10</v>
      </c>
      <c r="I19" s="3">
        <v>7.54</v>
      </c>
      <c r="J19" s="3">
        <v>0</v>
      </c>
      <c r="K19" s="4">
        <f t="shared" si="0"/>
        <v>17.54</v>
      </c>
      <c r="L19" s="3">
        <v>10</v>
      </c>
      <c r="M19" s="3">
        <v>8.1669999999999998</v>
      </c>
      <c r="N19" s="3">
        <v>0</v>
      </c>
      <c r="O19" s="4">
        <f t="shared" si="1"/>
        <v>18.167000000000002</v>
      </c>
      <c r="P19" s="3">
        <v>10</v>
      </c>
      <c r="Q19" s="3">
        <v>7.4</v>
      </c>
      <c r="R19" s="3">
        <v>0</v>
      </c>
      <c r="S19" s="4">
        <f t="shared" si="2"/>
        <v>17.399999999999999</v>
      </c>
      <c r="T19" s="3">
        <v>10</v>
      </c>
      <c r="U19" s="3">
        <v>7.6</v>
      </c>
      <c r="V19" s="3">
        <v>0</v>
      </c>
      <c r="W19" s="4">
        <f t="shared" si="3"/>
        <v>17.600000000000001</v>
      </c>
      <c r="X19" s="4">
        <f t="shared" si="4"/>
        <v>70.706999999999994</v>
      </c>
    </row>
    <row r="20" spans="1:24">
      <c r="A20" t="s">
        <v>63</v>
      </c>
      <c r="B20">
        <v>368812</v>
      </c>
      <c r="C20">
        <v>5185</v>
      </c>
      <c r="D20" t="s">
        <v>64</v>
      </c>
      <c r="E20">
        <v>2011</v>
      </c>
      <c r="F20" t="s">
        <v>65</v>
      </c>
      <c r="G20" t="s">
        <v>66</v>
      </c>
      <c r="H20" s="3">
        <v>10</v>
      </c>
      <c r="I20" s="3">
        <v>8.5</v>
      </c>
      <c r="J20" s="3">
        <v>0</v>
      </c>
      <c r="K20" s="4">
        <f t="shared" si="0"/>
        <v>18.5</v>
      </c>
      <c r="L20" s="3">
        <v>10</v>
      </c>
      <c r="M20" s="3">
        <v>7.5330000000000004</v>
      </c>
      <c r="N20" s="3">
        <v>0</v>
      </c>
      <c r="O20" s="4">
        <f t="shared" si="1"/>
        <v>17.533000000000001</v>
      </c>
      <c r="P20" s="3">
        <v>10</v>
      </c>
      <c r="Q20" s="3">
        <v>8</v>
      </c>
      <c r="R20" s="3">
        <v>0</v>
      </c>
      <c r="S20" s="4">
        <f t="shared" si="2"/>
        <v>18</v>
      </c>
      <c r="T20" s="3">
        <v>10</v>
      </c>
      <c r="U20" s="3">
        <v>6.53</v>
      </c>
      <c r="V20" s="3">
        <v>0</v>
      </c>
      <c r="W20" s="4">
        <f t="shared" si="3"/>
        <v>16.53</v>
      </c>
      <c r="X20" s="4">
        <f t="shared" si="4"/>
        <v>70.563000000000002</v>
      </c>
    </row>
    <row r="21" spans="1:24">
      <c r="A21" t="s">
        <v>67</v>
      </c>
      <c r="B21">
        <v>964852</v>
      </c>
      <c r="C21">
        <v>5185</v>
      </c>
      <c r="D21" t="s">
        <v>68</v>
      </c>
      <c r="E21">
        <v>2011</v>
      </c>
      <c r="F21" t="s">
        <v>65</v>
      </c>
      <c r="G21" t="s">
        <v>66</v>
      </c>
      <c r="H21" s="3">
        <v>10</v>
      </c>
      <c r="I21" s="3">
        <v>8.07</v>
      </c>
      <c r="J21" s="3">
        <v>0</v>
      </c>
      <c r="K21" s="4">
        <f t="shared" si="0"/>
        <v>18.07</v>
      </c>
      <c r="L21" s="3">
        <v>10</v>
      </c>
      <c r="M21" s="3">
        <v>7.2670000000000003</v>
      </c>
      <c r="N21" s="3">
        <v>0</v>
      </c>
      <c r="O21" s="4">
        <f t="shared" si="1"/>
        <v>17.266999999999999</v>
      </c>
      <c r="P21" s="3">
        <v>10</v>
      </c>
      <c r="Q21" s="3">
        <v>6.6</v>
      </c>
      <c r="R21" s="3">
        <v>0</v>
      </c>
      <c r="S21" s="4">
        <f t="shared" si="2"/>
        <v>16.600000000000001</v>
      </c>
      <c r="T21" s="3">
        <v>10</v>
      </c>
      <c r="U21" s="3">
        <v>6.93</v>
      </c>
      <c r="V21" s="3">
        <v>0</v>
      </c>
      <c r="W21" s="4">
        <f t="shared" si="3"/>
        <v>16.93</v>
      </c>
      <c r="X21" s="4">
        <f t="shared" si="4"/>
        <v>68.867000000000004</v>
      </c>
    </row>
    <row r="22" spans="1:24">
      <c r="A22" t="s">
        <v>69</v>
      </c>
      <c r="C22">
        <v>5185</v>
      </c>
      <c r="D22" t="s">
        <v>70</v>
      </c>
      <c r="E22">
        <v>2010</v>
      </c>
      <c r="F22" t="s">
        <v>59</v>
      </c>
      <c r="G22" t="s">
        <v>60</v>
      </c>
      <c r="H22" s="3">
        <v>10</v>
      </c>
      <c r="I22" s="3">
        <v>6.74</v>
      </c>
      <c r="J22" s="3">
        <v>0</v>
      </c>
      <c r="K22" s="4">
        <f t="shared" si="0"/>
        <v>16.740000000000002</v>
      </c>
      <c r="L22" s="3">
        <v>10</v>
      </c>
      <c r="M22" s="3">
        <v>7.7329999999999997</v>
      </c>
      <c r="N22" s="3">
        <v>0</v>
      </c>
      <c r="O22" s="4">
        <f t="shared" si="1"/>
        <v>17.733000000000001</v>
      </c>
      <c r="P22" s="3">
        <v>10</v>
      </c>
      <c r="Q22" s="3">
        <v>7</v>
      </c>
      <c r="R22" s="3">
        <v>0</v>
      </c>
      <c r="S22" s="4">
        <f t="shared" si="2"/>
        <v>17</v>
      </c>
      <c r="T22" s="3">
        <v>10</v>
      </c>
      <c r="U22" s="3">
        <v>7.33</v>
      </c>
      <c r="V22" s="3">
        <v>0</v>
      </c>
      <c r="W22" s="4">
        <f t="shared" si="3"/>
        <v>17.329999999999998</v>
      </c>
      <c r="X22" s="4">
        <f t="shared" si="4"/>
        <v>68.802999999999997</v>
      </c>
    </row>
    <row r="23" spans="1:24">
      <c r="A23" t="s">
        <v>71</v>
      </c>
      <c r="B23">
        <v>817672</v>
      </c>
      <c r="C23">
        <v>3479</v>
      </c>
      <c r="D23" t="s">
        <v>72</v>
      </c>
      <c r="E23">
        <v>2010</v>
      </c>
      <c r="F23" t="s">
        <v>43</v>
      </c>
      <c r="G23" t="s">
        <v>44</v>
      </c>
      <c r="H23" s="3">
        <v>10</v>
      </c>
      <c r="I23" s="3">
        <v>6.63</v>
      </c>
      <c r="J23" s="3">
        <v>0</v>
      </c>
      <c r="K23" s="4">
        <f t="shared" si="0"/>
        <v>16.63</v>
      </c>
      <c r="L23" s="3">
        <v>10</v>
      </c>
      <c r="M23" s="3">
        <v>7.5</v>
      </c>
      <c r="N23" s="3">
        <v>0</v>
      </c>
      <c r="O23" s="4">
        <f t="shared" si="1"/>
        <v>17.5</v>
      </c>
      <c r="P23" s="3">
        <v>10</v>
      </c>
      <c r="Q23" s="3">
        <v>7.6669999999999998</v>
      </c>
      <c r="R23" s="3">
        <v>0</v>
      </c>
      <c r="S23" s="4">
        <f t="shared" si="2"/>
        <v>17.667000000000002</v>
      </c>
      <c r="T23" s="3">
        <v>10</v>
      </c>
      <c r="U23" s="3">
        <v>7</v>
      </c>
      <c r="V23" s="3">
        <v>0</v>
      </c>
      <c r="W23" s="4">
        <f t="shared" si="3"/>
        <v>17</v>
      </c>
      <c r="X23" s="4">
        <f t="shared" si="4"/>
        <v>68.796999999999997</v>
      </c>
    </row>
    <row r="24" spans="1:24">
      <c r="A24" t="s">
        <v>73</v>
      </c>
      <c r="B24">
        <v>787593</v>
      </c>
      <c r="C24">
        <v>5185</v>
      </c>
      <c r="D24" t="s">
        <v>74</v>
      </c>
      <c r="E24">
        <v>2010</v>
      </c>
      <c r="F24" t="s">
        <v>75</v>
      </c>
      <c r="G24" t="s">
        <v>76</v>
      </c>
      <c r="H24" s="3">
        <v>10</v>
      </c>
      <c r="I24" s="3">
        <v>8.3000000000000007</v>
      </c>
      <c r="J24" s="3">
        <v>0</v>
      </c>
      <c r="K24" s="4">
        <f t="shared" si="0"/>
        <v>18.3</v>
      </c>
      <c r="L24" s="3">
        <v>10</v>
      </c>
      <c r="M24" s="3">
        <v>8.1669999999999998</v>
      </c>
      <c r="N24" s="3">
        <v>0</v>
      </c>
      <c r="O24" s="4">
        <f t="shared" si="1"/>
        <v>18.167000000000002</v>
      </c>
      <c r="P24" s="3">
        <v>10</v>
      </c>
      <c r="Q24" s="3">
        <v>5.8</v>
      </c>
      <c r="R24" s="3">
        <v>0</v>
      </c>
      <c r="S24" s="4">
        <f t="shared" si="2"/>
        <v>15.8</v>
      </c>
      <c r="T24" s="3">
        <v>10</v>
      </c>
      <c r="U24" s="3">
        <v>6.4</v>
      </c>
      <c r="V24" s="3">
        <v>0</v>
      </c>
      <c r="W24" s="4">
        <f t="shared" si="3"/>
        <v>16.399999999999999</v>
      </c>
      <c r="X24" s="4">
        <f t="shared" si="4"/>
        <v>68.667000000000002</v>
      </c>
    </row>
    <row r="25" spans="1:24">
      <c r="A25" t="s">
        <v>77</v>
      </c>
      <c r="B25">
        <v>731748</v>
      </c>
      <c r="C25">
        <v>5185</v>
      </c>
      <c r="D25" t="s">
        <v>78</v>
      </c>
      <c r="E25">
        <v>2010</v>
      </c>
      <c r="F25" t="s">
        <v>75</v>
      </c>
      <c r="G25" t="s">
        <v>76</v>
      </c>
      <c r="H25" s="3">
        <v>10</v>
      </c>
      <c r="I25" s="3">
        <v>8.1999999999999993</v>
      </c>
      <c r="J25" s="3">
        <v>0</v>
      </c>
      <c r="K25" s="4">
        <f t="shared" si="0"/>
        <v>18.2</v>
      </c>
      <c r="L25" s="3">
        <v>10</v>
      </c>
      <c r="M25" s="3">
        <v>7.367</v>
      </c>
      <c r="N25" s="3">
        <v>0</v>
      </c>
      <c r="O25" s="4">
        <f t="shared" si="1"/>
        <v>17.367000000000001</v>
      </c>
      <c r="P25" s="3">
        <v>10</v>
      </c>
      <c r="Q25" s="3">
        <v>6.7670000000000003</v>
      </c>
      <c r="R25" s="3">
        <v>0</v>
      </c>
      <c r="S25" s="4">
        <f t="shared" si="2"/>
        <v>16.766999999999999</v>
      </c>
      <c r="T25" s="3">
        <v>10</v>
      </c>
      <c r="U25" s="3">
        <v>6.27</v>
      </c>
      <c r="V25" s="3">
        <v>0</v>
      </c>
      <c r="W25" s="4">
        <f t="shared" si="3"/>
        <v>16.27</v>
      </c>
      <c r="X25" s="4">
        <f t="shared" si="4"/>
        <v>68.603999999999999</v>
      </c>
    </row>
    <row r="26" spans="1:24">
      <c r="A26" t="s">
        <v>79</v>
      </c>
      <c r="B26">
        <v>558531</v>
      </c>
      <c r="C26">
        <v>5185</v>
      </c>
      <c r="D26" t="s">
        <v>80</v>
      </c>
      <c r="E26">
        <v>2011</v>
      </c>
      <c r="F26" t="s">
        <v>59</v>
      </c>
      <c r="G26" t="s">
        <v>81</v>
      </c>
      <c r="H26" s="3">
        <v>10</v>
      </c>
      <c r="I26" s="3">
        <v>7.07</v>
      </c>
      <c r="J26" s="3">
        <v>0</v>
      </c>
      <c r="K26" s="4">
        <f t="shared" si="0"/>
        <v>17.07</v>
      </c>
      <c r="L26" s="3">
        <v>10</v>
      </c>
      <c r="M26" s="3">
        <v>7.9</v>
      </c>
      <c r="N26" s="3">
        <v>0</v>
      </c>
      <c r="O26" s="4">
        <f t="shared" si="1"/>
        <v>17.899999999999999</v>
      </c>
      <c r="P26" s="3">
        <v>10</v>
      </c>
      <c r="Q26" s="3">
        <v>6.6669999999999998</v>
      </c>
      <c r="R26" s="3">
        <v>0</v>
      </c>
      <c r="S26" s="4">
        <f t="shared" si="2"/>
        <v>16.667000000000002</v>
      </c>
      <c r="T26" s="3">
        <v>10</v>
      </c>
      <c r="U26" s="3">
        <v>6.73</v>
      </c>
      <c r="V26" s="3">
        <v>0</v>
      </c>
      <c r="W26" s="4">
        <f t="shared" si="3"/>
        <v>16.73</v>
      </c>
      <c r="X26" s="4">
        <f t="shared" si="4"/>
        <v>68.367000000000004</v>
      </c>
    </row>
    <row r="27" spans="1:24">
      <c r="A27" t="s">
        <v>82</v>
      </c>
      <c r="B27">
        <v>666069</v>
      </c>
      <c r="C27">
        <v>3479</v>
      </c>
      <c r="D27" t="s">
        <v>83</v>
      </c>
      <c r="E27">
        <v>2010</v>
      </c>
      <c r="F27" t="s">
        <v>43</v>
      </c>
      <c r="G27" t="s">
        <v>44</v>
      </c>
      <c r="H27" s="3">
        <v>10</v>
      </c>
      <c r="I27" s="3">
        <v>6.87</v>
      </c>
      <c r="J27" s="3">
        <v>0</v>
      </c>
      <c r="K27" s="4">
        <f t="shared" si="0"/>
        <v>16.87</v>
      </c>
      <c r="L27" s="3">
        <v>10</v>
      </c>
      <c r="M27" s="3">
        <v>6.6</v>
      </c>
      <c r="N27" s="3">
        <v>0</v>
      </c>
      <c r="O27" s="4">
        <f t="shared" si="1"/>
        <v>16.600000000000001</v>
      </c>
      <c r="P27" s="3">
        <v>10</v>
      </c>
      <c r="Q27" s="3">
        <v>7.4669999999999996</v>
      </c>
      <c r="R27" s="3">
        <v>0</v>
      </c>
      <c r="S27" s="4">
        <f t="shared" si="2"/>
        <v>17.466999999999999</v>
      </c>
      <c r="T27" s="3">
        <v>10</v>
      </c>
      <c r="U27" s="3">
        <v>7.4</v>
      </c>
      <c r="V27" s="3">
        <v>0</v>
      </c>
      <c r="W27" s="4">
        <f t="shared" si="3"/>
        <v>17.399999999999999</v>
      </c>
      <c r="X27" s="4">
        <f t="shared" si="4"/>
        <v>68.336999999999989</v>
      </c>
    </row>
    <row r="28" spans="1:24">
      <c r="A28" t="s">
        <v>84</v>
      </c>
      <c r="B28">
        <v>298949</v>
      </c>
      <c r="C28">
        <v>5185</v>
      </c>
      <c r="D28" t="s">
        <v>85</v>
      </c>
      <c r="E28">
        <v>2011</v>
      </c>
      <c r="F28" t="s">
        <v>65</v>
      </c>
      <c r="G28" t="s">
        <v>86</v>
      </c>
      <c r="H28" s="3">
        <v>10</v>
      </c>
      <c r="I28" s="3">
        <v>7.87</v>
      </c>
      <c r="J28" s="3">
        <v>0</v>
      </c>
      <c r="K28" s="4">
        <f t="shared" si="0"/>
        <v>17.87</v>
      </c>
      <c r="L28" s="3">
        <v>10</v>
      </c>
      <c r="M28" s="3">
        <v>7.1</v>
      </c>
      <c r="N28" s="3">
        <v>0</v>
      </c>
      <c r="O28" s="4">
        <f t="shared" si="1"/>
        <v>17.100000000000001</v>
      </c>
      <c r="P28" s="3">
        <v>10</v>
      </c>
      <c r="Q28" s="3">
        <v>7.0339999999999998</v>
      </c>
      <c r="R28" s="3">
        <v>0</v>
      </c>
      <c r="S28" s="4">
        <f t="shared" si="2"/>
        <v>17.033999999999999</v>
      </c>
      <c r="T28" s="3">
        <v>9.4</v>
      </c>
      <c r="U28" s="3">
        <v>6.17</v>
      </c>
      <c r="V28" s="3">
        <v>0</v>
      </c>
      <c r="W28" s="4">
        <f t="shared" si="3"/>
        <v>15.57</v>
      </c>
      <c r="X28" s="4">
        <f t="shared" si="4"/>
        <v>67.573999999999998</v>
      </c>
    </row>
    <row r="29" spans="1:24">
      <c r="A29" t="s">
        <v>87</v>
      </c>
      <c r="B29">
        <v>767627</v>
      </c>
      <c r="C29">
        <v>5185</v>
      </c>
      <c r="D29" t="s">
        <v>88</v>
      </c>
      <c r="E29">
        <v>2010</v>
      </c>
      <c r="F29" t="s">
        <v>75</v>
      </c>
      <c r="G29" t="s">
        <v>76</v>
      </c>
      <c r="H29" s="3">
        <v>10</v>
      </c>
      <c r="I29" s="3">
        <v>7.67</v>
      </c>
      <c r="J29" s="3">
        <v>0</v>
      </c>
      <c r="K29" s="4">
        <f t="shared" si="0"/>
        <v>17.670000000000002</v>
      </c>
      <c r="L29" s="3">
        <v>10</v>
      </c>
      <c r="M29" s="3">
        <v>7.4329999999999998</v>
      </c>
      <c r="N29" s="3">
        <v>0</v>
      </c>
      <c r="O29" s="4">
        <f t="shared" si="1"/>
        <v>17.433</v>
      </c>
      <c r="P29" s="3">
        <v>10</v>
      </c>
      <c r="Q29" s="3">
        <v>5.5670000000000002</v>
      </c>
      <c r="R29" s="3">
        <v>0</v>
      </c>
      <c r="S29" s="4">
        <f t="shared" si="2"/>
        <v>15.567</v>
      </c>
      <c r="T29" s="3">
        <v>10</v>
      </c>
      <c r="U29" s="3">
        <v>6.13</v>
      </c>
      <c r="V29" s="3">
        <v>0</v>
      </c>
      <c r="W29" s="4">
        <f t="shared" si="3"/>
        <v>16.13</v>
      </c>
      <c r="X29" s="4">
        <f t="shared" si="4"/>
        <v>66.8</v>
      </c>
    </row>
    <row r="30" spans="1:24">
      <c r="A30" t="s">
        <v>89</v>
      </c>
      <c r="B30">
        <v>601339</v>
      </c>
      <c r="C30">
        <v>5185</v>
      </c>
      <c r="D30" t="s">
        <v>90</v>
      </c>
      <c r="E30">
        <v>2011</v>
      </c>
      <c r="F30" t="s">
        <v>65</v>
      </c>
      <c r="G30" t="s">
        <v>86</v>
      </c>
      <c r="H30" s="3">
        <v>10</v>
      </c>
      <c r="I30" s="3">
        <v>6.8</v>
      </c>
      <c r="J30" s="3">
        <v>0</v>
      </c>
      <c r="K30" s="4">
        <f t="shared" si="0"/>
        <v>16.8</v>
      </c>
      <c r="L30" s="3">
        <v>10</v>
      </c>
      <c r="M30" s="3">
        <v>6.8</v>
      </c>
      <c r="N30" s="3">
        <v>0</v>
      </c>
      <c r="O30" s="4">
        <f t="shared" si="1"/>
        <v>16.8</v>
      </c>
      <c r="P30" s="3">
        <v>10</v>
      </c>
      <c r="Q30" s="3">
        <v>6.5339999999999998</v>
      </c>
      <c r="R30" s="3">
        <v>0</v>
      </c>
      <c r="S30" s="4">
        <f t="shared" si="2"/>
        <v>16.533999999999999</v>
      </c>
      <c r="T30" s="3">
        <v>10</v>
      </c>
      <c r="U30" s="3">
        <v>5.9</v>
      </c>
      <c r="V30" s="3">
        <v>0</v>
      </c>
      <c r="W30" s="4">
        <f t="shared" si="3"/>
        <v>15.9</v>
      </c>
      <c r="X30" s="4">
        <f t="shared" si="4"/>
        <v>66.034000000000006</v>
      </c>
    </row>
    <row r="31" spans="1:24">
      <c r="A31" t="s">
        <v>91</v>
      </c>
      <c r="B31">
        <v>242869</v>
      </c>
      <c r="C31">
        <v>5185</v>
      </c>
      <c r="D31" t="s">
        <v>92</v>
      </c>
      <c r="E31">
        <v>2011</v>
      </c>
      <c r="F31" t="s">
        <v>65</v>
      </c>
      <c r="G31" t="s">
        <v>93</v>
      </c>
      <c r="H31" s="3">
        <v>10</v>
      </c>
      <c r="I31" s="3">
        <v>7.36</v>
      </c>
      <c r="J31" s="3">
        <v>0</v>
      </c>
      <c r="K31" s="4">
        <f t="shared" si="0"/>
        <v>17.36</v>
      </c>
      <c r="L31" s="3">
        <v>10</v>
      </c>
      <c r="M31" s="3">
        <v>7.7670000000000003</v>
      </c>
      <c r="N31" s="3">
        <v>0</v>
      </c>
      <c r="O31" s="4">
        <f t="shared" si="1"/>
        <v>17.766999999999999</v>
      </c>
      <c r="P31" s="3">
        <v>10</v>
      </c>
      <c r="Q31" s="3">
        <v>4.734</v>
      </c>
      <c r="R31" s="3">
        <v>0</v>
      </c>
      <c r="S31" s="4">
        <f t="shared" si="2"/>
        <v>14.734</v>
      </c>
      <c r="T31" s="3">
        <v>10</v>
      </c>
      <c r="U31" s="3">
        <v>5.77</v>
      </c>
      <c r="V31" s="3">
        <v>0</v>
      </c>
      <c r="W31" s="4">
        <f t="shared" si="3"/>
        <v>15.77</v>
      </c>
      <c r="X31" s="4">
        <f t="shared" si="4"/>
        <v>65.631</v>
      </c>
    </row>
    <row r="32" spans="1:24">
      <c r="A32" t="s">
        <v>94</v>
      </c>
      <c r="C32">
        <v>5185</v>
      </c>
      <c r="D32" t="s">
        <v>95</v>
      </c>
      <c r="F32" t="s">
        <v>59</v>
      </c>
      <c r="G32" t="s">
        <v>60</v>
      </c>
      <c r="H32" s="3">
        <v>10</v>
      </c>
      <c r="I32" s="3">
        <v>6.04</v>
      </c>
      <c r="J32" s="3">
        <v>0</v>
      </c>
      <c r="K32" s="4">
        <f t="shared" si="0"/>
        <v>16.04</v>
      </c>
      <c r="L32" s="3">
        <v>10</v>
      </c>
      <c r="M32" s="3">
        <v>6.7329999999999997</v>
      </c>
      <c r="N32" s="3">
        <v>0</v>
      </c>
      <c r="O32" s="4">
        <f t="shared" si="1"/>
        <v>16.733000000000001</v>
      </c>
      <c r="P32" s="3">
        <v>10</v>
      </c>
      <c r="Q32" s="3">
        <v>6.4669999999999996</v>
      </c>
      <c r="R32" s="3">
        <v>0</v>
      </c>
      <c r="S32" s="4">
        <f t="shared" si="2"/>
        <v>16.466999999999999</v>
      </c>
      <c r="T32" s="3">
        <v>10</v>
      </c>
      <c r="U32" s="3">
        <v>6.13</v>
      </c>
      <c r="V32" s="3">
        <v>0</v>
      </c>
      <c r="W32" s="4">
        <f t="shared" si="3"/>
        <v>16.13</v>
      </c>
      <c r="X32" s="4">
        <f t="shared" si="4"/>
        <v>65.36999999999999</v>
      </c>
    </row>
    <row r="33" spans="1:24">
      <c r="A33" t="s">
        <v>96</v>
      </c>
      <c r="B33">
        <v>995275</v>
      </c>
      <c r="C33">
        <v>5185</v>
      </c>
      <c r="D33" t="s">
        <v>97</v>
      </c>
      <c r="E33">
        <v>2011</v>
      </c>
      <c r="F33" t="s">
        <v>65</v>
      </c>
      <c r="G33" t="s">
        <v>86</v>
      </c>
      <c r="H33" s="3">
        <v>10</v>
      </c>
      <c r="I33" s="3">
        <v>6.8</v>
      </c>
      <c r="J33" s="3">
        <v>0</v>
      </c>
      <c r="K33" s="4">
        <f t="shared" si="0"/>
        <v>16.8</v>
      </c>
      <c r="L33" s="3">
        <v>10</v>
      </c>
      <c r="M33" s="3">
        <v>7.2670000000000003</v>
      </c>
      <c r="N33" s="3">
        <v>0</v>
      </c>
      <c r="O33" s="4">
        <f t="shared" si="1"/>
        <v>17.266999999999999</v>
      </c>
      <c r="P33" s="3">
        <v>10</v>
      </c>
      <c r="Q33" s="3">
        <v>6.5670000000000002</v>
      </c>
      <c r="R33" s="3">
        <v>0</v>
      </c>
      <c r="S33" s="4">
        <f t="shared" si="2"/>
        <v>16.567</v>
      </c>
      <c r="T33" s="3">
        <v>8</v>
      </c>
      <c r="U33" s="3">
        <v>6.1</v>
      </c>
      <c r="V33" s="3">
        <v>0</v>
      </c>
      <c r="W33" s="4">
        <f t="shared" si="3"/>
        <v>14.1</v>
      </c>
      <c r="X33" s="4">
        <f t="shared" si="4"/>
        <v>64.733999999999995</v>
      </c>
    </row>
    <row r="34" spans="1:24">
      <c r="A34" t="s">
        <v>98</v>
      </c>
      <c r="B34">
        <v>434553</v>
      </c>
      <c r="C34">
        <v>5185</v>
      </c>
      <c r="D34" t="s">
        <v>99</v>
      </c>
      <c r="E34">
        <v>2010</v>
      </c>
      <c r="F34" t="s">
        <v>75</v>
      </c>
      <c r="G34" t="s">
        <v>100</v>
      </c>
      <c r="H34" s="3">
        <v>10</v>
      </c>
      <c r="I34" s="3">
        <v>7.2</v>
      </c>
      <c r="J34" s="3">
        <v>0</v>
      </c>
      <c r="K34" s="4">
        <f t="shared" si="0"/>
        <v>17.2</v>
      </c>
      <c r="L34" s="3">
        <v>10</v>
      </c>
      <c r="M34" s="3">
        <v>6.133</v>
      </c>
      <c r="N34" s="3">
        <v>0</v>
      </c>
      <c r="O34" s="4">
        <f t="shared" si="1"/>
        <v>16.132999999999999</v>
      </c>
      <c r="P34" s="3">
        <v>10</v>
      </c>
      <c r="Q34" s="3">
        <v>5.367</v>
      </c>
      <c r="R34" s="3">
        <v>0</v>
      </c>
      <c r="S34" s="4">
        <f t="shared" si="2"/>
        <v>15.367000000000001</v>
      </c>
      <c r="T34" s="3">
        <v>10</v>
      </c>
      <c r="U34" s="3">
        <v>5.37</v>
      </c>
      <c r="V34" s="3">
        <v>0</v>
      </c>
      <c r="W34" s="4">
        <f t="shared" si="3"/>
        <v>15.370000000000001</v>
      </c>
      <c r="X34" s="4">
        <f t="shared" si="4"/>
        <v>64.070000000000007</v>
      </c>
    </row>
    <row r="35" spans="1:24">
      <c r="A35" t="s">
        <v>101</v>
      </c>
      <c r="B35">
        <v>453824</v>
      </c>
      <c r="C35">
        <v>5185</v>
      </c>
      <c r="D35" t="s">
        <v>102</v>
      </c>
      <c r="E35">
        <v>2010</v>
      </c>
      <c r="F35" t="s">
        <v>75</v>
      </c>
      <c r="G35" t="s">
        <v>100</v>
      </c>
      <c r="H35" s="3">
        <v>10</v>
      </c>
      <c r="I35" s="3">
        <v>5.84</v>
      </c>
      <c r="J35" s="3">
        <v>0</v>
      </c>
      <c r="K35" s="4">
        <f t="shared" si="0"/>
        <v>15.84</v>
      </c>
      <c r="L35" s="3">
        <v>10</v>
      </c>
      <c r="M35" s="3">
        <v>5.9329999999999998</v>
      </c>
      <c r="N35" s="3">
        <v>0</v>
      </c>
      <c r="O35" s="4">
        <f t="shared" si="1"/>
        <v>15.933</v>
      </c>
      <c r="P35" s="3">
        <v>10</v>
      </c>
      <c r="Q35" s="3">
        <v>5.734</v>
      </c>
      <c r="R35" s="3">
        <v>0</v>
      </c>
      <c r="S35" s="4">
        <f t="shared" si="2"/>
        <v>15.734</v>
      </c>
      <c r="T35" s="3">
        <v>10</v>
      </c>
      <c r="U35" s="3">
        <v>5.37</v>
      </c>
      <c r="V35" s="3">
        <v>0</v>
      </c>
      <c r="W35" s="4">
        <f t="shared" si="3"/>
        <v>15.370000000000001</v>
      </c>
      <c r="X35" s="4">
        <f t="shared" si="4"/>
        <v>62.876999999999995</v>
      </c>
    </row>
  </sheetData>
  <sheetProtection formatCells="0" formatColumns="0" formatRows="0" insertColumns="0" insertRows="0" insertHyperlinks="0" deleteColumns="0" deleteRows="0" sort="0" autoFilter="0" pivotTables="0"/>
  <sortState ref="B7:X35">
    <sortCondition descending="1" ref="X7:X35"/>
  </sortState>
  <pageMargins left="0" right="0" top="0.78740157480314965" bottom="0" header="0.31496062992125984" footer="0.31496062992125984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"/>
  <sheetViews>
    <sheetView zoomScale="70" zoomScaleNormal="70" workbookViewId="0" xr3:uid="{958C4451-9541-5A59-BF78-D2F731DF1C81}">
      <selection activeCell="D28" sqref="D28"/>
    </sheetView>
  </sheetViews>
  <sheetFormatPr defaultRowHeight="14.45"/>
  <cols>
    <col min="1" max="1" width="6" customWidth="1"/>
    <col min="2" max="2" width="7.85546875" customWidth="1"/>
    <col min="3" max="3" width="7.5703125" customWidth="1"/>
    <col min="4" max="4" width="20.42578125" customWidth="1"/>
    <col min="5" max="5" width="5.42578125" customWidth="1"/>
    <col min="6" max="6" width="30" customWidth="1"/>
    <col min="7" max="7" width="20.7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600000000000001">
      <c r="D1" s="6" t="s">
        <v>0</v>
      </c>
    </row>
    <row r="2" spans="1:26" ht="18.600000000000001">
      <c r="D2" s="6" t="s">
        <v>1</v>
      </c>
    </row>
    <row r="3" spans="1:26" ht="18.600000000000001">
      <c r="D3" s="1" t="s">
        <v>103</v>
      </c>
    </row>
    <row r="4" spans="1:26">
      <c r="D4" s="5" t="s">
        <v>3</v>
      </c>
      <c r="E4" s="5"/>
    </row>
    <row r="5" spans="1:26">
      <c r="D5" s="5" t="s">
        <v>4</v>
      </c>
      <c r="E5" s="5"/>
    </row>
    <row r="6" spans="1:26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16</v>
      </c>
      <c r="P6" s="2" t="s">
        <v>12</v>
      </c>
      <c r="Q6" s="2" t="s">
        <v>13</v>
      </c>
      <c r="R6" s="2" t="s">
        <v>14</v>
      </c>
      <c r="S6" s="2" t="s">
        <v>17</v>
      </c>
      <c r="T6" s="2" t="s">
        <v>12</v>
      </c>
      <c r="U6" s="2" t="s">
        <v>13</v>
      </c>
      <c r="V6" s="2" t="s">
        <v>14</v>
      </c>
      <c r="W6" s="2" t="s">
        <v>18</v>
      </c>
      <c r="X6" s="2" t="s">
        <v>19</v>
      </c>
      <c r="Y6" s="2" t="s">
        <v>20</v>
      </c>
      <c r="Z6" s="2" t="s">
        <v>21</v>
      </c>
    </row>
    <row r="7" spans="1:26">
      <c r="A7" t="s">
        <v>22</v>
      </c>
      <c r="B7">
        <v>475120</v>
      </c>
      <c r="C7">
        <v>5995</v>
      </c>
      <c r="D7" t="s">
        <v>104</v>
      </c>
      <c r="E7">
        <v>2009</v>
      </c>
      <c r="F7" t="s">
        <v>51</v>
      </c>
      <c r="G7" t="s">
        <v>52</v>
      </c>
      <c r="H7" s="3">
        <v>10</v>
      </c>
      <c r="I7" s="3">
        <v>8.3000000000000007</v>
      </c>
      <c r="J7" s="3">
        <v>0</v>
      </c>
      <c r="K7" s="4">
        <f t="shared" ref="K7:K17" si="0">H7+I7-J7</f>
        <v>18.3</v>
      </c>
      <c r="L7" s="3">
        <v>10</v>
      </c>
      <c r="M7" s="3">
        <v>8.6</v>
      </c>
      <c r="N7" s="3">
        <v>0</v>
      </c>
      <c r="O7" s="4">
        <f t="shared" ref="O7:O17" si="1">L7+M7-N7</f>
        <v>18.600000000000001</v>
      </c>
      <c r="P7" s="3">
        <v>10</v>
      </c>
      <c r="Q7" s="3">
        <v>8.0340000000000007</v>
      </c>
      <c r="R7" s="3">
        <v>0</v>
      </c>
      <c r="S7" s="4">
        <f t="shared" ref="S7:S17" si="2">P7+Q7-R7</f>
        <v>18.033999999999999</v>
      </c>
      <c r="T7" s="3">
        <v>10</v>
      </c>
      <c r="U7" s="3">
        <v>7.43</v>
      </c>
      <c r="V7" s="3">
        <v>0</v>
      </c>
      <c r="W7" s="4">
        <f t="shared" ref="W7:W17" si="3">T7+U7-V7</f>
        <v>17.43</v>
      </c>
      <c r="X7" s="4">
        <f t="shared" ref="X7:X17" si="4">K7+O7+S7+W7</f>
        <v>72.364000000000004</v>
      </c>
    </row>
    <row r="8" spans="1:26">
      <c r="A8" t="s">
        <v>26</v>
      </c>
      <c r="B8">
        <v>664129</v>
      </c>
      <c r="C8">
        <v>8387</v>
      </c>
      <c r="D8" t="s">
        <v>105</v>
      </c>
      <c r="E8">
        <v>2009</v>
      </c>
      <c r="F8" t="s">
        <v>75</v>
      </c>
      <c r="G8" t="s">
        <v>106</v>
      </c>
      <c r="H8" s="3">
        <v>10</v>
      </c>
      <c r="I8" s="3">
        <v>7.87</v>
      </c>
      <c r="J8" s="3">
        <v>0</v>
      </c>
      <c r="K8" s="4">
        <f t="shared" si="0"/>
        <v>17.87</v>
      </c>
      <c r="L8" s="3">
        <v>10</v>
      </c>
      <c r="M8" s="3">
        <v>7.9669999999999996</v>
      </c>
      <c r="N8" s="3">
        <v>0</v>
      </c>
      <c r="O8" s="4">
        <f t="shared" si="1"/>
        <v>17.966999999999999</v>
      </c>
      <c r="P8" s="3">
        <v>10</v>
      </c>
      <c r="Q8" s="3">
        <v>7.5</v>
      </c>
      <c r="R8" s="3">
        <v>0</v>
      </c>
      <c r="S8" s="4">
        <f t="shared" si="2"/>
        <v>17.5</v>
      </c>
      <c r="T8" s="3">
        <v>10</v>
      </c>
      <c r="U8" s="3">
        <v>6.33</v>
      </c>
      <c r="V8" s="3">
        <v>0</v>
      </c>
      <c r="W8" s="4">
        <f t="shared" si="3"/>
        <v>16.329999999999998</v>
      </c>
      <c r="X8" s="4">
        <f t="shared" si="4"/>
        <v>69.667000000000002</v>
      </c>
    </row>
    <row r="9" spans="1:26">
      <c r="A9" t="s">
        <v>28</v>
      </c>
      <c r="B9">
        <v>151477</v>
      </c>
      <c r="C9">
        <v>1696</v>
      </c>
      <c r="D9" t="s">
        <v>107</v>
      </c>
      <c r="E9">
        <v>2008</v>
      </c>
      <c r="F9" t="s">
        <v>37</v>
      </c>
      <c r="G9" t="s">
        <v>38</v>
      </c>
      <c r="H9" s="3">
        <v>10</v>
      </c>
      <c r="I9" s="3">
        <v>8</v>
      </c>
      <c r="J9" s="3">
        <v>0</v>
      </c>
      <c r="K9" s="4">
        <f t="shared" si="0"/>
        <v>18</v>
      </c>
      <c r="L9" s="3">
        <v>10</v>
      </c>
      <c r="M9" s="3">
        <v>8.1</v>
      </c>
      <c r="N9" s="3">
        <v>0</v>
      </c>
      <c r="O9" s="4">
        <f t="shared" si="1"/>
        <v>18.100000000000001</v>
      </c>
      <c r="P9" s="3">
        <v>10</v>
      </c>
      <c r="Q9" s="3">
        <v>7</v>
      </c>
      <c r="R9" s="3">
        <v>0</v>
      </c>
      <c r="S9" s="4">
        <f t="shared" si="2"/>
        <v>17</v>
      </c>
      <c r="T9" s="3">
        <v>9.6</v>
      </c>
      <c r="U9" s="3">
        <v>6.77</v>
      </c>
      <c r="V9" s="3">
        <v>0</v>
      </c>
      <c r="W9" s="4">
        <f t="shared" si="3"/>
        <v>16.369999999999997</v>
      </c>
      <c r="X9" s="4">
        <f t="shared" si="4"/>
        <v>69.47</v>
      </c>
    </row>
    <row r="10" spans="1:26">
      <c r="A10" t="s">
        <v>32</v>
      </c>
      <c r="B10">
        <v>201509</v>
      </c>
      <c r="C10">
        <v>3479</v>
      </c>
      <c r="D10" t="s">
        <v>108</v>
      </c>
      <c r="E10">
        <v>2009</v>
      </c>
      <c r="F10" t="s">
        <v>43</v>
      </c>
      <c r="G10" t="s">
        <v>44</v>
      </c>
      <c r="H10" s="3">
        <v>10</v>
      </c>
      <c r="I10" s="3">
        <v>6.5</v>
      </c>
      <c r="J10" s="3">
        <v>0</v>
      </c>
      <c r="K10" s="4">
        <f t="shared" si="0"/>
        <v>16.5</v>
      </c>
      <c r="L10" s="3">
        <v>10</v>
      </c>
      <c r="M10" s="3">
        <v>8.1999999999999993</v>
      </c>
      <c r="N10" s="3">
        <v>0</v>
      </c>
      <c r="O10" s="4">
        <f t="shared" si="1"/>
        <v>18.2</v>
      </c>
      <c r="P10" s="3">
        <v>10</v>
      </c>
      <c r="Q10" s="3">
        <v>7.6</v>
      </c>
      <c r="R10" s="3">
        <v>0</v>
      </c>
      <c r="S10" s="4">
        <f t="shared" si="2"/>
        <v>17.600000000000001</v>
      </c>
      <c r="T10" s="3">
        <v>10</v>
      </c>
      <c r="U10" s="3">
        <v>6.93</v>
      </c>
      <c r="V10" s="3">
        <v>0</v>
      </c>
      <c r="W10" s="4">
        <f t="shared" si="3"/>
        <v>16.93</v>
      </c>
      <c r="X10" s="4">
        <f t="shared" si="4"/>
        <v>69.23</v>
      </c>
    </row>
    <row r="11" spans="1:26">
      <c r="A11" t="s">
        <v>39</v>
      </c>
      <c r="B11">
        <v>502946</v>
      </c>
      <c r="C11">
        <v>1696</v>
      </c>
      <c r="D11" t="s">
        <v>109</v>
      </c>
      <c r="E11">
        <v>2006</v>
      </c>
      <c r="F11" t="s">
        <v>37</v>
      </c>
      <c r="G11" t="s">
        <v>110</v>
      </c>
      <c r="H11" s="3">
        <v>10</v>
      </c>
      <c r="I11" s="3">
        <v>7.87</v>
      </c>
      <c r="J11" s="3">
        <v>0</v>
      </c>
      <c r="K11" s="4">
        <f t="shared" si="0"/>
        <v>17.87</v>
      </c>
      <c r="L11" s="3">
        <v>10</v>
      </c>
      <c r="M11" s="3">
        <v>6.9340000000000002</v>
      </c>
      <c r="N11" s="3">
        <v>0</v>
      </c>
      <c r="O11" s="4">
        <f t="shared" si="1"/>
        <v>16.934000000000001</v>
      </c>
      <c r="P11" s="3">
        <v>10</v>
      </c>
      <c r="Q11" s="3">
        <v>7.734</v>
      </c>
      <c r="R11" s="3">
        <v>0</v>
      </c>
      <c r="S11" s="4">
        <f t="shared" si="2"/>
        <v>17.734000000000002</v>
      </c>
      <c r="T11" s="3">
        <v>10</v>
      </c>
      <c r="U11" s="3">
        <v>6.6</v>
      </c>
      <c r="V11" s="3">
        <v>0</v>
      </c>
      <c r="W11" s="4">
        <f t="shared" si="3"/>
        <v>16.600000000000001</v>
      </c>
      <c r="X11" s="4">
        <f t="shared" si="4"/>
        <v>69.138000000000005</v>
      </c>
    </row>
    <row r="12" spans="1:26">
      <c r="A12" t="s">
        <v>41</v>
      </c>
      <c r="B12">
        <v>731020</v>
      </c>
      <c r="C12">
        <v>1482</v>
      </c>
      <c r="D12" t="s">
        <v>111</v>
      </c>
      <c r="E12">
        <v>2009</v>
      </c>
      <c r="F12" t="s">
        <v>30</v>
      </c>
      <c r="G12" t="s">
        <v>112</v>
      </c>
      <c r="H12" s="3">
        <v>10</v>
      </c>
      <c r="I12" s="3">
        <v>6.37</v>
      </c>
      <c r="J12" s="3">
        <v>0</v>
      </c>
      <c r="K12" s="4">
        <f t="shared" si="0"/>
        <v>16.37</v>
      </c>
      <c r="L12" s="3">
        <v>10</v>
      </c>
      <c r="M12" s="3">
        <v>7.5670000000000002</v>
      </c>
      <c r="N12" s="3">
        <v>0</v>
      </c>
      <c r="O12" s="4">
        <f t="shared" si="1"/>
        <v>17.567</v>
      </c>
      <c r="P12" s="3">
        <v>10</v>
      </c>
      <c r="Q12" s="3">
        <v>7.5339999999999998</v>
      </c>
      <c r="R12" s="3">
        <v>0</v>
      </c>
      <c r="S12" s="4">
        <f t="shared" si="2"/>
        <v>17.533999999999999</v>
      </c>
      <c r="T12" s="3">
        <v>10</v>
      </c>
      <c r="U12" s="3">
        <v>6.5</v>
      </c>
      <c r="V12" s="3">
        <v>0</v>
      </c>
      <c r="W12" s="4">
        <f t="shared" si="3"/>
        <v>16.5</v>
      </c>
      <c r="X12" s="4">
        <f t="shared" si="4"/>
        <v>67.971000000000004</v>
      </c>
    </row>
    <row r="13" spans="1:26">
      <c r="A13" t="s">
        <v>45</v>
      </c>
      <c r="B13">
        <v>762116</v>
      </c>
      <c r="C13">
        <v>1482</v>
      </c>
      <c r="D13" t="s">
        <v>113</v>
      </c>
      <c r="E13">
        <v>2009</v>
      </c>
      <c r="F13" t="s">
        <v>30</v>
      </c>
      <c r="G13" t="s">
        <v>112</v>
      </c>
      <c r="H13" s="3">
        <v>10</v>
      </c>
      <c r="I13" s="3">
        <v>7.1</v>
      </c>
      <c r="J13" s="3">
        <v>0</v>
      </c>
      <c r="K13" s="4">
        <f t="shared" si="0"/>
        <v>17.100000000000001</v>
      </c>
      <c r="L13" s="3">
        <v>10</v>
      </c>
      <c r="M13" s="3">
        <v>7.867</v>
      </c>
      <c r="N13" s="3">
        <v>0</v>
      </c>
      <c r="O13" s="4">
        <f t="shared" si="1"/>
        <v>17.867000000000001</v>
      </c>
      <c r="P13" s="3">
        <v>10</v>
      </c>
      <c r="Q13" s="3">
        <v>5.5</v>
      </c>
      <c r="R13" s="3">
        <v>0</v>
      </c>
      <c r="S13" s="4">
        <f t="shared" si="2"/>
        <v>15.5</v>
      </c>
      <c r="T13" s="3">
        <v>10</v>
      </c>
      <c r="U13" s="3">
        <v>6.87</v>
      </c>
      <c r="V13" s="3">
        <v>0</v>
      </c>
      <c r="W13" s="4">
        <f t="shared" si="3"/>
        <v>16.87</v>
      </c>
      <c r="X13" s="4">
        <f t="shared" si="4"/>
        <v>67.337000000000003</v>
      </c>
    </row>
    <row r="14" spans="1:26">
      <c r="A14" t="s">
        <v>49</v>
      </c>
      <c r="B14">
        <v>942268</v>
      </c>
      <c r="C14">
        <v>8387</v>
      </c>
      <c r="D14" t="s">
        <v>114</v>
      </c>
      <c r="E14">
        <v>2008</v>
      </c>
      <c r="F14" t="s">
        <v>75</v>
      </c>
      <c r="G14" t="s">
        <v>106</v>
      </c>
      <c r="H14" s="3">
        <v>10</v>
      </c>
      <c r="I14" s="3">
        <v>6.9</v>
      </c>
      <c r="J14" s="3">
        <v>0</v>
      </c>
      <c r="K14" s="4">
        <f t="shared" si="0"/>
        <v>16.899999999999999</v>
      </c>
      <c r="L14" s="3">
        <v>10</v>
      </c>
      <c r="M14" s="3">
        <v>7.1669999999999998</v>
      </c>
      <c r="N14" s="3">
        <v>0</v>
      </c>
      <c r="O14" s="4">
        <f t="shared" si="1"/>
        <v>17.167000000000002</v>
      </c>
      <c r="P14" s="3">
        <v>10</v>
      </c>
      <c r="Q14" s="3">
        <v>6.7670000000000003</v>
      </c>
      <c r="R14" s="3">
        <v>0</v>
      </c>
      <c r="S14" s="4">
        <f t="shared" si="2"/>
        <v>16.766999999999999</v>
      </c>
      <c r="T14" s="3">
        <v>10</v>
      </c>
      <c r="U14" s="3">
        <v>5.3</v>
      </c>
      <c r="V14" s="3">
        <v>0</v>
      </c>
      <c r="W14" s="4">
        <f t="shared" si="3"/>
        <v>15.3</v>
      </c>
      <c r="X14" s="4">
        <f t="shared" si="4"/>
        <v>66.134</v>
      </c>
    </row>
    <row r="15" spans="1:26">
      <c r="A15" t="s">
        <v>53</v>
      </c>
      <c r="B15">
        <v>196189</v>
      </c>
      <c r="C15">
        <v>1696</v>
      </c>
      <c r="D15" t="s">
        <v>115</v>
      </c>
      <c r="E15">
        <v>2007</v>
      </c>
      <c r="F15" t="s">
        <v>37</v>
      </c>
      <c r="G15" t="s">
        <v>116</v>
      </c>
      <c r="H15" s="3">
        <v>10</v>
      </c>
      <c r="I15" s="3">
        <v>6.5</v>
      </c>
      <c r="J15" s="3">
        <v>0</v>
      </c>
      <c r="K15" s="4">
        <f t="shared" si="0"/>
        <v>16.5</v>
      </c>
      <c r="L15" s="3">
        <v>10</v>
      </c>
      <c r="M15" s="3">
        <v>6.7</v>
      </c>
      <c r="N15" s="3">
        <v>0</v>
      </c>
      <c r="O15" s="4">
        <f t="shared" si="1"/>
        <v>16.7</v>
      </c>
      <c r="P15" s="3">
        <v>10</v>
      </c>
      <c r="Q15" s="3">
        <v>6.8</v>
      </c>
      <c r="R15" s="3">
        <v>0</v>
      </c>
      <c r="S15" s="4">
        <f t="shared" si="2"/>
        <v>16.8</v>
      </c>
      <c r="T15" s="3">
        <v>10</v>
      </c>
      <c r="U15" s="3">
        <v>5.27</v>
      </c>
      <c r="V15" s="3">
        <v>0</v>
      </c>
      <c r="W15" s="4">
        <f t="shared" si="3"/>
        <v>15.27</v>
      </c>
      <c r="X15" s="4">
        <f t="shared" si="4"/>
        <v>65.27</v>
      </c>
    </row>
    <row r="16" spans="1:26">
      <c r="A16" t="s">
        <v>55</v>
      </c>
      <c r="B16">
        <v>0</v>
      </c>
      <c r="C16">
        <v>1482</v>
      </c>
      <c r="D16" t="s">
        <v>117</v>
      </c>
      <c r="E16">
        <v>2009</v>
      </c>
      <c r="F16" t="s">
        <v>30</v>
      </c>
      <c r="H16" s="3">
        <v>10</v>
      </c>
      <c r="I16" s="3">
        <v>7</v>
      </c>
      <c r="J16" s="3">
        <v>0</v>
      </c>
      <c r="K16" s="4">
        <f t="shared" si="0"/>
        <v>17</v>
      </c>
      <c r="L16" s="3">
        <v>10</v>
      </c>
      <c r="M16" s="3">
        <v>6.867</v>
      </c>
      <c r="N16" s="3">
        <v>0</v>
      </c>
      <c r="O16" s="4">
        <f t="shared" si="1"/>
        <v>16.867000000000001</v>
      </c>
      <c r="P16" s="3">
        <v>9</v>
      </c>
      <c r="Q16" s="3">
        <v>5.367</v>
      </c>
      <c r="R16" s="3">
        <v>0</v>
      </c>
      <c r="S16" s="4">
        <f t="shared" si="2"/>
        <v>14.367000000000001</v>
      </c>
      <c r="T16" s="3">
        <v>10</v>
      </c>
      <c r="U16" s="3">
        <v>6.3</v>
      </c>
      <c r="V16" s="3">
        <v>0</v>
      </c>
      <c r="W16" s="4">
        <f t="shared" si="3"/>
        <v>16.3</v>
      </c>
      <c r="X16" s="4">
        <f t="shared" si="4"/>
        <v>64.534000000000006</v>
      </c>
    </row>
    <row r="17" spans="1:24">
      <c r="A17" t="s">
        <v>57</v>
      </c>
      <c r="B17">
        <v>463461</v>
      </c>
      <c r="C17">
        <v>1696</v>
      </c>
      <c r="D17" t="s">
        <v>118</v>
      </c>
      <c r="E17">
        <v>2009</v>
      </c>
      <c r="F17" t="s">
        <v>37</v>
      </c>
      <c r="G17" t="s">
        <v>110</v>
      </c>
      <c r="H17" s="3">
        <v>10</v>
      </c>
      <c r="I17" s="3">
        <v>5.87</v>
      </c>
      <c r="J17" s="3">
        <v>0</v>
      </c>
      <c r="K17" s="4">
        <f t="shared" si="0"/>
        <v>15.870000000000001</v>
      </c>
      <c r="L17" s="3">
        <v>7</v>
      </c>
      <c r="M17" s="3">
        <v>6.1340000000000003</v>
      </c>
      <c r="N17" s="3">
        <v>0</v>
      </c>
      <c r="O17" s="4">
        <f t="shared" si="1"/>
        <v>13.134</v>
      </c>
      <c r="P17" s="3">
        <v>10</v>
      </c>
      <c r="Q17" s="3">
        <v>7.1669999999999998</v>
      </c>
      <c r="R17" s="3">
        <v>0</v>
      </c>
      <c r="S17" s="4">
        <f t="shared" si="2"/>
        <v>17.167000000000002</v>
      </c>
      <c r="T17" s="3">
        <v>10</v>
      </c>
      <c r="U17" s="3">
        <v>4.57</v>
      </c>
      <c r="V17" s="3">
        <v>0</v>
      </c>
      <c r="W17" s="4">
        <f t="shared" si="3"/>
        <v>14.57</v>
      </c>
      <c r="X17" s="4">
        <f t="shared" si="4"/>
        <v>60.741000000000007</v>
      </c>
    </row>
    <row r="18" spans="1:24">
      <c r="H18" s="3"/>
      <c r="I18" s="3"/>
      <c r="J18" s="3"/>
      <c r="K18" s="4"/>
      <c r="L18" s="3"/>
      <c r="M18" s="3"/>
      <c r="N18" s="3"/>
      <c r="O18" s="4"/>
      <c r="P18" s="3"/>
      <c r="Q18" s="3"/>
      <c r="R18" s="3"/>
      <c r="S18" s="4"/>
      <c r="T18" s="3"/>
      <c r="U18" s="3"/>
      <c r="V18" s="3"/>
      <c r="W18" s="4"/>
      <c r="X18" s="4"/>
    </row>
    <row r="19" spans="1:24">
      <c r="H19" s="3"/>
      <c r="I19" s="3"/>
      <c r="J19" s="3"/>
      <c r="K19" s="4"/>
      <c r="L19" s="3"/>
      <c r="M19" s="3"/>
      <c r="N19" s="3"/>
      <c r="O19" s="4"/>
      <c r="P19" s="3"/>
      <c r="Q19" s="3"/>
      <c r="R19" s="3"/>
      <c r="S19" s="4"/>
      <c r="T19" s="3"/>
      <c r="U19" s="3"/>
      <c r="V19" s="3"/>
      <c r="W19" s="4"/>
      <c r="X19" s="4"/>
    </row>
  </sheetData>
  <sheetProtection formatCells="0" formatColumns="0" formatRows="0" insertColumns="0" insertRows="0" insertHyperlinks="0" deleteColumns="0" deleteRows="0" sort="0" autoFilter="0" pivotTables="0"/>
  <sortState ref="B7:X17">
    <sortCondition descending="1" ref="X7:X17"/>
  </sortState>
  <pageMargins left="0" right="0" top="0.78740157480314965" bottom="0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"/>
  <sheetViews>
    <sheetView zoomScale="70" zoomScaleNormal="70" workbookViewId="0" xr3:uid="{842E5F09-E766-5B8D-85AF-A39847EA96FD}">
      <selection activeCell="D29" sqref="D29"/>
    </sheetView>
  </sheetViews>
  <sheetFormatPr defaultRowHeight="14.45"/>
  <cols>
    <col min="1" max="1" width="6.140625" customWidth="1"/>
    <col min="2" max="3" width="7.85546875" customWidth="1"/>
    <col min="4" max="4" width="21.140625" customWidth="1"/>
    <col min="5" max="5" width="5.42578125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600000000000001">
      <c r="D1" s="6" t="s">
        <v>0</v>
      </c>
    </row>
    <row r="2" spans="1:26" ht="18.600000000000001">
      <c r="D2" s="6" t="s">
        <v>1</v>
      </c>
    </row>
    <row r="3" spans="1:26" ht="18.600000000000001">
      <c r="D3" s="1" t="s">
        <v>119</v>
      </c>
    </row>
    <row r="4" spans="1:26">
      <c r="D4" s="5" t="s">
        <v>3</v>
      </c>
      <c r="E4" s="5"/>
    </row>
    <row r="5" spans="1:26">
      <c r="D5" s="5" t="s">
        <v>4</v>
      </c>
      <c r="E5" s="5"/>
    </row>
    <row r="6" spans="1:26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16</v>
      </c>
      <c r="P6" s="2" t="s">
        <v>12</v>
      </c>
      <c r="Q6" s="2" t="s">
        <v>13</v>
      </c>
      <c r="R6" s="2" t="s">
        <v>14</v>
      </c>
      <c r="S6" s="2" t="s">
        <v>17</v>
      </c>
      <c r="T6" s="2" t="s">
        <v>12</v>
      </c>
      <c r="U6" s="2" t="s">
        <v>13</v>
      </c>
      <c r="V6" s="2" t="s">
        <v>14</v>
      </c>
      <c r="W6" s="2" t="s">
        <v>18</v>
      </c>
      <c r="X6" s="2" t="s">
        <v>19</v>
      </c>
      <c r="Y6" s="2" t="s">
        <v>20</v>
      </c>
      <c r="Z6" s="2" t="s">
        <v>21</v>
      </c>
    </row>
    <row r="7" spans="1:26">
      <c r="A7" t="s">
        <v>22</v>
      </c>
      <c r="B7">
        <v>134220</v>
      </c>
      <c r="C7">
        <v>8537</v>
      </c>
      <c r="D7" t="s">
        <v>120</v>
      </c>
      <c r="E7">
        <v>2010</v>
      </c>
      <c r="F7" t="s">
        <v>121</v>
      </c>
      <c r="G7" t="s">
        <v>122</v>
      </c>
      <c r="H7" s="3">
        <v>10</v>
      </c>
      <c r="I7" s="3">
        <v>8.8000000000000007</v>
      </c>
      <c r="J7" s="3">
        <v>0</v>
      </c>
      <c r="K7" s="4">
        <f t="shared" ref="K7:K22" si="0">H7+I7-J7</f>
        <v>18.8</v>
      </c>
      <c r="L7" s="3">
        <v>10</v>
      </c>
      <c r="M7" s="3">
        <v>8.6999999999999993</v>
      </c>
      <c r="N7" s="3">
        <v>0</v>
      </c>
      <c r="O7" s="4">
        <f t="shared" ref="O7:O22" si="1">L7+M7-N7</f>
        <v>18.7</v>
      </c>
      <c r="P7" s="3">
        <v>10</v>
      </c>
      <c r="Q7" s="3">
        <v>8.0340000000000007</v>
      </c>
      <c r="R7" s="3">
        <v>0</v>
      </c>
      <c r="S7" s="4">
        <f t="shared" ref="S7:S22" si="2">P7+Q7-R7</f>
        <v>18.033999999999999</v>
      </c>
      <c r="T7" s="3">
        <v>10</v>
      </c>
      <c r="U7" s="3">
        <v>8.3000000000000007</v>
      </c>
      <c r="V7" s="3">
        <v>0</v>
      </c>
      <c r="W7" s="4">
        <f t="shared" ref="W7:W22" si="3">T7+U7-V7</f>
        <v>18.3</v>
      </c>
      <c r="X7" s="4">
        <f t="shared" ref="X7:X22" si="4">K7+O7+S7+W7</f>
        <v>73.834000000000003</v>
      </c>
    </row>
    <row r="8" spans="1:26">
      <c r="A8" t="s">
        <v>26</v>
      </c>
      <c r="B8">
        <v>484077</v>
      </c>
      <c r="C8">
        <v>1807</v>
      </c>
      <c r="D8" t="s">
        <v>123</v>
      </c>
      <c r="E8">
        <v>2010</v>
      </c>
      <c r="F8" t="s">
        <v>124</v>
      </c>
      <c r="G8" t="s">
        <v>125</v>
      </c>
      <c r="H8" s="3">
        <v>10</v>
      </c>
      <c r="I8" s="3">
        <v>7.47</v>
      </c>
      <c r="J8" s="3">
        <v>0</v>
      </c>
      <c r="K8" s="4">
        <f t="shared" si="0"/>
        <v>17.47</v>
      </c>
      <c r="L8" s="3">
        <v>10</v>
      </c>
      <c r="M8" s="3">
        <v>8.6340000000000003</v>
      </c>
      <c r="N8" s="3">
        <v>0</v>
      </c>
      <c r="O8" s="4">
        <f t="shared" si="1"/>
        <v>18.634</v>
      </c>
      <c r="P8" s="3">
        <v>10</v>
      </c>
      <c r="Q8" s="3">
        <v>8.4339999999999993</v>
      </c>
      <c r="R8" s="3">
        <v>0</v>
      </c>
      <c r="S8" s="4">
        <f t="shared" si="2"/>
        <v>18.433999999999997</v>
      </c>
      <c r="T8" s="3">
        <v>10</v>
      </c>
      <c r="U8" s="3">
        <v>7.43</v>
      </c>
      <c r="V8" s="3">
        <v>0</v>
      </c>
      <c r="W8" s="4">
        <f t="shared" si="3"/>
        <v>17.43</v>
      </c>
      <c r="X8" s="4">
        <f t="shared" si="4"/>
        <v>71.967999999999989</v>
      </c>
    </row>
    <row r="9" spans="1:26">
      <c r="A9" t="s">
        <v>28</v>
      </c>
      <c r="B9">
        <v>471010</v>
      </c>
      <c r="C9">
        <v>1807</v>
      </c>
      <c r="D9" t="s">
        <v>126</v>
      </c>
      <c r="E9">
        <v>2010</v>
      </c>
      <c r="F9" t="s">
        <v>124</v>
      </c>
      <c r="G9" t="s">
        <v>125</v>
      </c>
      <c r="H9" s="3">
        <v>10</v>
      </c>
      <c r="I9" s="3">
        <v>6.64</v>
      </c>
      <c r="J9" s="3">
        <v>0</v>
      </c>
      <c r="K9" s="4">
        <f t="shared" si="0"/>
        <v>16.64</v>
      </c>
      <c r="L9" s="3">
        <v>10</v>
      </c>
      <c r="M9" s="3">
        <v>7.734</v>
      </c>
      <c r="N9" s="3">
        <v>0</v>
      </c>
      <c r="O9" s="4">
        <f t="shared" si="1"/>
        <v>17.734000000000002</v>
      </c>
      <c r="P9" s="3">
        <v>10</v>
      </c>
      <c r="Q9" s="3">
        <v>8.1</v>
      </c>
      <c r="R9" s="3">
        <v>0</v>
      </c>
      <c r="S9" s="4">
        <f t="shared" si="2"/>
        <v>18.100000000000001</v>
      </c>
      <c r="T9" s="3">
        <v>10</v>
      </c>
      <c r="U9" s="3">
        <v>7.13</v>
      </c>
      <c r="V9" s="3">
        <v>0</v>
      </c>
      <c r="W9" s="4">
        <f t="shared" si="3"/>
        <v>17.13</v>
      </c>
      <c r="X9" s="4">
        <f t="shared" si="4"/>
        <v>69.603999999999999</v>
      </c>
    </row>
    <row r="10" spans="1:26">
      <c r="A10" t="s">
        <v>32</v>
      </c>
      <c r="B10">
        <v>473429</v>
      </c>
      <c r="C10">
        <v>4792</v>
      </c>
      <c r="D10" t="s">
        <v>127</v>
      </c>
      <c r="E10">
        <v>2010</v>
      </c>
      <c r="F10" t="s">
        <v>24</v>
      </c>
      <c r="G10" t="s">
        <v>128</v>
      </c>
      <c r="H10" s="3">
        <v>10</v>
      </c>
      <c r="I10" s="3">
        <v>6.8</v>
      </c>
      <c r="J10" s="3">
        <v>0</v>
      </c>
      <c r="K10" s="4">
        <f t="shared" si="0"/>
        <v>16.8</v>
      </c>
      <c r="L10" s="3">
        <v>10</v>
      </c>
      <c r="M10" s="3">
        <v>7.7</v>
      </c>
      <c r="N10" s="3">
        <v>0</v>
      </c>
      <c r="O10" s="4">
        <f t="shared" si="1"/>
        <v>17.7</v>
      </c>
      <c r="P10" s="3">
        <v>10</v>
      </c>
      <c r="Q10" s="3">
        <v>7.734</v>
      </c>
      <c r="R10" s="3">
        <v>0</v>
      </c>
      <c r="S10" s="4">
        <f t="shared" si="2"/>
        <v>17.734000000000002</v>
      </c>
      <c r="T10" s="3">
        <v>10</v>
      </c>
      <c r="U10" s="3">
        <v>6.9</v>
      </c>
      <c r="V10" s="3">
        <v>0</v>
      </c>
      <c r="W10" s="4">
        <f t="shared" si="3"/>
        <v>16.899999999999999</v>
      </c>
      <c r="X10" s="4">
        <f t="shared" si="4"/>
        <v>69.134</v>
      </c>
    </row>
    <row r="11" spans="1:26">
      <c r="A11" t="s">
        <v>35</v>
      </c>
      <c r="B11">
        <v>936265</v>
      </c>
      <c r="C11">
        <v>3479</v>
      </c>
      <c r="D11" t="s">
        <v>129</v>
      </c>
      <c r="E11">
        <v>2010</v>
      </c>
      <c r="F11" t="s">
        <v>43</v>
      </c>
      <c r="G11" t="s">
        <v>130</v>
      </c>
      <c r="H11" s="3">
        <v>10</v>
      </c>
      <c r="I11" s="3">
        <v>5.87</v>
      </c>
      <c r="J11" s="3">
        <v>0</v>
      </c>
      <c r="K11" s="4">
        <f t="shared" si="0"/>
        <v>15.870000000000001</v>
      </c>
      <c r="L11" s="3">
        <v>10</v>
      </c>
      <c r="M11" s="3">
        <v>7.5339999999999998</v>
      </c>
      <c r="N11" s="3">
        <v>0</v>
      </c>
      <c r="O11" s="4">
        <f t="shared" si="1"/>
        <v>17.533999999999999</v>
      </c>
      <c r="P11" s="3">
        <v>10</v>
      </c>
      <c r="Q11" s="3">
        <v>8.234</v>
      </c>
      <c r="R11" s="3">
        <v>0</v>
      </c>
      <c r="S11" s="4">
        <f t="shared" si="2"/>
        <v>18.234000000000002</v>
      </c>
      <c r="T11" s="3">
        <v>10</v>
      </c>
      <c r="U11" s="3">
        <v>7.23</v>
      </c>
      <c r="V11" s="3">
        <v>0</v>
      </c>
      <c r="W11" s="4">
        <f t="shared" si="3"/>
        <v>17.23</v>
      </c>
      <c r="X11" s="4">
        <f t="shared" si="4"/>
        <v>68.867999999999995</v>
      </c>
    </row>
    <row r="12" spans="1:26">
      <c r="A12" t="s">
        <v>39</v>
      </c>
      <c r="B12">
        <v>335927</v>
      </c>
      <c r="C12">
        <v>3479</v>
      </c>
      <c r="D12" t="s">
        <v>131</v>
      </c>
      <c r="E12">
        <v>2010</v>
      </c>
      <c r="F12" t="s">
        <v>43</v>
      </c>
      <c r="G12" t="s">
        <v>130</v>
      </c>
      <c r="H12" s="3">
        <v>10</v>
      </c>
      <c r="I12" s="3">
        <v>6.87</v>
      </c>
      <c r="J12" s="3">
        <v>0</v>
      </c>
      <c r="K12" s="4">
        <f t="shared" si="0"/>
        <v>16.87</v>
      </c>
      <c r="L12" s="3">
        <v>10</v>
      </c>
      <c r="M12" s="3">
        <v>8.1</v>
      </c>
      <c r="N12" s="3">
        <v>0</v>
      </c>
      <c r="O12" s="4">
        <f t="shared" si="1"/>
        <v>18.100000000000001</v>
      </c>
      <c r="P12" s="3">
        <v>10</v>
      </c>
      <c r="Q12" s="3">
        <v>7.867</v>
      </c>
      <c r="R12" s="3">
        <v>0</v>
      </c>
      <c r="S12" s="4">
        <f t="shared" si="2"/>
        <v>17.867000000000001</v>
      </c>
      <c r="T12" s="3">
        <v>9.4</v>
      </c>
      <c r="U12" s="3">
        <v>6.4</v>
      </c>
      <c r="V12" s="3">
        <v>0</v>
      </c>
      <c r="W12" s="4">
        <f t="shared" si="3"/>
        <v>15.8</v>
      </c>
      <c r="X12" s="4">
        <f t="shared" si="4"/>
        <v>68.637</v>
      </c>
    </row>
    <row r="13" spans="1:26">
      <c r="A13" t="s">
        <v>41</v>
      </c>
      <c r="D13" t="s">
        <v>132</v>
      </c>
      <c r="E13">
        <v>2010</v>
      </c>
      <c r="F13" t="s">
        <v>133</v>
      </c>
      <c r="H13" s="3">
        <v>10</v>
      </c>
      <c r="I13" s="3">
        <v>8.3000000000000007</v>
      </c>
      <c r="J13" s="3">
        <v>0</v>
      </c>
      <c r="K13" s="4">
        <f t="shared" si="0"/>
        <v>18.3</v>
      </c>
      <c r="L13" s="3">
        <v>10</v>
      </c>
      <c r="M13" s="3">
        <v>7.734</v>
      </c>
      <c r="N13" s="3">
        <v>0</v>
      </c>
      <c r="O13" s="4">
        <f t="shared" si="1"/>
        <v>17.734000000000002</v>
      </c>
      <c r="P13" s="3">
        <v>9</v>
      </c>
      <c r="Q13" s="3">
        <v>7.234</v>
      </c>
      <c r="R13" s="3">
        <v>0</v>
      </c>
      <c r="S13" s="4">
        <f t="shared" si="2"/>
        <v>16.234000000000002</v>
      </c>
      <c r="T13" s="3">
        <v>9.4</v>
      </c>
      <c r="U13" s="3">
        <v>6.87</v>
      </c>
      <c r="V13" s="3">
        <v>0</v>
      </c>
      <c r="W13" s="4">
        <f t="shared" si="3"/>
        <v>16.27</v>
      </c>
      <c r="X13" s="4">
        <f t="shared" si="4"/>
        <v>68.538000000000011</v>
      </c>
    </row>
    <row r="14" spans="1:26">
      <c r="A14" t="s">
        <v>45</v>
      </c>
      <c r="B14">
        <v>677048</v>
      </c>
      <c r="C14">
        <v>3479</v>
      </c>
      <c r="D14" t="s">
        <v>134</v>
      </c>
      <c r="E14">
        <v>2010</v>
      </c>
      <c r="F14" t="s">
        <v>43</v>
      </c>
      <c r="G14" t="s">
        <v>130</v>
      </c>
      <c r="H14" s="3">
        <v>10</v>
      </c>
      <c r="I14" s="3">
        <v>7.7</v>
      </c>
      <c r="J14" s="3">
        <v>0</v>
      </c>
      <c r="K14" s="4">
        <f t="shared" si="0"/>
        <v>17.7</v>
      </c>
      <c r="L14" s="3">
        <v>10</v>
      </c>
      <c r="M14" s="3">
        <v>7.4</v>
      </c>
      <c r="N14" s="3">
        <v>0</v>
      </c>
      <c r="O14" s="4">
        <f t="shared" si="1"/>
        <v>17.399999999999999</v>
      </c>
      <c r="P14" s="3">
        <v>10</v>
      </c>
      <c r="Q14" s="3">
        <v>7.4340000000000002</v>
      </c>
      <c r="R14" s="3">
        <v>0</v>
      </c>
      <c r="S14" s="4">
        <f t="shared" si="2"/>
        <v>17.434000000000001</v>
      </c>
      <c r="T14" s="3">
        <v>10</v>
      </c>
      <c r="U14" s="3">
        <v>5.93</v>
      </c>
      <c r="V14" s="3">
        <v>0</v>
      </c>
      <c r="W14" s="4">
        <f t="shared" si="3"/>
        <v>15.93</v>
      </c>
      <c r="X14" s="4">
        <f t="shared" si="4"/>
        <v>68.463999999999999</v>
      </c>
    </row>
    <row r="15" spans="1:26">
      <c r="A15" t="s">
        <v>49</v>
      </c>
      <c r="B15">
        <v>681353</v>
      </c>
      <c r="C15">
        <v>1482</v>
      </c>
      <c r="D15" t="s">
        <v>135</v>
      </c>
      <c r="E15">
        <v>2010</v>
      </c>
      <c r="F15" t="s">
        <v>30</v>
      </c>
      <c r="G15" t="s">
        <v>136</v>
      </c>
      <c r="H15" s="3">
        <v>10</v>
      </c>
      <c r="I15" s="3">
        <v>6.9</v>
      </c>
      <c r="J15" s="3">
        <v>0</v>
      </c>
      <c r="K15" s="4">
        <f t="shared" si="0"/>
        <v>16.899999999999999</v>
      </c>
      <c r="L15" s="3">
        <v>10</v>
      </c>
      <c r="M15" s="3">
        <v>7.234</v>
      </c>
      <c r="N15" s="3">
        <v>0</v>
      </c>
      <c r="O15" s="4">
        <f t="shared" si="1"/>
        <v>17.234000000000002</v>
      </c>
      <c r="P15" s="3">
        <v>10</v>
      </c>
      <c r="Q15" s="3">
        <v>7.1340000000000003</v>
      </c>
      <c r="R15" s="3">
        <v>0</v>
      </c>
      <c r="S15" s="4">
        <f t="shared" si="2"/>
        <v>17.134</v>
      </c>
      <c r="T15" s="3">
        <v>10</v>
      </c>
      <c r="U15" s="3">
        <v>6.8</v>
      </c>
      <c r="V15" s="3">
        <v>0</v>
      </c>
      <c r="W15" s="4">
        <f t="shared" si="3"/>
        <v>16.8</v>
      </c>
      <c r="X15" s="4">
        <f t="shared" si="4"/>
        <v>68.067999999999998</v>
      </c>
    </row>
    <row r="16" spans="1:26">
      <c r="A16" t="s">
        <v>53</v>
      </c>
      <c r="D16" t="s">
        <v>137</v>
      </c>
      <c r="E16">
        <v>2010</v>
      </c>
      <c r="F16" t="s">
        <v>133</v>
      </c>
      <c r="H16" s="3">
        <v>10</v>
      </c>
      <c r="I16" s="3">
        <v>7.3</v>
      </c>
      <c r="J16" s="3">
        <v>0</v>
      </c>
      <c r="K16" s="4">
        <f t="shared" si="0"/>
        <v>17.3</v>
      </c>
      <c r="L16" s="3">
        <v>10</v>
      </c>
      <c r="M16" s="3">
        <v>7.6</v>
      </c>
      <c r="N16" s="3">
        <v>0</v>
      </c>
      <c r="O16" s="4">
        <f t="shared" si="1"/>
        <v>17.600000000000001</v>
      </c>
      <c r="P16" s="3">
        <v>10</v>
      </c>
      <c r="Q16" s="3">
        <v>6.867</v>
      </c>
      <c r="R16" s="3">
        <v>0</v>
      </c>
      <c r="S16" s="4">
        <f t="shared" si="2"/>
        <v>16.867000000000001</v>
      </c>
      <c r="T16" s="3">
        <v>9.4</v>
      </c>
      <c r="U16" s="3">
        <v>6.57</v>
      </c>
      <c r="V16" s="3">
        <v>0</v>
      </c>
      <c r="W16" s="4">
        <f t="shared" si="3"/>
        <v>15.97</v>
      </c>
      <c r="X16" s="4">
        <f t="shared" si="4"/>
        <v>67.737000000000009</v>
      </c>
    </row>
    <row r="17" spans="1:24">
      <c r="A17" t="s">
        <v>55</v>
      </c>
      <c r="B17">
        <v>265846</v>
      </c>
      <c r="C17">
        <v>8537</v>
      </c>
      <c r="D17" t="s">
        <v>138</v>
      </c>
      <c r="E17">
        <v>2011</v>
      </c>
      <c r="F17" t="s">
        <v>121</v>
      </c>
      <c r="G17" t="s">
        <v>122</v>
      </c>
      <c r="H17" s="3">
        <v>10</v>
      </c>
      <c r="I17" s="3">
        <v>7.1</v>
      </c>
      <c r="J17" s="3">
        <v>0</v>
      </c>
      <c r="K17" s="4">
        <f t="shared" si="0"/>
        <v>17.100000000000001</v>
      </c>
      <c r="L17" s="3">
        <v>10</v>
      </c>
      <c r="M17" s="3">
        <v>7.5339999999999998</v>
      </c>
      <c r="N17" s="3">
        <v>0</v>
      </c>
      <c r="O17" s="4">
        <f t="shared" si="1"/>
        <v>17.533999999999999</v>
      </c>
      <c r="P17" s="3">
        <v>10</v>
      </c>
      <c r="Q17" s="3">
        <v>6.1340000000000003</v>
      </c>
      <c r="R17" s="3">
        <v>0</v>
      </c>
      <c r="S17" s="4">
        <f t="shared" si="2"/>
        <v>16.134</v>
      </c>
      <c r="T17" s="3">
        <v>9.4</v>
      </c>
      <c r="U17" s="3">
        <v>7.13</v>
      </c>
      <c r="V17" s="3">
        <v>0</v>
      </c>
      <c r="W17" s="4">
        <f t="shared" si="3"/>
        <v>16.53</v>
      </c>
      <c r="X17" s="4">
        <f t="shared" si="4"/>
        <v>67.298000000000002</v>
      </c>
    </row>
    <row r="18" spans="1:24">
      <c r="A18" t="s">
        <v>57</v>
      </c>
      <c r="B18">
        <v>956013</v>
      </c>
      <c r="C18">
        <v>4792</v>
      </c>
      <c r="D18" t="s">
        <v>139</v>
      </c>
      <c r="E18">
        <v>2010</v>
      </c>
      <c r="F18" t="s">
        <v>24</v>
      </c>
      <c r="G18" t="s">
        <v>140</v>
      </c>
      <c r="H18" s="3">
        <v>10</v>
      </c>
      <c r="I18" s="3">
        <v>6</v>
      </c>
      <c r="J18" s="3">
        <v>0</v>
      </c>
      <c r="K18" s="4">
        <f t="shared" si="0"/>
        <v>16</v>
      </c>
      <c r="L18" s="3">
        <v>10</v>
      </c>
      <c r="M18" s="3">
        <v>7.6669999999999998</v>
      </c>
      <c r="N18" s="3">
        <v>0</v>
      </c>
      <c r="O18" s="4">
        <f t="shared" si="1"/>
        <v>17.667000000000002</v>
      </c>
      <c r="P18" s="3">
        <v>8.5</v>
      </c>
      <c r="Q18" s="3">
        <v>8.1999999999999993</v>
      </c>
      <c r="R18" s="3">
        <v>0</v>
      </c>
      <c r="S18" s="4">
        <f t="shared" si="2"/>
        <v>16.7</v>
      </c>
      <c r="T18" s="3">
        <v>9.4</v>
      </c>
      <c r="U18" s="3">
        <v>6.53</v>
      </c>
      <c r="V18" s="3">
        <v>0</v>
      </c>
      <c r="W18" s="4">
        <f t="shared" si="3"/>
        <v>15.93</v>
      </c>
      <c r="X18" s="4">
        <f t="shared" si="4"/>
        <v>66.296999999999997</v>
      </c>
    </row>
    <row r="19" spans="1:24">
      <c r="A19" t="s">
        <v>61</v>
      </c>
      <c r="B19">
        <v>456664</v>
      </c>
      <c r="C19">
        <v>3479</v>
      </c>
      <c r="D19" t="s">
        <v>141</v>
      </c>
      <c r="E19">
        <v>2010</v>
      </c>
      <c r="F19" t="s">
        <v>43</v>
      </c>
      <c r="G19" t="s">
        <v>130</v>
      </c>
      <c r="H19" s="3">
        <v>10</v>
      </c>
      <c r="I19" s="3">
        <v>6.54</v>
      </c>
      <c r="J19" s="3">
        <v>0</v>
      </c>
      <c r="K19" s="4">
        <f t="shared" si="0"/>
        <v>16.54</v>
      </c>
      <c r="L19" s="3">
        <v>10</v>
      </c>
      <c r="M19" s="3">
        <v>7.0339999999999998</v>
      </c>
      <c r="N19" s="3">
        <v>0</v>
      </c>
      <c r="O19" s="4">
        <f t="shared" si="1"/>
        <v>17.033999999999999</v>
      </c>
      <c r="P19" s="3">
        <v>8.5</v>
      </c>
      <c r="Q19" s="3">
        <v>7.1340000000000003</v>
      </c>
      <c r="R19" s="3">
        <v>0</v>
      </c>
      <c r="S19" s="4">
        <f t="shared" si="2"/>
        <v>15.634</v>
      </c>
      <c r="T19" s="3">
        <v>10</v>
      </c>
      <c r="U19" s="3">
        <v>6.87</v>
      </c>
      <c r="V19" s="3">
        <v>0</v>
      </c>
      <c r="W19" s="4">
        <f t="shared" si="3"/>
        <v>16.87</v>
      </c>
      <c r="X19" s="4">
        <f t="shared" si="4"/>
        <v>66.078000000000003</v>
      </c>
    </row>
    <row r="20" spans="1:24">
      <c r="A20" t="s">
        <v>63</v>
      </c>
      <c r="B20">
        <v>604045</v>
      </c>
      <c r="C20">
        <v>3479</v>
      </c>
      <c r="D20" t="s">
        <v>142</v>
      </c>
      <c r="E20">
        <v>2010</v>
      </c>
      <c r="F20" t="s">
        <v>43</v>
      </c>
      <c r="G20" t="s">
        <v>130</v>
      </c>
      <c r="H20" s="3">
        <v>10</v>
      </c>
      <c r="I20" s="3">
        <v>5.27</v>
      </c>
      <c r="J20" s="3">
        <v>0</v>
      </c>
      <c r="K20" s="4">
        <f t="shared" si="0"/>
        <v>15.27</v>
      </c>
      <c r="L20" s="3">
        <v>10</v>
      </c>
      <c r="M20" s="3">
        <v>7.5670000000000002</v>
      </c>
      <c r="N20" s="3">
        <v>0</v>
      </c>
      <c r="O20" s="4">
        <f t="shared" si="1"/>
        <v>17.567</v>
      </c>
      <c r="P20" s="3">
        <v>10</v>
      </c>
      <c r="Q20" s="3">
        <v>6.6669999999999998</v>
      </c>
      <c r="R20" s="3">
        <v>0</v>
      </c>
      <c r="S20" s="4">
        <f t="shared" si="2"/>
        <v>16.667000000000002</v>
      </c>
      <c r="T20" s="3">
        <v>9.4</v>
      </c>
      <c r="U20" s="3">
        <v>6.87</v>
      </c>
      <c r="V20" s="3">
        <v>0</v>
      </c>
      <c r="W20" s="4">
        <f t="shared" si="3"/>
        <v>16.27</v>
      </c>
      <c r="X20" s="4">
        <f t="shared" si="4"/>
        <v>65.774000000000001</v>
      </c>
    </row>
    <row r="21" spans="1:24">
      <c r="A21" t="s">
        <v>67</v>
      </c>
      <c r="B21">
        <v>183174</v>
      </c>
      <c r="C21">
        <v>3479</v>
      </c>
      <c r="D21" t="s">
        <v>143</v>
      </c>
      <c r="E21">
        <v>2010</v>
      </c>
      <c r="F21" t="s">
        <v>43</v>
      </c>
      <c r="G21" t="s">
        <v>130</v>
      </c>
      <c r="H21" s="3">
        <v>10</v>
      </c>
      <c r="I21" s="3">
        <v>6.27</v>
      </c>
      <c r="J21" s="3">
        <v>0</v>
      </c>
      <c r="K21" s="4">
        <f t="shared" si="0"/>
        <v>16.27</v>
      </c>
      <c r="L21" s="3">
        <v>10</v>
      </c>
      <c r="M21" s="3">
        <v>5.6340000000000003</v>
      </c>
      <c r="N21" s="3">
        <v>0</v>
      </c>
      <c r="O21" s="4">
        <f t="shared" si="1"/>
        <v>15.634</v>
      </c>
      <c r="P21" s="3">
        <v>7.3</v>
      </c>
      <c r="Q21" s="3">
        <v>6.5</v>
      </c>
      <c r="R21" s="3">
        <v>0</v>
      </c>
      <c r="S21" s="4">
        <f t="shared" si="2"/>
        <v>13.8</v>
      </c>
      <c r="T21" s="3">
        <v>10</v>
      </c>
      <c r="U21" s="3">
        <v>6.63</v>
      </c>
      <c r="V21" s="3">
        <v>0</v>
      </c>
      <c r="W21" s="4">
        <f t="shared" si="3"/>
        <v>16.63</v>
      </c>
      <c r="X21" s="4">
        <f t="shared" si="4"/>
        <v>62.334000000000003</v>
      </c>
    </row>
    <row r="22" spans="1:24">
      <c r="A22" t="s">
        <v>69</v>
      </c>
      <c r="B22">
        <v>490310</v>
      </c>
      <c r="C22">
        <v>8537</v>
      </c>
      <c r="D22" t="s">
        <v>144</v>
      </c>
      <c r="E22">
        <v>2011</v>
      </c>
      <c r="F22" t="s">
        <v>121</v>
      </c>
      <c r="G22" t="s">
        <v>122</v>
      </c>
      <c r="H22" s="3">
        <v>10</v>
      </c>
      <c r="I22" s="3">
        <v>5.84</v>
      </c>
      <c r="J22" s="3">
        <v>0</v>
      </c>
      <c r="K22" s="4">
        <f t="shared" si="0"/>
        <v>15.84</v>
      </c>
      <c r="L22" s="3">
        <v>10</v>
      </c>
      <c r="M22" s="3">
        <v>6.6340000000000003</v>
      </c>
      <c r="N22" s="3">
        <v>0</v>
      </c>
      <c r="O22" s="4">
        <f t="shared" si="1"/>
        <v>16.634</v>
      </c>
      <c r="P22" s="3">
        <v>7.3</v>
      </c>
      <c r="Q22" s="3">
        <v>4.9340000000000002</v>
      </c>
      <c r="R22" s="3">
        <v>0</v>
      </c>
      <c r="S22" s="4">
        <f t="shared" si="2"/>
        <v>12.234</v>
      </c>
      <c r="T22" s="3">
        <v>9.4</v>
      </c>
      <c r="U22" s="3">
        <v>6</v>
      </c>
      <c r="V22" s="3">
        <v>0</v>
      </c>
      <c r="W22" s="4">
        <f t="shared" si="3"/>
        <v>15.4</v>
      </c>
      <c r="X22" s="4">
        <f t="shared" si="4"/>
        <v>60.108000000000004</v>
      </c>
    </row>
  </sheetData>
  <sheetProtection formatCells="0" formatColumns="0" formatRows="0" insertColumns="0" insertRows="0" insertHyperlinks="0" deleteColumns="0" deleteRows="0" sort="0" autoFilter="0" pivotTables="0"/>
  <sortState ref="B7:X22">
    <sortCondition descending="1" ref="X7:X22"/>
  </sortState>
  <pageMargins left="0" right="0" top="0.78740157480314965" bottom="0" header="0.31496062992125984" footer="0.31496062992125984"/>
  <pageSetup paperSize="9" scale="6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"/>
  <sheetViews>
    <sheetView topLeftCell="D1" zoomScale="70" zoomScaleNormal="70" workbookViewId="0" xr3:uid="{51F8DEE0-4D01-5F28-A812-FC0BD7CAC4A5}">
      <selection activeCell="Q8" sqref="Q8"/>
    </sheetView>
  </sheetViews>
  <sheetFormatPr defaultRowHeight="14.45"/>
  <cols>
    <col min="1" max="1" width="6.140625" customWidth="1"/>
    <col min="2" max="3" width="7.7109375" customWidth="1"/>
    <col min="4" max="4" width="21.5703125" customWidth="1"/>
    <col min="5" max="5" width="5.85546875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600000000000001">
      <c r="D1" s="6" t="s">
        <v>0</v>
      </c>
    </row>
    <row r="2" spans="1:26" ht="18.600000000000001">
      <c r="D2" s="6" t="s">
        <v>1</v>
      </c>
    </row>
    <row r="3" spans="1:26" ht="18.600000000000001">
      <c r="D3" s="1" t="s">
        <v>145</v>
      </c>
    </row>
    <row r="4" spans="1:26">
      <c r="D4" s="5" t="s">
        <v>3</v>
      </c>
      <c r="E4" s="5"/>
    </row>
    <row r="5" spans="1:26">
      <c r="D5" s="5" t="s">
        <v>4</v>
      </c>
      <c r="E5" s="5"/>
    </row>
    <row r="6" spans="1:26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16</v>
      </c>
      <c r="P6" s="2" t="s">
        <v>12</v>
      </c>
      <c r="Q6" s="2" t="s">
        <v>13</v>
      </c>
      <c r="R6" s="2" t="s">
        <v>14</v>
      </c>
      <c r="S6" s="2" t="s">
        <v>17</v>
      </c>
      <c r="T6" s="2" t="s">
        <v>12</v>
      </c>
      <c r="U6" s="2" t="s">
        <v>13</v>
      </c>
      <c r="V6" s="2" t="s">
        <v>14</v>
      </c>
      <c r="W6" s="2" t="s">
        <v>18</v>
      </c>
      <c r="X6" s="2" t="s">
        <v>19</v>
      </c>
      <c r="Y6" s="2" t="s">
        <v>20</v>
      </c>
      <c r="Z6" s="2" t="s">
        <v>21</v>
      </c>
    </row>
    <row r="7" spans="1:26">
      <c r="A7" t="s">
        <v>22</v>
      </c>
      <c r="B7">
        <v>858560</v>
      </c>
      <c r="C7">
        <v>3479</v>
      </c>
      <c r="D7" t="s">
        <v>146</v>
      </c>
      <c r="E7">
        <v>2008</v>
      </c>
      <c r="F7" t="s">
        <v>43</v>
      </c>
      <c r="G7" t="s">
        <v>44</v>
      </c>
      <c r="H7" s="3">
        <v>10</v>
      </c>
      <c r="I7" s="3">
        <v>7.84</v>
      </c>
      <c r="J7" s="3">
        <v>0</v>
      </c>
      <c r="K7" s="4">
        <f>H7+I7-J7</f>
        <v>17.84</v>
      </c>
      <c r="L7" s="3">
        <v>10</v>
      </c>
      <c r="M7" s="3">
        <v>7.6669999999999998</v>
      </c>
      <c r="N7" s="3">
        <v>0</v>
      </c>
      <c r="O7" s="4">
        <f>L7+M7-N7</f>
        <v>17.667000000000002</v>
      </c>
      <c r="P7" s="3">
        <v>10</v>
      </c>
      <c r="Q7" s="3">
        <v>7.3</v>
      </c>
      <c r="R7" s="3">
        <v>0</v>
      </c>
      <c r="S7" s="4">
        <f>P7+Q7-R7</f>
        <v>17.3</v>
      </c>
      <c r="T7" s="3">
        <v>10</v>
      </c>
      <c r="U7" s="3">
        <v>7.1</v>
      </c>
      <c r="V7" s="3">
        <v>0</v>
      </c>
      <c r="W7" s="4">
        <f>T7+U7-V7</f>
        <v>17.100000000000001</v>
      </c>
      <c r="X7" s="4">
        <f>K7+O7+S7+W7</f>
        <v>69.907000000000011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.78740157480314965" bottom="0" header="0.31496062992125984" footer="0.31496062992125984"/>
  <pageSetup paperSize="9" scale="6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3"/>
  <sheetViews>
    <sheetView zoomScale="70" zoomScaleNormal="70" workbookViewId="0" xr3:uid="{F9CF3CF3-643B-5BE6-8B46-32C596A47465}">
      <selection activeCell="D23" sqref="D23"/>
    </sheetView>
  </sheetViews>
  <sheetFormatPr defaultRowHeight="14.45"/>
  <cols>
    <col min="1" max="1" width="6.140625" customWidth="1"/>
    <col min="2" max="2" width="7.42578125" customWidth="1"/>
    <col min="3" max="3" width="7.85546875" customWidth="1"/>
    <col min="4" max="4" width="22.5703125" customWidth="1"/>
    <col min="5" max="5" width="5.42578125" customWidth="1"/>
    <col min="6" max="6" width="30" customWidth="1"/>
    <col min="7" max="7" width="28.5703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600000000000001">
      <c r="D1" s="6" t="s">
        <v>0</v>
      </c>
    </row>
    <row r="2" spans="1:26" ht="18.600000000000001">
      <c r="D2" s="6" t="s">
        <v>1</v>
      </c>
    </row>
    <row r="3" spans="1:26" ht="18.600000000000001">
      <c r="D3" s="1" t="s">
        <v>147</v>
      </c>
    </row>
    <row r="4" spans="1:26">
      <c r="D4" s="5" t="s">
        <v>3</v>
      </c>
      <c r="E4" s="5"/>
    </row>
    <row r="5" spans="1:26">
      <c r="D5" s="5" t="s">
        <v>4</v>
      </c>
      <c r="E5" s="5"/>
    </row>
    <row r="6" spans="1:26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16</v>
      </c>
      <c r="P6" s="2" t="s">
        <v>12</v>
      </c>
      <c r="Q6" s="2" t="s">
        <v>13</v>
      </c>
      <c r="R6" s="2" t="s">
        <v>14</v>
      </c>
      <c r="S6" s="2" t="s">
        <v>17</v>
      </c>
      <c r="T6" s="2" t="s">
        <v>12</v>
      </c>
      <c r="U6" s="2" t="s">
        <v>13</v>
      </c>
      <c r="V6" s="2" t="s">
        <v>14</v>
      </c>
      <c r="W6" s="2" t="s">
        <v>18</v>
      </c>
      <c r="X6" s="2" t="s">
        <v>19</v>
      </c>
      <c r="Y6" s="2" t="s">
        <v>20</v>
      </c>
      <c r="Z6" s="2" t="s">
        <v>21</v>
      </c>
    </row>
    <row r="7" spans="1:26">
      <c r="A7" t="s">
        <v>22</v>
      </c>
      <c r="B7">
        <v>194683</v>
      </c>
      <c r="C7">
        <v>4792</v>
      </c>
      <c r="D7" t="s">
        <v>148</v>
      </c>
      <c r="E7">
        <v>2009</v>
      </c>
      <c r="F7" t="s">
        <v>24</v>
      </c>
      <c r="G7" t="s">
        <v>149</v>
      </c>
      <c r="H7" s="3">
        <v>10</v>
      </c>
      <c r="I7" s="3">
        <v>8.4700000000000006</v>
      </c>
      <c r="J7" s="3">
        <v>0</v>
      </c>
      <c r="K7" s="4">
        <f t="shared" ref="K7:K13" si="0">H7+I7-J7</f>
        <v>18.47</v>
      </c>
      <c r="L7" s="3">
        <v>10</v>
      </c>
      <c r="M7" s="3">
        <v>7.867</v>
      </c>
      <c r="N7" s="3">
        <v>0</v>
      </c>
      <c r="O7" s="4">
        <f t="shared" ref="O7:O13" si="1">L7+M7-N7</f>
        <v>17.867000000000001</v>
      </c>
      <c r="P7" s="3">
        <v>10</v>
      </c>
      <c r="Q7" s="3">
        <v>8.9339999999999993</v>
      </c>
      <c r="R7" s="3">
        <v>0</v>
      </c>
      <c r="S7" s="4">
        <f t="shared" ref="S7:S13" si="2">P7+Q7-R7</f>
        <v>18.933999999999997</v>
      </c>
      <c r="T7" s="3">
        <v>10</v>
      </c>
      <c r="U7" s="3">
        <v>7.8</v>
      </c>
      <c r="V7" s="3">
        <v>0</v>
      </c>
      <c r="W7" s="4">
        <f t="shared" ref="W7:W13" si="3">T7+U7-V7</f>
        <v>17.8</v>
      </c>
      <c r="X7" s="4">
        <f t="shared" ref="X7:X13" si="4">K7+O7+S7+W7</f>
        <v>73.070999999999998</v>
      </c>
    </row>
    <row r="8" spans="1:26">
      <c r="A8" t="s">
        <v>26</v>
      </c>
      <c r="B8">
        <v>755556</v>
      </c>
      <c r="C8">
        <v>3479</v>
      </c>
      <c r="D8" t="s">
        <v>150</v>
      </c>
      <c r="E8">
        <v>2008</v>
      </c>
      <c r="F8" t="s">
        <v>43</v>
      </c>
      <c r="G8" t="s">
        <v>151</v>
      </c>
      <c r="H8" s="3">
        <v>10</v>
      </c>
      <c r="I8" s="3">
        <v>9.1</v>
      </c>
      <c r="J8" s="3">
        <v>0</v>
      </c>
      <c r="K8" s="4">
        <f t="shared" si="0"/>
        <v>19.100000000000001</v>
      </c>
      <c r="L8" s="3">
        <v>10</v>
      </c>
      <c r="M8" s="3">
        <v>7.6340000000000003</v>
      </c>
      <c r="N8" s="3">
        <v>0</v>
      </c>
      <c r="O8" s="4">
        <f t="shared" si="1"/>
        <v>17.634</v>
      </c>
      <c r="P8" s="3">
        <v>10</v>
      </c>
      <c r="Q8" s="3">
        <v>7.8</v>
      </c>
      <c r="R8" s="3">
        <v>0</v>
      </c>
      <c r="S8" s="4">
        <f t="shared" si="2"/>
        <v>17.8</v>
      </c>
      <c r="T8" s="3">
        <v>9.6</v>
      </c>
      <c r="U8" s="3">
        <v>7.6</v>
      </c>
      <c r="V8" s="3">
        <v>0</v>
      </c>
      <c r="W8" s="4">
        <f t="shared" si="3"/>
        <v>17.2</v>
      </c>
      <c r="X8" s="4">
        <f t="shared" si="4"/>
        <v>71.734000000000009</v>
      </c>
    </row>
    <row r="9" spans="1:26">
      <c r="A9" t="s">
        <v>28</v>
      </c>
      <c r="B9">
        <v>601025</v>
      </c>
      <c r="C9">
        <v>3479</v>
      </c>
      <c r="D9" t="s">
        <v>152</v>
      </c>
      <c r="E9">
        <v>2009</v>
      </c>
      <c r="F9" t="s">
        <v>43</v>
      </c>
      <c r="G9" t="s">
        <v>151</v>
      </c>
      <c r="H9" s="3">
        <v>10</v>
      </c>
      <c r="I9" s="3">
        <v>8.4700000000000006</v>
      </c>
      <c r="J9" s="3">
        <v>0</v>
      </c>
      <c r="K9" s="4">
        <f t="shared" si="0"/>
        <v>18.47</v>
      </c>
      <c r="L9" s="3">
        <v>10</v>
      </c>
      <c r="M9" s="3">
        <v>6.9669999999999996</v>
      </c>
      <c r="N9" s="3">
        <v>0</v>
      </c>
      <c r="O9" s="4">
        <f t="shared" si="1"/>
        <v>16.966999999999999</v>
      </c>
      <c r="P9" s="3">
        <v>10</v>
      </c>
      <c r="Q9" s="3">
        <v>8.1999999999999993</v>
      </c>
      <c r="R9" s="3">
        <v>0</v>
      </c>
      <c r="S9" s="4">
        <f t="shared" si="2"/>
        <v>18.2</v>
      </c>
      <c r="T9" s="3">
        <v>10</v>
      </c>
      <c r="U9" s="3">
        <v>7.76</v>
      </c>
      <c r="V9" s="3">
        <v>0</v>
      </c>
      <c r="W9" s="4">
        <f t="shared" si="3"/>
        <v>17.759999999999998</v>
      </c>
      <c r="X9" s="4">
        <f t="shared" si="4"/>
        <v>71.396999999999991</v>
      </c>
    </row>
    <row r="10" spans="1:26">
      <c r="A10" t="s">
        <v>32</v>
      </c>
      <c r="B10">
        <v>282012</v>
      </c>
      <c r="C10">
        <v>3479</v>
      </c>
      <c r="D10" t="s">
        <v>153</v>
      </c>
      <c r="E10">
        <v>2008</v>
      </c>
      <c r="F10" t="s">
        <v>43</v>
      </c>
      <c r="G10" t="s">
        <v>151</v>
      </c>
      <c r="H10" s="3">
        <v>10</v>
      </c>
      <c r="I10" s="3">
        <v>8.74</v>
      </c>
      <c r="J10" s="3">
        <v>0</v>
      </c>
      <c r="K10" s="4">
        <f t="shared" si="0"/>
        <v>18.740000000000002</v>
      </c>
      <c r="L10" s="3">
        <v>10</v>
      </c>
      <c r="M10" s="3">
        <v>5.4</v>
      </c>
      <c r="N10" s="3">
        <v>0</v>
      </c>
      <c r="O10" s="4">
        <f t="shared" si="1"/>
        <v>15.4</v>
      </c>
      <c r="P10" s="3">
        <v>10</v>
      </c>
      <c r="Q10" s="3">
        <v>8.3339999999999996</v>
      </c>
      <c r="R10" s="3">
        <v>0</v>
      </c>
      <c r="S10" s="4">
        <f t="shared" si="2"/>
        <v>18.334</v>
      </c>
      <c r="T10" s="3">
        <v>10</v>
      </c>
      <c r="U10" s="3">
        <v>7.1</v>
      </c>
      <c r="V10" s="3">
        <v>0</v>
      </c>
      <c r="W10" s="4">
        <f t="shared" si="3"/>
        <v>17.100000000000001</v>
      </c>
      <c r="X10" s="4">
        <f t="shared" si="4"/>
        <v>69.574000000000012</v>
      </c>
    </row>
    <row r="11" spans="1:26">
      <c r="A11" t="s">
        <v>35</v>
      </c>
      <c r="B11">
        <v>509454</v>
      </c>
      <c r="C11">
        <v>3479</v>
      </c>
      <c r="D11" t="s">
        <v>154</v>
      </c>
      <c r="E11">
        <v>2009</v>
      </c>
      <c r="F11" t="s">
        <v>43</v>
      </c>
      <c r="G11" t="s">
        <v>151</v>
      </c>
      <c r="H11" s="3">
        <v>10</v>
      </c>
      <c r="I11" s="3">
        <v>8.67</v>
      </c>
      <c r="J11" s="3">
        <v>0</v>
      </c>
      <c r="K11" s="4">
        <f t="shared" si="0"/>
        <v>18.670000000000002</v>
      </c>
      <c r="L11" s="3">
        <v>10</v>
      </c>
      <c r="M11" s="3">
        <v>6.734</v>
      </c>
      <c r="N11" s="3">
        <v>0</v>
      </c>
      <c r="O11" s="4">
        <f t="shared" si="1"/>
        <v>16.734000000000002</v>
      </c>
      <c r="P11" s="3">
        <v>10</v>
      </c>
      <c r="Q11" s="3">
        <v>6.7</v>
      </c>
      <c r="R11" s="3">
        <v>0</v>
      </c>
      <c r="S11" s="4">
        <f t="shared" si="2"/>
        <v>16.7</v>
      </c>
      <c r="T11" s="3">
        <v>10</v>
      </c>
      <c r="U11" s="3">
        <v>7.36</v>
      </c>
      <c r="V11" s="3">
        <v>0</v>
      </c>
      <c r="W11" s="4">
        <f t="shared" si="3"/>
        <v>17.36</v>
      </c>
      <c r="X11" s="4">
        <f t="shared" si="4"/>
        <v>69.463999999999999</v>
      </c>
    </row>
    <row r="12" spans="1:26">
      <c r="A12" t="s">
        <v>39</v>
      </c>
      <c r="B12">
        <v>423758</v>
      </c>
      <c r="C12">
        <v>1482</v>
      </c>
      <c r="D12" t="s">
        <v>155</v>
      </c>
      <c r="E12">
        <v>2009</v>
      </c>
      <c r="F12" t="s">
        <v>30</v>
      </c>
      <c r="G12" t="s">
        <v>136</v>
      </c>
      <c r="H12" s="3">
        <v>10</v>
      </c>
      <c r="I12" s="3">
        <v>7.97</v>
      </c>
      <c r="J12" s="3">
        <v>0</v>
      </c>
      <c r="K12" s="4">
        <f t="shared" si="0"/>
        <v>17.97</v>
      </c>
      <c r="L12" s="3">
        <v>10</v>
      </c>
      <c r="M12" s="3">
        <v>4.8</v>
      </c>
      <c r="N12" s="3">
        <v>0</v>
      </c>
      <c r="O12" s="4">
        <f t="shared" si="1"/>
        <v>14.8</v>
      </c>
      <c r="P12" s="3">
        <v>10</v>
      </c>
      <c r="Q12" s="3">
        <v>8.1669999999999998</v>
      </c>
      <c r="R12" s="3">
        <v>0</v>
      </c>
      <c r="S12" s="4">
        <f t="shared" si="2"/>
        <v>18.167000000000002</v>
      </c>
      <c r="T12" s="3">
        <v>10</v>
      </c>
      <c r="U12" s="3">
        <v>7.63</v>
      </c>
      <c r="V12" s="3">
        <v>0</v>
      </c>
      <c r="W12" s="4">
        <f t="shared" si="3"/>
        <v>17.63</v>
      </c>
      <c r="X12" s="4">
        <f t="shared" si="4"/>
        <v>68.566999999999993</v>
      </c>
    </row>
    <row r="13" spans="1:26">
      <c r="A13" t="s">
        <v>41</v>
      </c>
      <c r="B13">
        <v>191844</v>
      </c>
      <c r="C13">
        <v>8537</v>
      </c>
      <c r="D13" t="s">
        <v>156</v>
      </c>
      <c r="E13">
        <v>2008</v>
      </c>
      <c r="F13" t="s">
        <v>121</v>
      </c>
      <c r="G13" t="s">
        <v>122</v>
      </c>
      <c r="H13" s="3">
        <v>10</v>
      </c>
      <c r="I13" s="3">
        <v>8.17</v>
      </c>
      <c r="J13" s="3">
        <v>0</v>
      </c>
      <c r="K13" s="4">
        <f t="shared" si="0"/>
        <v>18.170000000000002</v>
      </c>
      <c r="L13" s="3">
        <v>10</v>
      </c>
      <c r="M13" s="3">
        <v>6.4669999999999996</v>
      </c>
      <c r="N13" s="3">
        <v>0</v>
      </c>
      <c r="O13" s="4">
        <f t="shared" si="1"/>
        <v>16.466999999999999</v>
      </c>
      <c r="P13" s="3">
        <v>10</v>
      </c>
      <c r="Q13" s="3">
        <v>6.6</v>
      </c>
      <c r="R13" s="3">
        <v>0</v>
      </c>
      <c r="S13" s="4">
        <f t="shared" si="2"/>
        <v>16.600000000000001</v>
      </c>
      <c r="T13" s="3">
        <v>9.6</v>
      </c>
      <c r="U13" s="3">
        <v>5.03</v>
      </c>
      <c r="V13" s="3">
        <v>0</v>
      </c>
      <c r="W13" s="4">
        <f t="shared" si="3"/>
        <v>14.629999999999999</v>
      </c>
      <c r="X13" s="4">
        <f t="shared" si="4"/>
        <v>65.867000000000004</v>
      </c>
    </row>
  </sheetData>
  <sheetProtection formatCells="0" formatColumns="0" formatRows="0" insertColumns="0" insertRows="0" insertHyperlinks="0" deleteColumns="0" deleteRows="0" sort="0" autoFilter="0" pivotTables="0"/>
  <sortState ref="B7:X13">
    <sortCondition descending="1" ref="X7:X13"/>
  </sortState>
  <pageMargins left="0" right="0" top="0.78740157480314965" bottom="0" header="0.31496062992125984" footer="0.31496062992125984"/>
  <pageSetup paperSize="9" scale="6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7"/>
  <sheetViews>
    <sheetView zoomScale="70" zoomScaleNormal="70" workbookViewId="0" xr3:uid="{78B4E459-6924-5F8B-B7BA-2DD04133E49E}">
      <selection activeCell="U29" sqref="U29"/>
    </sheetView>
  </sheetViews>
  <sheetFormatPr defaultRowHeight="14.45"/>
  <cols>
    <col min="1" max="1" width="6.28515625" customWidth="1"/>
    <col min="2" max="2" width="7.5703125" customWidth="1"/>
    <col min="3" max="3" width="7.7109375" customWidth="1"/>
    <col min="4" max="4" width="18.5703125" customWidth="1"/>
    <col min="5" max="5" width="5.42578125" customWidth="1"/>
    <col min="6" max="6" width="26.42578125" customWidth="1"/>
    <col min="7" max="7" width="22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600000000000001">
      <c r="D1" s="6" t="s">
        <v>0</v>
      </c>
    </row>
    <row r="2" spans="1:26" ht="18.600000000000001">
      <c r="D2" s="6" t="s">
        <v>1</v>
      </c>
    </row>
    <row r="3" spans="1:26" ht="18.600000000000001">
      <c r="D3" s="1" t="s">
        <v>157</v>
      </c>
    </row>
    <row r="4" spans="1:26">
      <c r="D4" s="5" t="s">
        <v>3</v>
      </c>
      <c r="E4" s="5"/>
    </row>
    <row r="5" spans="1:26">
      <c r="D5" s="5" t="s">
        <v>4</v>
      </c>
      <c r="E5" s="5"/>
    </row>
    <row r="6" spans="1:26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16</v>
      </c>
      <c r="P6" s="2" t="s">
        <v>12</v>
      </c>
      <c r="Q6" s="2" t="s">
        <v>13</v>
      </c>
      <c r="R6" s="2" t="s">
        <v>14</v>
      </c>
      <c r="S6" s="2" t="s">
        <v>17</v>
      </c>
      <c r="T6" s="2" t="s">
        <v>12</v>
      </c>
      <c r="U6" s="2" t="s">
        <v>13</v>
      </c>
      <c r="V6" s="2" t="s">
        <v>14</v>
      </c>
      <c r="W6" s="2" t="s">
        <v>18</v>
      </c>
      <c r="X6" s="2" t="s">
        <v>19</v>
      </c>
      <c r="Y6" s="2" t="s">
        <v>20</v>
      </c>
      <c r="Z6" s="2" t="s">
        <v>21</v>
      </c>
    </row>
    <row r="7" spans="1:26">
      <c r="A7" t="s">
        <v>22</v>
      </c>
      <c r="D7" t="s">
        <v>158</v>
      </c>
      <c r="E7">
        <v>2007</v>
      </c>
      <c r="F7" t="s">
        <v>159</v>
      </c>
      <c r="G7" t="s">
        <v>160</v>
      </c>
      <c r="H7" s="3">
        <v>2</v>
      </c>
      <c r="I7" s="3">
        <v>9.27</v>
      </c>
      <c r="J7" s="3">
        <v>0</v>
      </c>
      <c r="K7" s="4">
        <f t="shared" ref="K7:K17" si="0">H7+I7-J7</f>
        <v>11.27</v>
      </c>
      <c r="L7" s="3">
        <v>2.8</v>
      </c>
      <c r="M7" s="3">
        <v>8.1669999999999998</v>
      </c>
      <c r="N7" s="3">
        <v>0</v>
      </c>
      <c r="O7" s="4">
        <f t="shared" ref="O7:O17" si="1">L7+M7-N7</f>
        <v>10.966999999999999</v>
      </c>
      <c r="P7" s="3">
        <v>3.6</v>
      </c>
      <c r="Q7" s="3">
        <v>7.9340000000000002</v>
      </c>
      <c r="R7" s="3">
        <v>0</v>
      </c>
      <c r="S7" s="4">
        <f t="shared" ref="S7:S17" si="2">P7+Q7-R7</f>
        <v>11.534000000000001</v>
      </c>
      <c r="T7" s="3">
        <v>3.5</v>
      </c>
      <c r="U7" s="3">
        <v>8.43</v>
      </c>
      <c r="V7" s="3">
        <v>0</v>
      </c>
      <c r="W7" s="4">
        <f t="shared" ref="W7:W17" si="3">T7+U7-V7</f>
        <v>11.93</v>
      </c>
      <c r="X7" s="4">
        <f t="shared" ref="X7:X17" si="4">K7+O7+S7+W7</f>
        <v>45.701000000000001</v>
      </c>
    </row>
    <row r="8" spans="1:26">
      <c r="A8" t="s">
        <v>26</v>
      </c>
      <c r="B8">
        <v>222669</v>
      </c>
      <c r="C8">
        <v>1807</v>
      </c>
      <c r="D8" t="s">
        <v>161</v>
      </c>
      <c r="E8">
        <v>2006</v>
      </c>
      <c r="F8" t="s">
        <v>124</v>
      </c>
      <c r="G8" t="s">
        <v>125</v>
      </c>
      <c r="H8" s="3">
        <v>2.8</v>
      </c>
      <c r="I8" s="3">
        <v>8.6999999999999993</v>
      </c>
      <c r="J8" s="3">
        <v>0</v>
      </c>
      <c r="K8" s="4">
        <f t="shared" si="0"/>
        <v>11.5</v>
      </c>
      <c r="L8" s="3">
        <v>2.5</v>
      </c>
      <c r="M8" s="3">
        <v>7.8339999999999996</v>
      </c>
      <c r="N8" s="3">
        <v>0</v>
      </c>
      <c r="O8" s="4">
        <f t="shared" si="1"/>
        <v>10.334</v>
      </c>
      <c r="P8" s="3">
        <v>3.7</v>
      </c>
      <c r="Q8" s="3">
        <v>8.4670000000000005</v>
      </c>
      <c r="R8" s="3">
        <v>0</v>
      </c>
      <c r="S8" s="4">
        <f t="shared" si="2"/>
        <v>12.167000000000002</v>
      </c>
      <c r="T8" s="3">
        <v>3.4</v>
      </c>
      <c r="U8" s="3">
        <v>8.1999999999999993</v>
      </c>
      <c r="V8" s="3">
        <v>0</v>
      </c>
      <c r="W8" s="4">
        <f t="shared" si="3"/>
        <v>11.6</v>
      </c>
      <c r="X8" s="4">
        <f t="shared" si="4"/>
        <v>45.601000000000006</v>
      </c>
    </row>
    <row r="9" spans="1:26">
      <c r="A9" t="s">
        <v>28</v>
      </c>
      <c r="B9">
        <v>834489</v>
      </c>
      <c r="C9">
        <v>1482</v>
      </c>
      <c r="D9" t="s">
        <v>162</v>
      </c>
      <c r="E9">
        <v>2006</v>
      </c>
      <c r="F9" t="s">
        <v>30</v>
      </c>
      <c r="G9" t="s">
        <v>136</v>
      </c>
      <c r="H9" s="3">
        <v>2.8</v>
      </c>
      <c r="I9" s="3">
        <v>8.64</v>
      </c>
      <c r="J9" s="3">
        <v>0</v>
      </c>
      <c r="K9" s="4">
        <f t="shared" si="0"/>
        <v>11.440000000000001</v>
      </c>
      <c r="L9" s="3">
        <v>2.9</v>
      </c>
      <c r="M9" s="3">
        <v>6.5339999999999998</v>
      </c>
      <c r="N9" s="3">
        <v>0</v>
      </c>
      <c r="O9" s="4">
        <f t="shared" si="1"/>
        <v>9.4339999999999993</v>
      </c>
      <c r="P9" s="3">
        <v>3.3</v>
      </c>
      <c r="Q9" s="3">
        <v>8.4339999999999993</v>
      </c>
      <c r="R9" s="3">
        <v>0</v>
      </c>
      <c r="S9" s="4">
        <f t="shared" si="2"/>
        <v>11.733999999999998</v>
      </c>
      <c r="T9" s="3">
        <v>3.3</v>
      </c>
      <c r="U9" s="3">
        <v>8.36</v>
      </c>
      <c r="V9" s="3">
        <v>0</v>
      </c>
      <c r="W9" s="4">
        <f t="shared" si="3"/>
        <v>11.66</v>
      </c>
      <c r="X9" s="4">
        <f t="shared" si="4"/>
        <v>44.268000000000001</v>
      </c>
    </row>
    <row r="10" spans="1:26">
      <c r="A10" t="s">
        <v>32</v>
      </c>
      <c r="D10" s="7" t="s">
        <v>163</v>
      </c>
      <c r="E10">
        <v>2006</v>
      </c>
      <c r="F10" t="s">
        <v>159</v>
      </c>
      <c r="G10" t="s">
        <v>160</v>
      </c>
      <c r="H10" s="3">
        <v>3</v>
      </c>
      <c r="I10" s="3">
        <v>8.8000000000000007</v>
      </c>
      <c r="J10" s="3">
        <v>0</v>
      </c>
      <c r="K10" s="4">
        <f t="shared" si="0"/>
        <v>11.8</v>
      </c>
      <c r="L10" s="3">
        <v>2.5</v>
      </c>
      <c r="M10" s="3">
        <v>6.4</v>
      </c>
      <c r="N10" s="3">
        <v>0</v>
      </c>
      <c r="O10" s="4">
        <f t="shared" si="1"/>
        <v>8.9</v>
      </c>
      <c r="P10" s="3">
        <v>3.6</v>
      </c>
      <c r="Q10" s="3">
        <v>8.3670000000000009</v>
      </c>
      <c r="R10" s="3">
        <v>0</v>
      </c>
      <c r="S10" s="4">
        <f t="shared" si="2"/>
        <v>11.967000000000001</v>
      </c>
      <c r="T10" s="3">
        <v>3.5</v>
      </c>
      <c r="U10" s="3">
        <v>8</v>
      </c>
      <c r="V10" s="3">
        <v>0</v>
      </c>
      <c r="W10" s="4">
        <f t="shared" si="3"/>
        <v>11.5</v>
      </c>
      <c r="X10" s="4">
        <f t="shared" si="4"/>
        <v>44.167000000000002</v>
      </c>
    </row>
    <row r="11" spans="1:26">
      <c r="A11" t="s">
        <v>35</v>
      </c>
      <c r="B11">
        <v>889990</v>
      </c>
      <c r="C11">
        <v>1482</v>
      </c>
      <c r="D11" t="s">
        <v>164</v>
      </c>
      <c r="E11">
        <v>2006</v>
      </c>
      <c r="F11" t="s">
        <v>30</v>
      </c>
      <c r="G11" t="s">
        <v>136</v>
      </c>
      <c r="H11" s="3">
        <v>2.8</v>
      </c>
      <c r="I11" s="3">
        <v>8.5399999999999991</v>
      </c>
      <c r="J11" s="3">
        <v>0</v>
      </c>
      <c r="K11" s="4">
        <f t="shared" si="0"/>
        <v>11.34</v>
      </c>
      <c r="L11" s="3">
        <v>2.2000000000000002</v>
      </c>
      <c r="M11" s="3">
        <v>7.4</v>
      </c>
      <c r="N11" s="3">
        <v>0</v>
      </c>
      <c r="O11" s="4">
        <f t="shared" si="1"/>
        <v>9.6000000000000014</v>
      </c>
      <c r="P11" s="3">
        <v>3.5</v>
      </c>
      <c r="Q11" s="3">
        <v>8</v>
      </c>
      <c r="R11" s="3">
        <v>0</v>
      </c>
      <c r="S11" s="4">
        <f t="shared" si="2"/>
        <v>11.5</v>
      </c>
      <c r="T11" s="3">
        <v>3.3</v>
      </c>
      <c r="U11" s="3">
        <v>8.23</v>
      </c>
      <c r="V11" s="3">
        <v>0</v>
      </c>
      <c r="W11" s="4">
        <f t="shared" si="3"/>
        <v>11.530000000000001</v>
      </c>
      <c r="X11" s="4">
        <f t="shared" si="4"/>
        <v>43.97</v>
      </c>
    </row>
    <row r="12" spans="1:26">
      <c r="A12" t="s">
        <v>39</v>
      </c>
      <c r="B12">
        <v>796428</v>
      </c>
      <c r="C12">
        <v>5526</v>
      </c>
      <c r="D12" t="s">
        <v>165</v>
      </c>
      <c r="E12">
        <v>2007</v>
      </c>
      <c r="F12" t="s">
        <v>166</v>
      </c>
      <c r="G12" t="s">
        <v>167</v>
      </c>
      <c r="H12" s="3">
        <v>2.8</v>
      </c>
      <c r="I12" s="3">
        <v>8.84</v>
      </c>
      <c r="J12" s="3">
        <v>0</v>
      </c>
      <c r="K12" s="4">
        <f t="shared" si="0"/>
        <v>11.64</v>
      </c>
      <c r="L12" s="3">
        <v>2.6</v>
      </c>
      <c r="M12" s="3">
        <v>8.1669999999999998</v>
      </c>
      <c r="N12" s="3">
        <v>0</v>
      </c>
      <c r="O12" s="4">
        <f t="shared" si="1"/>
        <v>10.766999999999999</v>
      </c>
      <c r="P12" s="3">
        <v>2.9</v>
      </c>
      <c r="Q12" s="3">
        <v>7.9340000000000002</v>
      </c>
      <c r="R12" s="3">
        <v>0</v>
      </c>
      <c r="S12" s="4">
        <f t="shared" si="2"/>
        <v>10.834</v>
      </c>
      <c r="T12" s="3">
        <v>3.4</v>
      </c>
      <c r="U12" s="3">
        <v>7.13</v>
      </c>
      <c r="V12" s="3">
        <v>0</v>
      </c>
      <c r="W12" s="4">
        <f t="shared" si="3"/>
        <v>10.53</v>
      </c>
      <c r="X12" s="4">
        <f t="shared" si="4"/>
        <v>43.771000000000001</v>
      </c>
    </row>
    <row r="13" spans="1:26">
      <c r="A13" t="s">
        <v>41</v>
      </c>
      <c r="B13">
        <v>841779</v>
      </c>
      <c r="C13">
        <v>3479</v>
      </c>
      <c r="D13" t="s">
        <v>168</v>
      </c>
      <c r="E13">
        <v>2007</v>
      </c>
      <c r="F13" t="s">
        <v>43</v>
      </c>
      <c r="G13" t="s">
        <v>169</v>
      </c>
      <c r="H13" s="3">
        <v>2.8</v>
      </c>
      <c r="I13" s="3">
        <v>8.3699999999999992</v>
      </c>
      <c r="J13" s="3">
        <v>0</v>
      </c>
      <c r="K13" s="4">
        <f t="shared" si="0"/>
        <v>11.169999999999998</v>
      </c>
      <c r="L13" s="3">
        <v>2.1</v>
      </c>
      <c r="M13" s="3">
        <v>7.4</v>
      </c>
      <c r="N13" s="3">
        <v>0</v>
      </c>
      <c r="O13" s="4">
        <f t="shared" si="1"/>
        <v>9.5</v>
      </c>
      <c r="P13" s="3">
        <v>3.3</v>
      </c>
      <c r="Q13" s="3">
        <v>7.2670000000000003</v>
      </c>
      <c r="R13" s="3">
        <v>0</v>
      </c>
      <c r="S13" s="4">
        <f t="shared" si="2"/>
        <v>10.567</v>
      </c>
      <c r="T13" s="3">
        <v>3</v>
      </c>
      <c r="U13" s="3">
        <v>7.96</v>
      </c>
      <c r="V13" s="3">
        <v>0</v>
      </c>
      <c r="W13" s="4">
        <f t="shared" si="3"/>
        <v>10.96</v>
      </c>
      <c r="X13" s="4">
        <f t="shared" si="4"/>
        <v>42.197000000000003</v>
      </c>
    </row>
    <row r="14" spans="1:26">
      <c r="A14" t="s">
        <v>45</v>
      </c>
      <c r="D14" t="s">
        <v>170</v>
      </c>
      <c r="E14">
        <v>2007</v>
      </c>
      <c r="F14" t="s">
        <v>133</v>
      </c>
      <c r="H14" s="3">
        <v>2</v>
      </c>
      <c r="I14" s="3">
        <v>8.8000000000000007</v>
      </c>
      <c r="J14" s="3">
        <v>0</v>
      </c>
      <c r="K14" s="4">
        <f t="shared" si="0"/>
        <v>10.8</v>
      </c>
      <c r="L14" s="3">
        <v>2</v>
      </c>
      <c r="M14" s="3">
        <v>8.234</v>
      </c>
      <c r="N14" s="3">
        <v>0</v>
      </c>
      <c r="O14" s="4">
        <f t="shared" si="1"/>
        <v>10.234</v>
      </c>
      <c r="P14" s="3">
        <v>3</v>
      </c>
      <c r="Q14" s="3">
        <v>7.3339999999999996</v>
      </c>
      <c r="R14" s="3">
        <v>0</v>
      </c>
      <c r="S14" s="4">
        <f t="shared" si="2"/>
        <v>10.334</v>
      </c>
      <c r="T14" s="3">
        <v>3.1</v>
      </c>
      <c r="U14" s="3">
        <v>7.63</v>
      </c>
      <c r="V14" s="3">
        <v>0</v>
      </c>
      <c r="W14" s="4">
        <f t="shared" si="3"/>
        <v>10.73</v>
      </c>
      <c r="X14" s="4">
        <f t="shared" si="4"/>
        <v>42.097999999999999</v>
      </c>
    </row>
    <row r="15" spans="1:26">
      <c r="A15" t="s">
        <v>49</v>
      </c>
      <c r="B15">
        <v>600699</v>
      </c>
      <c r="C15">
        <v>3479</v>
      </c>
      <c r="D15" t="s">
        <v>171</v>
      </c>
      <c r="E15">
        <v>2006</v>
      </c>
      <c r="F15" t="s">
        <v>43</v>
      </c>
      <c r="G15" t="s">
        <v>130</v>
      </c>
      <c r="H15" s="3">
        <v>2</v>
      </c>
      <c r="I15" s="3">
        <v>8.1999999999999993</v>
      </c>
      <c r="J15" s="3">
        <v>0</v>
      </c>
      <c r="K15" s="4">
        <f t="shared" si="0"/>
        <v>10.199999999999999</v>
      </c>
      <c r="L15" s="3">
        <v>2.1</v>
      </c>
      <c r="M15" s="3">
        <v>7.1340000000000003</v>
      </c>
      <c r="N15" s="3">
        <v>0</v>
      </c>
      <c r="O15" s="4">
        <f t="shared" si="1"/>
        <v>9.234</v>
      </c>
      <c r="P15" s="3">
        <v>3.4</v>
      </c>
      <c r="Q15" s="3">
        <v>6.0670000000000002</v>
      </c>
      <c r="R15" s="3">
        <v>0</v>
      </c>
      <c r="S15" s="4">
        <f t="shared" si="2"/>
        <v>9.4670000000000005</v>
      </c>
      <c r="T15" s="3">
        <v>3</v>
      </c>
      <c r="U15" s="3">
        <v>7.3</v>
      </c>
      <c r="V15" s="3">
        <v>0</v>
      </c>
      <c r="W15" s="4">
        <f t="shared" si="3"/>
        <v>10.3</v>
      </c>
      <c r="X15" s="4">
        <f t="shared" si="4"/>
        <v>39.200999999999993</v>
      </c>
    </row>
    <row r="16" spans="1:26">
      <c r="A16" t="s">
        <v>53</v>
      </c>
      <c r="D16" t="s">
        <v>172</v>
      </c>
      <c r="E16">
        <v>2007</v>
      </c>
      <c r="F16" t="s">
        <v>133</v>
      </c>
      <c r="H16" s="3">
        <v>2</v>
      </c>
      <c r="I16" s="3">
        <v>8.3000000000000007</v>
      </c>
      <c r="J16" s="3">
        <v>0</v>
      </c>
      <c r="K16" s="4">
        <f t="shared" si="0"/>
        <v>10.3</v>
      </c>
      <c r="L16" s="3">
        <v>2</v>
      </c>
      <c r="M16" s="3">
        <v>6.7</v>
      </c>
      <c r="N16" s="3">
        <v>0</v>
      </c>
      <c r="O16" s="4">
        <f t="shared" si="1"/>
        <v>8.6999999999999993</v>
      </c>
      <c r="P16" s="3">
        <v>2.5</v>
      </c>
      <c r="Q16" s="3">
        <v>6.5339999999999998</v>
      </c>
      <c r="R16" s="3">
        <v>0</v>
      </c>
      <c r="S16" s="4">
        <f t="shared" si="2"/>
        <v>9.0339999999999989</v>
      </c>
      <c r="T16" s="3">
        <v>2.5</v>
      </c>
      <c r="U16" s="3">
        <v>7.4</v>
      </c>
      <c r="V16" s="3">
        <v>0</v>
      </c>
      <c r="W16" s="4">
        <f t="shared" si="3"/>
        <v>9.9</v>
      </c>
      <c r="X16" s="4">
        <f t="shared" si="4"/>
        <v>37.933999999999997</v>
      </c>
    </row>
    <row r="17" spans="1:24">
      <c r="A17" t="s">
        <v>55</v>
      </c>
      <c r="B17">
        <v>170027</v>
      </c>
      <c r="C17">
        <v>5099</v>
      </c>
      <c r="D17" t="s">
        <v>173</v>
      </c>
      <c r="E17">
        <v>2007</v>
      </c>
      <c r="F17" t="s">
        <v>59</v>
      </c>
      <c r="G17" t="s">
        <v>60</v>
      </c>
      <c r="H17" s="3">
        <v>2</v>
      </c>
      <c r="I17" s="3">
        <v>7.7</v>
      </c>
      <c r="J17" s="3">
        <v>0</v>
      </c>
      <c r="K17" s="4">
        <f t="shared" si="0"/>
        <v>9.6999999999999993</v>
      </c>
      <c r="L17" s="3">
        <v>2.2000000000000002</v>
      </c>
      <c r="M17" s="3">
        <v>6.1</v>
      </c>
      <c r="N17" s="3">
        <v>0</v>
      </c>
      <c r="O17" s="4">
        <f t="shared" si="1"/>
        <v>8.3000000000000007</v>
      </c>
      <c r="P17" s="3">
        <v>2.5</v>
      </c>
      <c r="Q17" s="3">
        <v>5.867</v>
      </c>
      <c r="R17" s="3">
        <v>0</v>
      </c>
      <c r="S17" s="4">
        <f t="shared" si="2"/>
        <v>8.3670000000000009</v>
      </c>
      <c r="T17" s="3">
        <v>2.8</v>
      </c>
      <c r="U17" s="3">
        <v>7.43</v>
      </c>
      <c r="V17" s="3">
        <v>0</v>
      </c>
      <c r="W17" s="4">
        <f t="shared" si="3"/>
        <v>10.23</v>
      </c>
      <c r="X17" s="4">
        <f t="shared" si="4"/>
        <v>36.597000000000001</v>
      </c>
    </row>
  </sheetData>
  <sheetProtection formatCells="0" formatColumns="0" formatRows="0" insertColumns="0" insertRows="0" insertHyperlinks="0" deleteColumns="0" deleteRows="0" sort="0" autoFilter="0" pivotTables="0"/>
  <sortState ref="B7:X17">
    <sortCondition descending="1" ref="X7:X17"/>
  </sortState>
  <pageMargins left="0" right="0" top="0.78740157480314965" bottom="0" header="0.31496062992125984" footer="0.31496062992125984"/>
  <pageSetup paperSize="9" scale="67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2"/>
  <sheetViews>
    <sheetView zoomScale="70" zoomScaleNormal="70" workbookViewId="0" xr3:uid="{9B253EF2-77E0-53E3-AE26-4D66ECD923F3}">
      <selection activeCell="R31" sqref="R31"/>
    </sheetView>
  </sheetViews>
  <sheetFormatPr defaultRowHeight="14.45"/>
  <cols>
    <col min="1" max="1" width="6.42578125" customWidth="1"/>
    <col min="2" max="2" width="7.5703125" customWidth="1"/>
    <col min="3" max="3" width="7.85546875" customWidth="1"/>
    <col min="4" max="4" width="19.85546875" customWidth="1"/>
    <col min="5" max="5" width="5.42578125" customWidth="1"/>
    <col min="6" max="6" width="23" customWidth="1"/>
    <col min="7" max="7" width="21.42578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600000000000001">
      <c r="D1" s="6" t="s">
        <v>0</v>
      </c>
    </row>
    <row r="2" spans="1:26" ht="18.600000000000001">
      <c r="D2" s="6" t="s">
        <v>1</v>
      </c>
    </row>
    <row r="3" spans="1:26" ht="18.600000000000001">
      <c r="D3" s="1" t="s">
        <v>174</v>
      </c>
    </row>
    <row r="4" spans="1:26">
      <c r="D4" s="5" t="s">
        <v>3</v>
      </c>
      <c r="E4" s="5"/>
    </row>
    <row r="5" spans="1:26">
      <c r="D5" s="5" t="s">
        <v>4</v>
      </c>
      <c r="E5" s="5"/>
    </row>
    <row r="6" spans="1:26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16</v>
      </c>
      <c r="P6" s="2" t="s">
        <v>12</v>
      </c>
      <c r="Q6" s="2" t="s">
        <v>13</v>
      </c>
      <c r="R6" s="2" t="s">
        <v>14</v>
      </c>
      <c r="S6" s="2" t="s">
        <v>17</v>
      </c>
      <c r="T6" s="2" t="s">
        <v>12</v>
      </c>
      <c r="U6" s="2" t="s">
        <v>13</v>
      </c>
      <c r="V6" s="2" t="s">
        <v>14</v>
      </c>
      <c r="W6" s="2" t="s">
        <v>18</v>
      </c>
      <c r="X6" s="2" t="s">
        <v>19</v>
      </c>
      <c r="Y6" s="2" t="s">
        <v>20</v>
      </c>
      <c r="Z6" s="2" t="s">
        <v>21</v>
      </c>
    </row>
    <row r="7" spans="1:26">
      <c r="A7" t="s">
        <v>22</v>
      </c>
      <c r="D7" t="s">
        <v>175</v>
      </c>
      <c r="E7">
        <v>2004</v>
      </c>
      <c r="F7" t="s">
        <v>159</v>
      </c>
      <c r="G7" t="s">
        <v>176</v>
      </c>
      <c r="H7" s="3">
        <v>3.6</v>
      </c>
      <c r="I7" s="3">
        <v>8.3000000000000007</v>
      </c>
      <c r="J7" s="3">
        <v>0</v>
      </c>
      <c r="K7" s="4">
        <f t="shared" ref="K7:K12" si="0">H7+I7-J7</f>
        <v>11.9</v>
      </c>
      <c r="L7" s="3">
        <v>2.5</v>
      </c>
      <c r="M7" s="3">
        <v>7.734</v>
      </c>
      <c r="N7" s="3">
        <v>0</v>
      </c>
      <c r="O7" s="4">
        <f t="shared" ref="O7:O12" si="1">L7+M7-N7</f>
        <v>10.234</v>
      </c>
      <c r="P7" s="3">
        <v>3.8</v>
      </c>
      <c r="Q7" s="3">
        <v>7.4340000000000002</v>
      </c>
      <c r="R7" s="3">
        <v>0</v>
      </c>
      <c r="S7" s="4">
        <f t="shared" ref="S7:S12" si="2">P7+Q7-R7</f>
        <v>11.234</v>
      </c>
      <c r="T7" s="3">
        <v>3.5</v>
      </c>
      <c r="U7" s="3">
        <v>8.16</v>
      </c>
      <c r="V7" s="3">
        <v>0</v>
      </c>
      <c r="W7" s="4">
        <f t="shared" ref="W7:W12" si="3">T7+U7-V7</f>
        <v>11.66</v>
      </c>
      <c r="X7" s="4">
        <f t="shared" ref="X7:X12" si="4">K7+O7+S7+W7</f>
        <v>45.028000000000006</v>
      </c>
    </row>
    <row r="8" spans="1:26">
      <c r="A8" t="s">
        <v>26</v>
      </c>
      <c r="D8" t="s">
        <v>177</v>
      </c>
      <c r="E8">
        <v>2002</v>
      </c>
      <c r="F8" t="s">
        <v>133</v>
      </c>
      <c r="H8" s="3">
        <v>3.5</v>
      </c>
      <c r="I8" s="3">
        <v>8.74</v>
      </c>
      <c r="J8" s="3">
        <v>0</v>
      </c>
      <c r="K8" s="4">
        <f t="shared" si="0"/>
        <v>12.24</v>
      </c>
      <c r="L8" s="3">
        <v>2.6</v>
      </c>
      <c r="M8" s="3">
        <v>6.6</v>
      </c>
      <c r="N8" s="3">
        <v>0</v>
      </c>
      <c r="O8" s="4">
        <f t="shared" si="1"/>
        <v>9.1999999999999993</v>
      </c>
      <c r="P8" s="3">
        <v>3.3</v>
      </c>
      <c r="Q8" s="3">
        <v>7.2670000000000003</v>
      </c>
      <c r="R8" s="3">
        <v>0</v>
      </c>
      <c r="S8" s="4">
        <f t="shared" si="2"/>
        <v>10.567</v>
      </c>
      <c r="T8" s="3">
        <v>3.3</v>
      </c>
      <c r="U8" s="3">
        <v>7.86</v>
      </c>
      <c r="V8" s="3">
        <v>0</v>
      </c>
      <c r="W8" s="4">
        <f t="shared" si="3"/>
        <v>11.16</v>
      </c>
      <c r="X8" s="4">
        <f t="shared" si="4"/>
        <v>43.167000000000002</v>
      </c>
    </row>
    <row r="9" spans="1:26">
      <c r="A9" t="s">
        <v>28</v>
      </c>
      <c r="B9">
        <v>708527</v>
      </c>
      <c r="C9">
        <v>3479</v>
      </c>
      <c r="D9" t="s">
        <v>178</v>
      </c>
      <c r="E9">
        <v>2005</v>
      </c>
      <c r="F9" t="s">
        <v>43</v>
      </c>
      <c r="G9" t="s">
        <v>169</v>
      </c>
      <c r="H9" s="3">
        <v>3</v>
      </c>
      <c r="I9" s="3">
        <v>7.6</v>
      </c>
      <c r="J9" s="3">
        <v>0</v>
      </c>
      <c r="K9" s="4">
        <f t="shared" si="0"/>
        <v>10.6</v>
      </c>
      <c r="L9" s="3">
        <v>2</v>
      </c>
      <c r="M9" s="3">
        <v>7.1</v>
      </c>
      <c r="N9" s="3">
        <v>0</v>
      </c>
      <c r="O9" s="4">
        <f t="shared" si="1"/>
        <v>9.1</v>
      </c>
      <c r="P9" s="3">
        <v>3.6</v>
      </c>
      <c r="Q9" s="3">
        <v>7.2670000000000003</v>
      </c>
      <c r="R9" s="3">
        <v>0</v>
      </c>
      <c r="S9" s="4">
        <f t="shared" si="2"/>
        <v>10.867000000000001</v>
      </c>
      <c r="T9" s="3">
        <v>3.5</v>
      </c>
      <c r="U9" s="3">
        <v>7.63</v>
      </c>
      <c r="V9" s="3">
        <v>0</v>
      </c>
      <c r="W9" s="4">
        <f t="shared" si="3"/>
        <v>11.129999999999999</v>
      </c>
      <c r="X9" s="4">
        <f t="shared" si="4"/>
        <v>41.697000000000003</v>
      </c>
    </row>
    <row r="10" spans="1:26">
      <c r="A10" t="s">
        <v>32</v>
      </c>
      <c r="B10">
        <v>583674</v>
      </c>
      <c r="C10">
        <v>1807</v>
      </c>
      <c r="D10" t="s">
        <v>179</v>
      </c>
      <c r="E10">
        <v>2002</v>
      </c>
      <c r="F10" t="s">
        <v>124</v>
      </c>
      <c r="G10" t="s">
        <v>125</v>
      </c>
      <c r="H10" s="3">
        <v>2.8</v>
      </c>
      <c r="I10" s="3">
        <v>8.0399999999999991</v>
      </c>
      <c r="J10" s="3">
        <v>0</v>
      </c>
      <c r="K10" s="4">
        <f t="shared" si="0"/>
        <v>10.84</v>
      </c>
      <c r="L10" s="3">
        <v>2</v>
      </c>
      <c r="M10" s="3">
        <v>7.3</v>
      </c>
      <c r="N10" s="3">
        <v>0</v>
      </c>
      <c r="O10" s="4">
        <f t="shared" si="1"/>
        <v>9.3000000000000007</v>
      </c>
      <c r="P10" s="3">
        <v>2.7</v>
      </c>
      <c r="Q10" s="3">
        <v>7.3</v>
      </c>
      <c r="R10" s="3">
        <v>0</v>
      </c>
      <c r="S10" s="4">
        <f t="shared" si="2"/>
        <v>10</v>
      </c>
      <c r="T10" s="3">
        <v>2.9</v>
      </c>
      <c r="U10" s="3">
        <v>7.13</v>
      </c>
      <c r="V10" s="3">
        <v>0</v>
      </c>
      <c r="W10" s="4">
        <f t="shared" si="3"/>
        <v>10.029999999999999</v>
      </c>
      <c r="X10" s="4">
        <f t="shared" si="4"/>
        <v>40.17</v>
      </c>
    </row>
    <row r="11" spans="1:26">
      <c r="A11" t="s">
        <v>35</v>
      </c>
      <c r="B11">
        <v>783818</v>
      </c>
      <c r="C11">
        <v>3479</v>
      </c>
      <c r="D11" t="s">
        <v>180</v>
      </c>
      <c r="E11">
        <v>2005</v>
      </c>
      <c r="F11" t="s">
        <v>43</v>
      </c>
      <c r="G11" t="s">
        <v>169</v>
      </c>
      <c r="H11" s="3">
        <v>2.8</v>
      </c>
      <c r="I11" s="3">
        <v>7.77</v>
      </c>
      <c r="J11" s="3">
        <v>0</v>
      </c>
      <c r="K11" s="4">
        <f t="shared" si="0"/>
        <v>10.57</v>
      </c>
      <c r="L11" s="3">
        <v>1.2</v>
      </c>
      <c r="M11" s="3">
        <v>5.6</v>
      </c>
      <c r="N11" s="3">
        <v>0</v>
      </c>
      <c r="O11" s="4">
        <f t="shared" si="1"/>
        <v>6.8</v>
      </c>
      <c r="P11" s="3">
        <v>3.4</v>
      </c>
      <c r="Q11" s="3">
        <v>5.8</v>
      </c>
      <c r="R11" s="3">
        <v>0</v>
      </c>
      <c r="S11" s="4">
        <f t="shared" si="2"/>
        <v>9.1999999999999993</v>
      </c>
      <c r="T11" s="3">
        <v>2.8</v>
      </c>
      <c r="U11" s="3">
        <v>7</v>
      </c>
      <c r="V11" s="3">
        <v>0</v>
      </c>
      <c r="W11" s="4">
        <f t="shared" si="3"/>
        <v>9.8000000000000007</v>
      </c>
      <c r="X11" s="4">
        <f t="shared" si="4"/>
        <v>36.370000000000005</v>
      </c>
    </row>
    <row r="12" spans="1:26">
      <c r="A12" t="s">
        <v>39</v>
      </c>
      <c r="B12">
        <v>265916</v>
      </c>
      <c r="C12">
        <v>3479</v>
      </c>
      <c r="D12" t="s">
        <v>181</v>
      </c>
      <c r="E12">
        <v>2004</v>
      </c>
      <c r="F12" t="s">
        <v>43</v>
      </c>
      <c r="G12" t="s">
        <v>169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1.9</v>
      </c>
      <c r="M12" s="3">
        <v>6.6340000000000003</v>
      </c>
      <c r="N12" s="3">
        <v>0</v>
      </c>
      <c r="O12" s="4">
        <f t="shared" si="1"/>
        <v>8.5340000000000007</v>
      </c>
      <c r="P12" s="3">
        <v>3.9</v>
      </c>
      <c r="Q12" s="3">
        <v>7.7</v>
      </c>
      <c r="R12" s="3">
        <v>0</v>
      </c>
      <c r="S12" s="4">
        <f t="shared" si="2"/>
        <v>11.6</v>
      </c>
      <c r="T12" s="3">
        <v>0</v>
      </c>
      <c r="U12" s="3">
        <v>0</v>
      </c>
      <c r="V12" s="3">
        <v>0</v>
      </c>
      <c r="W12" s="4">
        <f t="shared" si="3"/>
        <v>0</v>
      </c>
      <c r="X12" s="4">
        <f t="shared" si="4"/>
        <v>20.134</v>
      </c>
    </row>
  </sheetData>
  <sheetProtection formatCells="0" formatColumns="0" formatRows="0" insertColumns="0" insertRows="0" insertHyperlinks="0" deleteColumns="0" deleteRows="0" sort="0" autoFilter="0" pivotTables="0"/>
  <sortState ref="B7:X12">
    <sortCondition descending="1" ref="X7:X12"/>
  </sortState>
  <pageMargins left="0" right="0" top="0.78740157480314965" bottom="0" header="0.31496062992125984" footer="0.31496062992125984"/>
  <pageSetup paperSize="9" scale="6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8"/>
  <sheetViews>
    <sheetView zoomScale="70" zoomScaleNormal="70" workbookViewId="0" xr3:uid="{85D5C41F-068E-5C55-9968-509E7C2A5619}">
      <selection activeCell="G3" sqref="G3"/>
    </sheetView>
  </sheetViews>
  <sheetFormatPr defaultRowHeight="14.45"/>
  <cols>
    <col min="1" max="1" width="6.28515625" customWidth="1"/>
    <col min="2" max="3" width="7.85546875" customWidth="1"/>
    <col min="4" max="4" width="19.42578125" customWidth="1"/>
    <col min="5" max="5" width="5.42578125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600000000000001">
      <c r="D1" s="6" t="s">
        <v>0</v>
      </c>
    </row>
    <row r="2" spans="1:26" ht="18.600000000000001">
      <c r="D2" s="6" t="s">
        <v>1</v>
      </c>
    </row>
    <row r="3" spans="1:26" ht="18.600000000000001">
      <c r="D3" s="1" t="s">
        <v>182</v>
      </c>
    </row>
    <row r="4" spans="1:26">
      <c r="D4" s="5" t="s">
        <v>3</v>
      </c>
      <c r="E4" s="5"/>
    </row>
    <row r="5" spans="1:26">
      <c r="D5" s="5" t="s">
        <v>4</v>
      </c>
      <c r="E5" s="5"/>
    </row>
    <row r="6" spans="1:26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16</v>
      </c>
      <c r="P6" s="2" t="s">
        <v>12</v>
      </c>
      <c r="Q6" s="2" t="s">
        <v>13</v>
      </c>
      <c r="R6" s="2" t="s">
        <v>14</v>
      </c>
      <c r="S6" s="2" t="s">
        <v>17</v>
      </c>
      <c r="T6" s="2" t="s">
        <v>12</v>
      </c>
      <c r="U6" s="2" t="s">
        <v>13</v>
      </c>
      <c r="V6" s="2" t="s">
        <v>14</v>
      </c>
      <c r="W6" s="2" t="s">
        <v>18</v>
      </c>
      <c r="X6" s="2" t="s">
        <v>19</v>
      </c>
      <c r="Y6" s="2" t="s">
        <v>20</v>
      </c>
      <c r="Z6" s="2" t="s">
        <v>21</v>
      </c>
    </row>
    <row r="7" spans="1:26">
      <c r="A7" t="s">
        <v>22</v>
      </c>
      <c r="B7">
        <v>267462</v>
      </c>
      <c r="C7">
        <v>6560</v>
      </c>
      <c r="D7" t="s">
        <v>183</v>
      </c>
      <c r="E7">
        <v>2008</v>
      </c>
      <c r="F7" t="s">
        <v>184</v>
      </c>
      <c r="G7" t="s">
        <v>185</v>
      </c>
      <c r="H7" s="3">
        <v>2</v>
      </c>
      <c r="I7" s="3">
        <v>8.65</v>
      </c>
      <c r="J7" s="3">
        <v>0</v>
      </c>
      <c r="K7" s="4">
        <f t="shared" ref="K7:K28" si="0">H7+I7-J7</f>
        <v>10.65</v>
      </c>
      <c r="L7" s="3">
        <v>2.5</v>
      </c>
      <c r="M7" s="3">
        <v>7.8</v>
      </c>
      <c r="N7" s="3">
        <v>0</v>
      </c>
      <c r="O7" s="4">
        <f t="shared" ref="O7:O28" si="1">L7+M7-N7</f>
        <v>10.3</v>
      </c>
      <c r="P7" s="3">
        <v>3.2</v>
      </c>
      <c r="Q7" s="3">
        <v>8.734</v>
      </c>
      <c r="R7" s="3">
        <v>0</v>
      </c>
      <c r="S7" s="4">
        <f t="shared" ref="S7:S28" si="2">P7+Q7-R7</f>
        <v>11.934000000000001</v>
      </c>
      <c r="T7" s="3">
        <v>3.1</v>
      </c>
      <c r="U7" s="3">
        <v>7.8</v>
      </c>
      <c r="V7" s="3">
        <v>0</v>
      </c>
      <c r="W7" s="4">
        <f t="shared" ref="W7:W28" si="3">T7+U7-V7</f>
        <v>10.9</v>
      </c>
      <c r="X7" s="4">
        <f t="shared" ref="X7:X28" si="4">K7+O7+S7+W7</f>
        <v>43.783999999999999</v>
      </c>
    </row>
    <row r="8" spans="1:26">
      <c r="A8" t="s">
        <v>26</v>
      </c>
      <c r="B8">
        <v>884831</v>
      </c>
      <c r="C8">
        <v>4792</v>
      </c>
      <c r="D8" t="s">
        <v>186</v>
      </c>
      <c r="E8">
        <v>2007</v>
      </c>
      <c r="F8" t="s">
        <v>24</v>
      </c>
      <c r="G8" t="s">
        <v>187</v>
      </c>
      <c r="H8" s="3">
        <v>2</v>
      </c>
      <c r="I8" s="3">
        <v>8.25</v>
      </c>
      <c r="J8" s="3">
        <v>0</v>
      </c>
      <c r="K8" s="4">
        <f t="shared" si="0"/>
        <v>10.25</v>
      </c>
      <c r="L8" s="3">
        <v>2.5</v>
      </c>
      <c r="M8" s="3">
        <v>8</v>
      </c>
      <c r="N8" s="3">
        <v>0</v>
      </c>
      <c r="O8" s="4">
        <f t="shared" si="1"/>
        <v>10.5</v>
      </c>
      <c r="P8" s="3">
        <v>3.3</v>
      </c>
      <c r="Q8" s="3">
        <v>8.6</v>
      </c>
      <c r="R8" s="3">
        <v>0</v>
      </c>
      <c r="S8" s="4">
        <f t="shared" si="2"/>
        <v>11.899999999999999</v>
      </c>
      <c r="T8" s="3">
        <v>3.3</v>
      </c>
      <c r="U8" s="3">
        <v>7.83</v>
      </c>
      <c r="V8" s="3">
        <v>0</v>
      </c>
      <c r="W8" s="4">
        <f t="shared" si="3"/>
        <v>11.129999999999999</v>
      </c>
      <c r="X8" s="4">
        <f t="shared" si="4"/>
        <v>43.78</v>
      </c>
    </row>
    <row r="9" spans="1:26">
      <c r="A9" t="s">
        <v>28</v>
      </c>
      <c r="B9">
        <v>790909</v>
      </c>
      <c r="C9">
        <v>4792</v>
      </c>
      <c r="D9" t="s">
        <v>188</v>
      </c>
      <c r="E9">
        <v>2008</v>
      </c>
      <c r="F9" t="s">
        <v>24</v>
      </c>
      <c r="G9" t="s">
        <v>189</v>
      </c>
      <c r="H9" s="3">
        <v>2</v>
      </c>
      <c r="I9" s="3">
        <v>8.6</v>
      </c>
      <c r="J9" s="3">
        <v>0</v>
      </c>
      <c r="K9" s="4">
        <f t="shared" si="0"/>
        <v>10.6</v>
      </c>
      <c r="L9" s="3">
        <v>2.5</v>
      </c>
      <c r="M9" s="3">
        <v>7.5339999999999998</v>
      </c>
      <c r="N9" s="3">
        <v>0</v>
      </c>
      <c r="O9" s="4">
        <f t="shared" si="1"/>
        <v>10.033999999999999</v>
      </c>
      <c r="P9" s="3">
        <v>3.1</v>
      </c>
      <c r="Q9" s="3">
        <v>8.5</v>
      </c>
      <c r="R9" s="3">
        <v>0</v>
      </c>
      <c r="S9" s="4">
        <f t="shared" si="2"/>
        <v>11.6</v>
      </c>
      <c r="T9" s="3">
        <v>3</v>
      </c>
      <c r="U9" s="3">
        <v>8.5</v>
      </c>
      <c r="V9" s="3">
        <v>0</v>
      </c>
      <c r="W9" s="4">
        <f t="shared" si="3"/>
        <v>11.5</v>
      </c>
      <c r="X9" s="4">
        <f t="shared" si="4"/>
        <v>43.734000000000002</v>
      </c>
    </row>
    <row r="10" spans="1:26">
      <c r="A10" t="s">
        <v>32</v>
      </c>
      <c r="B10">
        <v>131168</v>
      </c>
      <c r="C10">
        <v>4792</v>
      </c>
      <c r="D10" t="s">
        <v>190</v>
      </c>
      <c r="E10">
        <v>2008</v>
      </c>
      <c r="F10" t="s">
        <v>24</v>
      </c>
      <c r="G10" t="s">
        <v>191</v>
      </c>
      <c r="H10" s="3">
        <v>2</v>
      </c>
      <c r="I10" s="3">
        <v>9.1</v>
      </c>
      <c r="J10" s="3">
        <v>0</v>
      </c>
      <c r="K10" s="4">
        <f t="shared" si="0"/>
        <v>11.1</v>
      </c>
      <c r="L10" s="3">
        <v>2.5</v>
      </c>
      <c r="M10" s="3">
        <v>8.6340000000000003</v>
      </c>
      <c r="N10" s="3">
        <v>0</v>
      </c>
      <c r="O10" s="4">
        <f t="shared" si="1"/>
        <v>11.134</v>
      </c>
      <c r="P10" s="3">
        <v>3.2</v>
      </c>
      <c r="Q10" s="3">
        <v>6.6</v>
      </c>
      <c r="R10" s="3">
        <v>0</v>
      </c>
      <c r="S10" s="4">
        <f t="shared" si="2"/>
        <v>9.8000000000000007</v>
      </c>
      <c r="T10" s="3">
        <v>3</v>
      </c>
      <c r="U10" s="3">
        <v>8.33</v>
      </c>
      <c r="V10" s="3">
        <v>0</v>
      </c>
      <c r="W10" s="4">
        <f t="shared" si="3"/>
        <v>11.33</v>
      </c>
      <c r="X10" s="4">
        <f t="shared" si="4"/>
        <v>43.364000000000004</v>
      </c>
    </row>
    <row r="11" spans="1:26">
      <c r="A11" t="s">
        <v>35</v>
      </c>
      <c r="B11">
        <v>677581</v>
      </c>
      <c r="C11">
        <v>1482</v>
      </c>
      <c r="D11" t="s">
        <v>192</v>
      </c>
      <c r="E11">
        <v>2007</v>
      </c>
      <c r="F11" t="s">
        <v>30</v>
      </c>
      <c r="G11" t="s">
        <v>136</v>
      </c>
      <c r="H11" s="3">
        <v>2</v>
      </c>
      <c r="I11" s="3">
        <v>8.5</v>
      </c>
      <c r="J11" s="3">
        <v>0</v>
      </c>
      <c r="K11" s="4">
        <f t="shared" si="0"/>
        <v>10.5</v>
      </c>
      <c r="L11" s="3">
        <v>2.5</v>
      </c>
      <c r="M11" s="3">
        <v>7.6340000000000003</v>
      </c>
      <c r="N11" s="3">
        <v>0</v>
      </c>
      <c r="O11" s="4">
        <f t="shared" si="1"/>
        <v>10.134</v>
      </c>
      <c r="P11" s="3">
        <v>3</v>
      </c>
      <c r="Q11" s="3">
        <v>7.8339999999999996</v>
      </c>
      <c r="R11" s="3">
        <v>0</v>
      </c>
      <c r="S11" s="4">
        <f t="shared" si="2"/>
        <v>10.834</v>
      </c>
      <c r="T11" s="3">
        <v>3.2</v>
      </c>
      <c r="U11" s="3">
        <v>7.7</v>
      </c>
      <c r="V11" s="3">
        <v>0</v>
      </c>
      <c r="W11" s="4">
        <f t="shared" si="3"/>
        <v>10.9</v>
      </c>
      <c r="X11" s="4">
        <f t="shared" si="4"/>
        <v>42.368000000000002</v>
      </c>
    </row>
    <row r="12" spans="1:26">
      <c r="A12" t="s">
        <v>39</v>
      </c>
      <c r="B12">
        <v>352756</v>
      </c>
      <c r="C12">
        <v>4792</v>
      </c>
      <c r="D12" t="s">
        <v>193</v>
      </c>
      <c r="E12">
        <v>2008</v>
      </c>
      <c r="F12" t="s">
        <v>24</v>
      </c>
      <c r="G12" t="s">
        <v>194</v>
      </c>
      <c r="H12" s="3">
        <v>2</v>
      </c>
      <c r="I12" s="3">
        <v>7.65</v>
      </c>
      <c r="J12" s="3">
        <v>0</v>
      </c>
      <c r="K12" s="4">
        <f t="shared" si="0"/>
        <v>9.65</v>
      </c>
      <c r="L12" s="3">
        <v>2.6</v>
      </c>
      <c r="M12" s="3">
        <v>7.234</v>
      </c>
      <c r="N12" s="3">
        <v>0</v>
      </c>
      <c r="O12" s="4">
        <f t="shared" si="1"/>
        <v>9.8339999999999996</v>
      </c>
      <c r="P12" s="3">
        <v>3</v>
      </c>
      <c r="Q12" s="3">
        <v>8</v>
      </c>
      <c r="R12" s="3">
        <v>0</v>
      </c>
      <c r="S12" s="4">
        <f t="shared" si="2"/>
        <v>11</v>
      </c>
      <c r="T12" s="3">
        <v>2.5</v>
      </c>
      <c r="U12" s="3">
        <v>7.56</v>
      </c>
      <c r="V12" s="3">
        <v>0</v>
      </c>
      <c r="W12" s="4">
        <f t="shared" si="3"/>
        <v>10.059999999999999</v>
      </c>
      <c r="X12" s="4">
        <f t="shared" si="4"/>
        <v>40.543999999999997</v>
      </c>
    </row>
    <row r="13" spans="1:26">
      <c r="A13" t="s">
        <v>41</v>
      </c>
      <c r="B13">
        <v>516418</v>
      </c>
      <c r="C13">
        <v>1482</v>
      </c>
      <c r="D13" t="s">
        <v>195</v>
      </c>
      <c r="E13">
        <v>2007</v>
      </c>
      <c r="F13" t="s">
        <v>30</v>
      </c>
      <c r="G13" t="s">
        <v>136</v>
      </c>
      <c r="H13" s="3">
        <v>2</v>
      </c>
      <c r="I13" s="3">
        <v>8.4499999999999993</v>
      </c>
      <c r="J13" s="3">
        <v>0</v>
      </c>
      <c r="K13" s="4">
        <f t="shared" si="0"/>
        <v>10.45</v>
      </c>
      <c r="L13" s="3">
        <v>2.5</v>
      </c>
      <c r="M13" s="3">
        <v>6.734</v>
      </c>
      <c r="N13" s="3">
        <v>0</v>
      </c>
      <c r="O13" s="4">
        <f t="shared" si="1"/>
        <v>9.234</v>
      </c>
      <c r="P13" s="3">
        <v>2.1</v>
      </c>
      <c r="Q13" s="3">
        <v>7.9340000000000002</v>
      </c>
      <c r="R13" s="3">
        <v>0</v>
      </c>
      <c r="S13" s="4">
        <f t="shared" si="2"/>
        <v>10.034000000000001</v>
      </c>
      <c r="T13" s="3">
        <v>3.2</v>
      </c>
      <c r="U13" s="3">
        <v>7.5</v>
      </c>
      <c r="V13" s="3">
        <v>0</v>
      </c>
      <c r="W13" s="4">
        <f t="shared" si="3"/>
        <v>10.7</v>
      </c>
      <c r="X13" s="4">
        <f t="shared" si="4"/>
        <v>40.417999999999992</v>
      </c>
    </row>
    <row r="14" spans="1:26">
      <c r="A14" t="s">
        <v>45</v>
      </c>
      <c r="B14">
        <v>288563</v>
      </c>
      <c r="C14">
        <v>4792</v>
      </c>
      <c r="D14" t="s">
        <v>196</v>
      </c>
      <c r="E14">
        <v>2008</v>
      </c>
      <c r="F14" t="s">
        <v>24</v>
      </c>
      <c r="G14" t="s">
        <v>187</v>
      </c>
      <c r="H14" s="3">
        <v>2</v>
      </c>
      <c r="I14" s="3">
        <v>7.05</v>
      </c>
      <c r="J14" s="3">
        <v>0</v>
      </c>
      <c r="K14" s="4">
        <f t="shared" si="0"/>
        <v>9.0500000000000007</v>
      </c>
      <c r="L14" s="3">
        <v>2.5</v>
      </c>
      <c r="M14" s="3">
        <v>7.867</v>
      </c>
      <c r="N14" s="3">
        <v>0</v>
      </c>
      <c r="O14" s="4">
        <f t="shared" si="1"/>
        <v>10.367000000000001</v>
      </c>
      <c r="P14" s="3">
        <v>2.9</v>
      </c>
      <c r="Q14" s="3">
        <v>7.867</v>
      </c>
      <c r="R14" s="3">
        <v>0</v>
      </c>
      <c r="S14" s="4">
        <f t="shared" si="2"/>
        <v>10.766999999999999</v>
      </c>
      <c r="T14" s="3">
        <v>2.9</v>
      </c>
      <c r="U14" s="3">
        <v>7</v>
      </c>
      <c r="V14" s="3">
        <v>0</v>
      </c>
      <c r="W14" s="4">
        <f t="shared" si="3"/>
        <v>9.9</v>
      </c>
      <c r="X14" s="4">
        <f t="shared" si="4"/>
        <v>40.084000000000003</v>
      </c>
    </row>
    <row r="15" spans="1:26">
      <c r="A15" t="s">
        <v>49</v>
      </c>
      <c r="B15">
        <v>164922</v>
      </c>
      <c r="C15">
        <v>8537</v>
      </c>
      <c r="D15" t="s">
        <v>197</v>
      </c>
      <c r="E15">
        <v>2008</v>
      </c>
      <c r="F15" t="s">
        <v>121</v>
      </c>
      <c r="G15" t="s">
        <v>122</v>
      </c>
      <c r="H15" s="3">
        <v>2</v>
      </c>
      <c r="I15" s="3">
        <v>7.55</v>
      </c>
      <c r="J15" s="3">
        <v>0</v>
      </c>
      <c r="K15" s="4">
        <f t="shared" si="0"/>
        <v>9.5500000000000007</v>
      </c>
      <c r="L15" s="3">
        <v>1.5</v>
      </c>
      <c r="M15" s="3">
        <v>6.4</v>
      </c>
      <c r="N15" s="3">
        <v>0</v>
      </c>
      <c r="O15" s="4">
        <f t="shared" si="1"/>
        <v>7.9</v>
      </c>
      <c r="P15" s="3">
        <v>2.9</v>
      </c>
      <c r="Q15" s="3">
        <v>8.3670000000000009</v>
      </c>
      <c r="R15" s="3">
        <v>0</v>
      </c>
      <c r="S15" s="4">
        <f t="shared" si="2"/>
        <v>11.267000000000001</v>
      </c>
      <c r="T15" s="3">
        <v>3</v>
      </c>
      <c r="U15" s="3">
        <v>7.6</v>
      </c>
      <c r="V15" s="3">
        <v>0</v>
      </c>
      <c r="W15" s="4">
        <f t="shared" si="3"/>
        <v>10.6</v>
      </c>
      <c r="X15" s="4">
        <f t="shared" si="4"/>
        <v>39.317000000000007</v>
      </c>
    </row>
    <row r="16" spans="1:26">
      <c r="A16" t="s">
        <v>53</v>
      </c>
      <c r="B16">
        <v>215353</v>
      </c>
      <c r="C16">
        <v>5185</v>
      </c>
      <c r="D16" t="s">
        <v>198</v>
      </c>
      <c r="E16">
        <v>2009</v>
      </c>
      <c r="F16" t="s">
        <v>65</v>
      </c>
      <c r="G16" t="s">
        <v>199</v>
      </c>
      <c r="H16" s="3">
        <v>2</v>
      </c>
      <c r="I16" s="3">
        <v>7.4</v>
      </c>
      <c r="J16" s="3">
        <v>0</v>
      </c>
      <c r="K16" s="4">
        <f t="shared" si="0"/>
        <v>9.4</v>
      </c>
      <c r="L16" s="3">
        <v>2.6</v>
      </c>
      <c r="M16" s="3">
        <v>6.9340000000000002</v>
      </c>
      <c r="N16" s="3">
        <v>0</v>
      </c>
      <c r="O16" s="4">
        <f t="shared" si="1"/>
        <v>9.5340000000000007</v>
      </c>
      <c r="P16" s="3">
        <v>3.2</v>
      </c>
      <c r="Q16" s="3">
        <v>7.3</v>
      </c>
      <c r="R16" s="3">
        <v>0</v>
      </c>
      <c r="S16" s="4">
        <f t="shared" si="2"/>
        <v>10.5</v>
      </c>
      <c r="T16" s="3">
        <v>3</v>
      </c>
      <c r="U16" s="3">
        <v>6.86</v>
      </c>
      <c r="V16" s="3">
        <v>0</v>
      </c>
      <c r="W16" s="4">
        <f t="shared" si="3"/>
        <v>9.86</v>
      </c>
      <c r="X16" s="4">
        <f t="shared" si="4"/>
        <v>39.293999999999997</v>
      </c>
    </row>
    <row r="17" spans="1:24">
      <c r="A17" t="s">
        <v>55</v>
      </c>
      <c r="B17">
        <v>341941</v>
      </c>
      <c r="C17">
        <v>4792</v>
      </c>
      <c r="D17" t="s">
        <v>200</v>
      </c>
      <c r="E17">
        <v>2009</v>
      </c>
      <c r="F17" t="s">
        <v>24</v>
      </c>
      <c r="G17" t="s">
        <v>140</v>
      </c>
      <c r="H17" s="3">
        <v>2</v>
      </c>
      <c r="I17" s="3">
        <v>6.9</v>
      </c>
      <c r="J17" s="3">
        <v>0</v>
      </c>
      <c r="K17" s="4">
        <f t="shared" si="0"/>
        <v>8.9</v>
      </c>
      <c r="L17" s="3">
        <v>1.5</v>
      </c>
      <c r="M17" s="3">
        <v>7.9</v>
      </c>
      <c r="N17" s="3">
        <v>0</v>
      </c>
      <c r="O17" s="4">
        <f t="shared" si="1"/>
        <v>9.4</v>
      </c>
      <c r="P17" s="3">
        <v>3</v>
      </c>
      <c r="Q17" s="3">
        <v>7.1</v>
      </c>
      <c r="R17" s="3">
        <v>0</v>
      </c>
      <c r="S17" s="4">
        <f t="shared" si="2"/>
        <v>10.1</v>
      </c>
      <c r="T17" s="3">
        <v>2.5</v>
      </c>
      <c r="U17" s="3">
        <v>7.83</v>
      </c>
      <c r="V17" s="3">
        <v>0</v>
      </c>
      <c r="W17" s="4">
        <f t="shared" si="3"/>
        <v>10.33</v>
      </c>
      <c r="X17" s="4">
        <f t="shared" si="4"/>
        <v>38.729999999999997</v>
      </c>
    </row>
    <row r="18" spans="1:24">
      <c r="A18" t="s">
        <v>57</v>
      </c>
      <c r="B18">
        <v>616215</v>
      </c>
      <c r="C18">
        <v>1482</v>
      </c>
      <c r="D18" t="s">
        <v>201</v>
      </c>
      <c r="E18">
        <v>2008</v>
      </c>
      <c r="F18" t="s">
        <v>30</v>
      </c>
      <c r="G18" t="s">
        <v>136</v>
      </c>
      <c r="H18" s="3">
        <v>2</v>
      </c>
      <c r="I18" s="3">
        <v>7.6</v>
      </c>
      <c r="J18" s="3">
        <v>0</v>
      </c>
      <c r="K18" s="4">
        <f t="shared" si="0"/>
        <v>9.6</v>
      </c>
      <c r="L18" s="3">
        <v>2</v>
      </c>
      <c r="M18" s="3">
        <v>5.6340000000000003</v>
      </c>
      <c r="N18" s="3">
        <v>0</v>
      </c>
      <c r="O18" s="4">
        <f t="shared" si="1"/>
        <v>7.6340000000000003</v>
      </c>
      <c r="P18" s="3">
        <v>3.3</v>
      </c>
      <c r="Q18" s="3">
        <v>7.6</v>
      </c>
      <c r="R18" s="3">
        <v>0</v>
      </c>
      <c r="S18" s="4">
        <f t="shared" si="2"/>
        <v>10.899999999999999</v>
      </c>
      <c r="T18" s="3">
        <v>3</v>
      </c>
      <c r="U18" s="3">
        <v>7.46</v>
      </c>
      <c r="V18" s="3">
        <v>0</v>
      </c>
      <c r="W18" s="4">
        <f t="shared" si="3"/>
        <v>10.46</v>
      </c>
      <c r="X18" s="4">
        <f t="shared" si="4"/>
        <v>38.594000000000001</v>
      </c>
    </row>
    <row r="19" spans="1:24">
      <c r="A19" t="s">
        <v>61</v>
      </c>
      <c r="B19">
        <v>124026</v>
      </c>
      <c r="C19">
        <v>5995</v>
      </c>
      <c r="D19" t="s">
        <v>202</v>
      </c>
      <c r="E19">
        <v>2008</v>
      </c>
      <c r="F19" t="s">
        <v>51</v>
      </c>
      <c r="G19" t="s">
        <v>203</v>
      </c>
      <c r="H19" s="3">
        <v>2</v>
      </c>
      <c r="I19" s="3">
        <v>7.9</v>
      </c>
      <c r="J19" s="3">
        <v>0</v>
      </c>
      <c r="K19" s="4">
        <f t="shared" si="0"/>
        <v>9.9</v>
      </c>
      <c r="L19" s="3">
        <v>2</v>
      </c>
      <c r="M19" s="3">
        <v>6.7</v>
      </c>
      <c r="N19" s="3">
        <v>0</v>
      </c>
      <c r="O19" s="4">
        <f t="shared" si="1"/>
        <v>8.6999999999999993</v>
      </c>
      <c r="P19" s="3">
        <v>3.1</v>
      </c>
      <c r="Q19" s="3">
        <v>7.0339999999999998</v>
      </c>
      <c r="R19" s="3">
        <v>0</v>
      </c>
      <c r="S19" s="4">
        <f t="shared" si="2"/>
        <v>10.134</v>
      </c>
      <c r="T19" s="3">
        <v>3</v>
      </c>
      <c r="U19" s="3">
        <v>6.63</v>
      </c>
      <c r="V19" s="3">
        <v>0</v>
      </c>
      <c r="W19" s="4">
        <f t="shared" si="3"/>
        <v>9.629999999999999</v>
      </c>
      <c r="X19" s="4">
        <f t="shared" si="4"/>
        <v>38.364000000000004</v>
      </c>
    </row>
    <row r="20" spans="1:24">
      <c r="A20" t="s">
        <v>63</v>
      </c>
      <c r="B20">
        <v>208328</v>
      </c>
      <c r="C20">
        <v>5185</v>
      </c>
      <c r="D20" t="s">
        <v>204</v>
      </c>
      <c r="E20">
        <v>2008</v>
      </c>
      <c r="F20" t="s">
        <v>65</v>
      </c>
      <c r="G20" t="s">
        <v>205</v>
      </c>
      <c r="H20" s="3">
        <v>2</v>
      </c>
      <c r="I20" s="3">
        <v>8.25</v>
      </c>
      <c r="J20" s="3">
        <v>0</v>
      </c>
      <c r="K20" s="4">
        <f t="shared" si="0"/>
        <v>10.25</v>
      </c>
      <c r="L20" s="3">
        <v>2.1</v>
      </c>
      <c r="M20" s="3">
        <v>5.9340000000000002</v>
      </c>
      <c r="N20" s="3">
        <v>0</v>
      </c>
      <c r="O20" s="4">
        <f t="shared" si="1"/>
        <v>8.0340000000000007</v>
      </c>
      <c r="P20" s="3">
        <v>3.1</v>
      </c>
      <c r="Q20" s="3">
        <v>7.1</v>
      </c>
      <c r="R20" s="3">
        <v>0</v>
      </c>
      <c r="S20" s="4">
        <f t="shared" si="2"/>
        <v>10.199999999999999</v>
      </c>
      <c r="T20" s="3">
        <v>2.5</v>
      </c>
      <c r="U20" s="3">
        <v>7.1</v>
      </c>
      <c r="V20" s="3">
        <v>0</v>
      </c>
      <c r="W20" s="4">
        <f t="shared" si="3"/>
        <v>9.6</v>
      </c>
      <c r="X20" s="4">
        <f t="shared" si="4"/>
        <v>38.083999999999996</v>
      </c>
    </row>
    <row r="21" spans="1:24">
      <c r="A21" t="s">
        <v>67</v>
      </c>
      <c r="B21">
        <v>988899</v>
      </c>
      <c r="C21">
        <v>5185</v>
      </c>
      <c r="D21" t="s">
        <v>206</v>
      </c>
      <c r="E21">
        <v>2007</v>
      </c>
      <c r="F21" t="s">
        <v>65</v>
      </c>
      <c r="G21" t="s">
        <v>66</v>
      </c>
      <c r="H21" s="3">
        <v>2</v>
      </c>
      <c r="I21" s="3">
        <v>7.4</v>
      </c>
      <c r="J21" s="3">
        <v>0</v>
      </c>
      <c r="K21" s="4">
        <f t="shared" si="0"/>
        <v>9.4</v>
      </c>
      <c r="L21" s="3">
        <v>2.5</v>
      </c>
      <c r="M21" s="3">
        <v>7.1</v>
      </c>
      <c r="N21" s="3">
        <v>0</v>
      </c>
      <c r="O21" s="4">
        <f t="shared" si="1"/>
        <v>9.6</v>
      </c>
      <c r="P21" s="3">
        <v>3</v>
      </c>
      <c r="Q21" s="3">
        <v>5.5</v>
      </c>
      <c r="R21" s="3">
        <v>0</v>
      </c>
      <c r="S21" s="4">
        <f t="shared" si="2"/>
        <v>8.5</v>
      </c>
      <c r="T21" s="3">
        <v>2.9</v>
      </c>
      <c r="U21" s="3">
        <v>6.76</v>
      </c>
      <c r="V21" s="3">
        <v>0</v>
      </c>
      <c r="W21" s="4">
        <f t="shared" si="3"/>
        <v>9.66</v>
      </c>
      <c r="X21" s="4">
        <f t="shared" si="4"/>
        <v>37.159999999999997</v>
      </c>
    </row>
    <row r="22" spans="1:24">
      <c r="A22" t="s">
        <v>69</v>
      </c>
      <c r="B22">
        <v>761704</v>
      </c>
      <c r="C22">
        <v>4792</v>
      </c>
      <c r="D22" t="s">
        <v>185</v>
      </c>
      <c r="E22">
        <v>2009</v>
      </c>
      <c r="F22" t="s">
        <v>24</v>
      </c>
      <c r="G22" t="s">
        <v>207</v>
      </c>
      <c r="H22" s="3">
        <v>2</v>
      </c>
      <c r="I22" s="3">
        <v>7.1</v>
      </c>
      <c r="J22" s="3">
        <v>0</v>
      </c>
      <c r="K22" s="4">
        <f t="shared" si="0"/>
        <v>9.1</v>
      </c>
      <c r="L22" s="3">
        <v>1.5</v>
      </c>
      <c r="M22" s="3">
        <v>6.8</v>
      </c>
      <c r="N22" s="3">
        <v>0</v>
      </c>
      <c r="O22" s="4">
        <f t="shared" si="1"/>
        <v>8.3000000000000007</v>
      </c>
      <c r="P22" s="3">
        <v>2.8</v>
      </c>
      <c r="Q22" s="3">
        <v>7.734</v>
      </c>
      <c r="R22" s="3">
        <v>0</v>
      </c>
      <c r="S22" s="4">
        <f t="shared" si="2"/>
        <v>10.533999999999999</v>
      </c>
      <c r="T22" s="3">
        <v>2.4</v>
      </c>
      <c r="U22" s="3">
        <v>6.7</v>
      </c>
      <c r="V22" s="3">
        <v>0</v>
      </c>
      <c r="W22" s="4">
        <f t="shared" si="3"/>
        <v>9.1</v>
      </c>
      <c r="X22" s="4">
        <f t="shared" si="4"/>
        <v>37.033999999999999</v>
      </c>
    </row>
    <row r="23" spans="1:24">
      <c r="A23" t="s">
        <v>71</v>
      </c>
      <c r="B23">
        <v>763561</v>
      </c>
      <c r="C23">
        <v>1482</v>
      </c>
      <c r="D23" t="s">
        <v>208</v>
      </c>
      <c r="E23">
        <v>2009</v>
      </c>
      <c r="F23" t="s">
        <v>30</v>
      </c>
      <c r="G23" t="s">
        <v>136</v>
      </c>
      <c r="H23" s="3">
        <v>2</v>
      </c>
      <c r="I23" s="3">
        <v>6.7</v>
      </c>
      <c r="J23" s="3">
        <v>0</v>
      </c>
      <c r="K23" s="4">
        <f t="shared" si="0"/>
        <v>8.6999999999999993</v>
      </c>
      <c r="L23" s="3">
        <v>2</v>
      </c>
      <c r="M23" s="3">
        <v>6.7</v>
      </c>
      <c r="N23" s="3">
        <v>0</v>
      </c>
      <c r="O23" s="4">
        <f t="shared" si="1"/>
        <v>8.6999999999999993</v>
      </c>
      <c r="P23" s="3">
        <v>2.2999999999999998</v>
      </c>
      <c r="Q23" s="3">
        <v>6.4669999999999996</v>
      </c>
      <c r="R23" s="3">
        <v>0</v>
      </c>
      <c r="S23" s="4">
        <f t="shared" si="2"/>
        <v>8.7669999999999995</v>
      </c>
      <c r="T23" s="3">
        <v>3.1</v>
      </c>
      <c r="U23" s="3">
        <v>7.3</v>
      </c>
      <c r="V23" s="3">
        <v>0</v>
      </c>
      <c r="W23" s="4">
        <f t="shared" si="3"/>
        <v>10.4</v>
      </c>
      <c r="X23" s="4">
        <f t="shared" si="4"/>
        <v>36.567</v>
      </c>
    </row>
    <row r="24" spans="1:24">
      <c r="A24" t="s">
        <v>73</v>
      </c>
      <c r="B24">
        <v>572256</v>
      </c>
      <c r="C24">
        <v>1696</v>
      </c>
      <c r="D24" t="s">
        <v>209</v>
      </c>
      <c r="E24">
        <v>2008</v>
      </c>
      <c r="F24" t="s">
        <v>37</v>
      </c>
      <c r="G24" t="s">
        <v>38</v>
      </c>
      <c r="H24" s="3">
        <v>2</v>
      </c>
      <c r="I24" s="3">
        <v>7.1</v>
      </c>
      <c r="J24" s="3">
        <v>0</v>
      </c>
      <c r="K24" s="4">
        <f t="shared" si="0"/>
        <v>9.1</v>
      </c>
      <c r="L24" s="3">
        <v>1.5</v>
      </c>
      <c r="M24" s="3">
        <v>5.734</v>
      </c>
      <c r="N24" s="3">
        <v>0</v>
      </c>
      <c r="O24" s="4">
        <f t="shared" si="1"/>
        <v>7.234</v>
      </c>
      <c r="P24" s="3">
        <v>2.4</v>
      </c>
      <c r="Q24" s="3">
        <v>6.7670000000000003</v>
      </c>
      <c r="R24" s="3">
        <v>0</v>
      </c>
      <c r="S24" s="4">
        <f t="shared" si="2"/>
        <v>9.1669999999999998</v>
      </c>
      <c r="T24" s="3">
        <v>2.9</v>
      </c>
      <c r="U24" s="3">
        <v>7.2</v>
      </c>
      <c r="V24" s="3">
        <v>0</v>
      </c>
      <c r="W24" s="4">
        <f t="shared" si="3"/>
        <v>10.1</v>
      </c>
      <c r="X24" s="4">
        <f t="shared" si="4"/>
        <v>35.600999999999999</v>
      </c>
    </row>
    <row r="25" spans="1:24">
      <c r="A25" t="s">
        <v>77</v>
      </c>
      <c r="B25">
        <v>427373</v>
      </c>
      <c r="C25">
        <v>5995</v>
      </c>
      <c r="D25" t="s">
        <v>210</v>
      </c>
      <c r="E25">
        <v>2007</v>
      </c>
      <c r="F25" t="s">
        <v>51</v>
      </c>
      <c r="G25" t="s">
        <v>203</v>
      </c>
      <c r="H25" s="3">
        <v>2</v>
      </c>
      <c r="I25" s="3">
        <v>7.25</v>
      </c>
      <c r="J25" s="3">
        <v>0</v>
      </c>
      <c r="K25" s="4">
        <f t="shared" si="0"/>
        <v>9.25</v>
      </c>
      <c r="L25" s="3">
        <v>2</v>
      </c>
      <c r="M25" s="3">
        <v>5.8339999999999996</v>
      </c>
      <c r="N25" s="3">
        <v>0</v>
      </c>
      <c r="O25" s="4">
        <f t="shared" si="1"/>
        <v>7.8339999999999996</v>
      </c>
      <c r="P25" s="3">
        <v>3.2</v>
      </c>
      <c r="Q25" s="3">
        <v>5.5</v>
      </c>
      <c r="R25" s="3">
        <v>0</v>
      </c>
      <c r="S25" s="4">
        <f t="shared" si="2"/>
        <v>8.6999999999999993</v>
      </c>
      <c r="T25" s="3">
        <v>3</v>
      </c>
      <c r="U25" s="3">
        <v>6.13</v>
      </c>
      <c r="V25" s="3">
        <v>0</v>
      </c>
      <c r="W25" s="4">
        <f t="shared" si="3"/>
        <v>9.129999999999999</v>
      </c>
      <c r="X25" s="4">
        <f t="shared" si="4"/>
        <v>34.914000000000001</v>
      </c>
    </row>
    <row r="26" spans="1:24">
      <c r="A26" t="s">
        <v>79</v>
      </c>
      <c r="B26">
        <v>818945</v>
      </c>
      <c r="C26">
        <v>1111</v>
      </c>
      <c r="D26" t="s">
        <v>211</v>
      </c>
      <c r="E26">
        <v>2008</v>
      </c>
      <c r="F26" t="s">
        <v>212</v>
      </c>
      <c r="G26" t="s">
        <v>213</v>
      </c>
      <c r="H26" s="3">
        <v>2</v>
      </c>
      <c r="I26" s="3">
        <v>5.7</v>
      </c>
      <c r="J26" s="3">
        <v>0</v>
      </c>
      <c r="K26" s="4">
        <f t="shared" si="0"/>
        <v>7.7</v>
      </c>
      <c r="L26" s="3">
        <v>1.4</v>
      </c>
      <c r="M26" s="3">
        <v>7.7670000000000003</v>
      </c>
      <c r="N26" s="3">
        <v>0</v>
      </c>
      <c r="O26" s="4">
        <f t="shared" si="1"/>
        <v>9.1669999999999998</v>
      </c>
      <c r="P26" s="3">
        <v>2</v>
      </c>
      <c r="Q26" s="3">
        <v>6.5670000000000002</v>
      </c>
      <c r="R26" s="3">
        <v>0</v>
      </c>
      <c r="S26" s="4">
        <f t="shared" si="2"/>
        <v>8.5670000000000002</v>
      </c>
      <c r="T26" s="3">
        <v>2.2999999999999998</v>
      </c>
      <c r="U26" s="3">
        <v>5.93</v>
      </c>
      <c r="V26" s="3">
        <v>0</v>
      </c>
      <c r="W26" s="4">
        <f t="shared" si="3"/>
        <v>8.23</v>
      </c>
      <c r="X26" s="4">
        <f t="shared" si="4"/>
        <v>33.664000000000001</v>
      </c>
    </row>
    <row r="27" spans="1:24">
      <c r="A27" t="s">
        <v>82</v>
      </c>
      <c r="B27">
        <v>801430</v>
      </c>
      <c r="C27">
        <v>5099</v>
      </c>
      <c r="D27" t="s">
        <v>214</v>
      </c>
      <c r="E27">
        <v>2008</v>
      </c>
      <c r="F27" t="s">
        <v>59</v>
      </c>
      <c r="G27" t="s">
        <v>136</v>
      </c>
      <c r="H27" s="3">
        <v>2</v>
      </c>
      <c r="I27" s="3">
        <v>7.1</v>
      </c>
      <c r="J27" s="3">
        <v>0</v>
      </c>
      <c r="K27" s="4">
        <f t="shared" si="0"/>
        <v>9.1</v>
      </c>
      <c r="L27" s="3">
        <v>2</v>
      </c>
      <c r="M27" s="3">
        <v>5.0339999999999998</v>
      </c>
      <c r="N27" s="3">
        <v>0</v>
      </c>
      <c r="O27" s="4">
        <f t="shared" si="1"/>
        <v>7.0339999999999998</v>
      </c>
      <c r="P27" s="3">
        <v>3.1</v>
      </c>
      <c r="Q27" s="3">
        <v>4.4000000000000004</v>
      </c>
      <c r="R27" s="3">
        <v>0</v>
      </c>
      <c r="S27" s="4">
        <f t="shared" si="2"/>
        <v>7.5</v>
      </c>
      <c r="T27" s="3">
        <v>2.2000000000000002</v>
      </c>
      <c r="U27" s="3">
        <v>7.6</v>
      </c>
      <c r="V27" s="3">
        <v>0</v>
      </c>
      <c r="W27" s="4">
        <f t="shared" si="3"/>
        <v>9.8000000000000007</v>
      </c>
      <c r="X27" s="4">
        <f t="shared" si="4"/>
        <v>33.433999999999997</v>
      </c>
    </row>
    <row r="28" spans="1:24">
      <c r="A28" t="s">
        <v>84</v>
      </c>
      <c r="B28">
        <v>642655</v>
      </c>
      <c r="C28">
        <v>5099</v>
      </c>
      <c r="D28" t="s">
        <v>215</v>
      </c>
      <c r="E28">
        <v>2008</v>
      </c>
      <c r="F28" t="s">
        <v>59</v>
      </c>
      <c r="G28" t="s">
        <v>60</v>
      </c>
      <c r="H28" s="3">
        <v>2</v>
      </c>
      <c r="I28" s="3">
        <v>6.15</v>
      </c>
      <c r="J28" s="3">
        <v>0</v>
      </c>
      <c r="K28" s="4">
        <f t="shared" si="0"/>
        <v>8.15</v>
      </c>
      <c r="L28" s="3">
        <v>0.7</v>
      </c>
      <c r="M28" s="3">
        <v>7</v>
      </c>
      <c r="N28" s="3">
        <v>2</v>
      </c>
      <c r="O28" s="4">
        <f t="shared" si="1"/>
        <v>5.7</v>
      </c>
      <c r="P28" s="3">
        <v>2.2000000000000002</v>
      </c>
      <c r="Q28" s="3">
        <v>6.234</v>
      </c>
      <c r="R28" s="3">
        <v>0</v>
      </c>
      <c r="S28" s="4">
        <f t="shared" si="2"/>
        <v>8.4340000000000011</v>
      </c>
      <c r="T28" s="3">
        <v>2.8</v>
      </c>
      <c r="U28" s="3">
        <v>6.7</v>
      </c>
      <c r="V28" s="3">
        <v>0</v>
      </c>
      <c r="W28" s="4">
        <f t="shared" si="3"/>
        <v>9.5</v>
      </c>
      <c r="X28" s="4">
        <f t="shared" si="4"/>
        <v>31.784000000000002</v>
      </c>
    </row>
  </sheetData>
  <sheetProtection formatCells="0" formatColumns="0" formatRows="0" insertColumns="0" insertRows="0" insertHyperlinks="0" deleteColumns="0" deleteRows="0" sort="0" autoFilter="0" pivotTables="0"/>
  <sortState ref="B7:X28">
    <sortCondition descending="1" ref="X7:X28"/>
  </sortState>
  <pageMargins left="0" right="0" top="0.78740157480314965" bottom="0" header="0.31496062992125984" footer="0.31496062992125984"/>
  <pageSetup paperSize="9" scale="63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1"/>
  <sheetViews>
    <sheetView tabSelected="1" zoomScale="70" zoomScaleNormal="70" workbookViewId="0" xr3:uid="{44B22561-5205-5C8A-B808-2C70100D228F}">
      <selection activeCell="Q31" sqref="Q31"/>
    </sheetView>
  </sheetViews>
  <sheetFormatPr defaultRowHeight="14.45"/>
  <cols>
    <col min="1" max="1" width="5.85546875" customWidth="1"/>
    <col min="2" max="2" width="7" customWidth="1"/>
    <col min="3" max="3" width="7.85546875" customWidth="1"/>
    <col min="4" max="4" width="18.140625" customWidth="1"/>
    <col min="5" max="5" width="5.42578125" customWidth="1"/>
    <col min="6" max="6" width="30" customWidth="1"/>
    <col min="7" max="7" width="23.28515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600000000000001">
      <c r="D1" s="6" t="s">
        <v>0</v>
      </c>
    </row>
    <row r="2" spans="1:26" ht="18.600000000000001">
      <c r="D2" s="6" t="s">
        <v>1</v>
      </c>
    </row>
    <row r="3" spans="1:26" ht="18.600000000000001">
      <c r="D3" s="1" t="s">
        <v>216</v>
      </c>
    </row>
    <row r="4" spans="1:26">
      <c r="D4" s="5" t="s">
        <v>3</v>
      </c>
      <c r="E4" s="5"/>
    </row>
    <row r="5" spans="1:26">
      <c r="D5" s="5" t="s">
        <v>4</v>
      </c>
      <c r="E5" s="5"/>
    </row>
    <row r="6" spans="1:26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16</v>
      </c>
      <c r="P6" s="2" t="s">
        <v>12</v>
      </c>
      <c r="Q6" s="2" t="s">
        <v>13</v>
      </c>
      <c r="R6" s="2" t="s">
        <v>14</v>
      </c>
      <c r="S6" s="2" t="s">
        <v>17</v>
      </c>
      <c r="T6" s="2" t="s">
        <v>12</v>
      </c>
      <c r="U6" s="2" t="s">
        <v>13</v>
      </c>
      <c r="V6" s="2" t="s">
        <v>14</v>
      </c>
      <c r="W6" s="2" t="s">
        <v>18</v>
      </c>
      <c r="X6" s="2" t="s">
        <v>19</v>
      </c>
      <c r="Y6" s="2" t="s">
        <v>20</v>
      </c>
      <c r="Z6" s="2" t="s">
        <v>21</v>
      </c>
    </row>
    <row r="7" spans="1:26">
      <c r="A7" t="s">
        <v>22</v>
      </c>
      <c r="B7">
        <v>594888</v>
      </c>
      <c r="C7">
        <v>4792</v>
      </c>
      <c r="D7" t="s">
        <v>217</v>
      </c>
      <c r="E7">
        <v>2001</v>
      </c>
      <c r="F7" t="s">
        <v>24</v>
      </c>
      <c r="G7" t="s">
        <v>218</v>
      </c>
      <c r="H7" s="3">
        <v>3</v>
      </c>
      <c r="I7" s="3">
        <v>8.84</v>
      </c>
      <c r="J7" s="3">
        <v>0</v>
      </c>
      <c r="K7" s="4">
        <f t="shared" ref="K7:K21" si="0">H7+I7-J7</f>
        <v>11.84</v>
      </c>
      <c r="L7" s="3">
        <v>2.6</v>
      </c>
      <c r="M7" s="3">
        <v>8.8000000000000007</v>
      </c>
      <c r="N7" s="3">
        <v>0</v>
      </c>
      <c r="O7" s="4">
        <f t="shared" ref="O7:O21" si="1">L7+M7-N7</f>
        <v>11.4</v>
      </c>
      <c r="P7" s="3">
        <v>3.2</v>
      </c>
      <c r="Q7" s="3">
        <v>8.6</v>
      </c>
      <c r="R7" s="3">
        <v>0</v>
      </c>
      <c r="S7" s="4">
        <f t="shared" ref="S7:S21" si="2">P7+Q7-R7</f>
        <v>11.8</v>
      </c>
      <c r="T7" s="3">
        <v>3.5</v>
      </c>
      <c r="U7" s="3">
        <v>7.5</v>
      </c>
      <c r="V7" s="3">
        <v>0.3</v>
      </c>
      <c r="W7" s="4">
        <f t="shared" ref="W7:W21" si="3">T7+U7-V7</f>
        <v>10.7</v>
      </c>
      <c r="X7" s="4">
        <f t="shared" ref="X7:X21" si="4">K7+O7+S7+W7</f>
        <v>45.740000000000009</v>
      </c>
    </row>
    <row r="8" spans="1:26">
      <c r="A8" t="s">
        <v>26</v>
      </c>
      <c r="B8">
        <v>642728</v>
      </c>
      <c r="C8">
        <v>1482</v>
      </c>
      <c r="D8" s="7" t="s">
        <v>219</v>
      </c>
      <c r="E8">
        <v>2005</v>
      </c>
      <c r="F8" t="s">
        <v>30</v>
      </c>
      <c r="G8" t="s">
        <v>136</v>
      </c>
      <c r="H8" s="3">
        <v>2.8</v>
      </c>
      <c r="I8" s="3">
        <v>8.6</v>
      </c>
      <c r="J8" s="3">
        <v>0</v>
      </c>
      <c r="K8" s="4">
        <f t="shared" si="0"/>
        <v>11.399999999999999</v>
      </c>
      <c r="L8" s="3">
        <v>3</v>
      </c>
      <c r="M8" s="3">
        <v>6.5</v>
      </c>
      <c r="N8" s="3">
        <v>0</v>
      </c>
      <c r="O8" s="4">
        <f t="shared" si="1"/>
        <v>9.5</v>
      </c>
      <c r="P8" s="3">
        <v>3.3</v>
      </c>
      <c r="Q8" s="3">
        <v>8.3339999999999996</v>
      </c>
      <c r="R8" s="3">
        <v>0</v>
      </c>
      <c r="S8" s="4">
        <f t="shared" si="2"/>
        <v>11.634</v>
      </c>
      <c r="T8" s="3">
        <v>3.3</v>
      </c>
      <c r="U8" s="3">
        <v>8.23</v>
      </c>
      <c r="V8" s="3">
        <v>0</v>
      </c>
      <c r="W8" s="4">
        <f t="shared" si="3"/>
        <v>11.530000000000001</v>
      </c>
      <c r="X8" s="4">
        <f t="shared" si="4"/>
        <v>44.064</v>
      </c>
    </row>
    <row r="9" spans="1:26">
      <c r="A9" t="s">
        <v>28</v>
      </c>
      <c r="D9" s="7" t="s">
        <v>220</v>
      </c>
      <c r="E9">
        <v>2003</v>
      </c>
      <c r="F9" t="s">
        <v>133</v>
      </c>
      <c r="H9" s="3">
        <v>2.4</v>
      </c>
      <c r="I9" s="3">
        <v>7.94</v>
      </c>
      <c r="J9" s="3">
        <v>0</v>
      </c>
      <c r="K9" s="4">
        <f t="shared" si="0"/>
        <v>10.34</v>
      </c>
      <c r="L9" s="3">
        <v>2.9</v>
      </c>
      <c r="M9" s="3">
        <v>7.0339999999999998</v>
      </c>
      <c r="N9" s="3">
        <v>0</v>
      </c>
      <c r="O9" s="4">
        <f t="shared" si="1"/>
        <v>9.9339999999999993</v>
      </c>
      <c r="P9" s="3">
        <v>3.2</v>
      </c>
      <c r="Q9" s="3">
        <v>8.1669999999999998</v>
      </c>
      <c r="R9" s="3">
        <v>0</v>
      </c>
      <c r="S9" s="4">
        <f t="shared" si="2"/>
        <v>11.367000000000001</v>
      </c>
      <c r="T9" s="3">
        <v>3.2</v>
      </c>
      <c r="U9" s="3">
        <v>7.96</v>
      </c>
      <c r="V9" s="3">
        <v>0</v>
      </c>
      <c r="W9" s="4">
        <f t="shared" si="3"/>
        <v>11.16</v>
      </c>
      <c r="X9" s="4">
        <f t="shared" si="4"/>
        <v>42.801000000000002</v>
      </c>
    </row>
    <row r="10" spans="1:26">
      <c r="A10" t="s">
        <v>32</v>
      </c>
      <c r="B10">
        <v>274597</v>
      </c>
      <c r="C10">
        <v>1111</v>
      </c>
      <c r="D10" t="s">
        <v>221</v>
      </c>
      <c r="E10">
        <v>2004</v>
      </c>
      <c r="F10" t="s">
        <v>212</v>
      </c>
      <c r="G10" t="s">
        <v>213</v>
      </c>
      <c r="H10" s="3">
        <v>2.8</v>
      </c>
      <c r="I10" s="3">
        <v>8.3699999999999992</v>
      </c>
      <c r="J10" s="3">
        <v>0</v>
      </c>
      <c r="K10" s="4">
        <f t="shared" si="0"/>
        <v>11.169999999999998</v>
      </c>
      <c r="L10" s="3">
        <v>2.5</v>
      </c>
      <c r="M10" s="3">
        <v>8.1669999999999998</v>
      </c>
      <c r="N10" s="3">
        <v>0</v>
      </c>
      <c r="O10" s="4">
        <f t="shared" si="1"/>
        <v>10.667</v>
      </c>
      <c r="P10" s="3">
        <v>2.9</v>
      </c>
      <c r="Q10" s="3">
        <v>8.1999999999999993</v>
      </c>
      <c r="R10" s="3">
        <v>0</v>
      </c>
      <c r="S10" s="4">
        <f t="shared" si="2"/>
        <v>11.1</v>
      </c>
      <c r="T10" s="3">
        <v>3.1</v>
      </c>
      <c r="U10" s="3">
        <v>6.53</v>
      </c>
      <c r="V10" s="3">
        <v>0</v>
      </c>
      <c r="W10" s="4">
        <f t="shared" si="3"/>
        <v>9.6300000000000008</v>
      </c>
      <c r="X10" s="4">
        <f t="shared" si="4"/>
        <v>42.567</v>
      </c>
    </row>
    <row r="11" spans="1:26">
      <c r="A11" t="s">
        <v>35</v>
      </c>
      <c r="B11">
        <v>922173</v>
      </c>
      <c r="C11">
        <v>1111</v>
      </c>
      <c r="D11" t="s">
        <v>222</v>
      </c>
      <c r="E11">
        <v>2005</v>
      </c>
      <c r="F11" t="s">
        <v>212</v>
      </c>
      <c r="G11" t="s">
        <v>223</v>
      </c>
      <c r="H11" s="3">
        <v>2</v>
      </c>
      <c r="I11" s="3">
        <v>7.47</v>
      </c>
      <c r="J11" s="3">
        <v>0</v>
      </c>
      <c r="K11" s="4">
        <f t="shared" si="0"/>
        <v>9.4699999999999989</v>
      </c>
      <c r="L11" s="3">
        <v>2.5</v>
      </c>
      <c r="M11" s="3">
        <v>7.234</v>
      </c>
      <c r="N11" s="3">
        <v>0</v>
      </c>
      <c r="O11" s="4">
        <f t="shared" si="1"/>
        <v>9.734</v>
      </c>
      <c r="P11" s="3">
        <v>2.8</v>
      </c>
      <c r="Q11" s="3">
        <v>7.7670000000000003</v>
      </c>
      <c r="R11" s="3">
        <v>0</v>
      </c>
      <c r="S11" s="4">
        <f t="shared" si="2"/>
        <v>10.567</v>
      </c>
      <c r="T11" s="3">
        <v>2.9</v>
      </c>
      <c r="U11" s="3">
        <v>6.73</v>
      </c>
      <c r="V11" s="3">
        <v>0</v>
      </c>
      <c r="W11" s="4">
        <f t="shared" si="3"/>
        <v>9.6300000000000008</v>
      </c>
      <c r="X11" s="4">
        <f t="shared" si="4"/>
        <v>39.401000000000003</v>
      </c>
    </row>
    <row r="12" spans="1:26">
      <c r="A12" t="s">
        <v>39</v>
      </c>
      <c r="D12" t="s">
        <v>224</v>
      </c>
      <c r="E12">
        <v>2004</v>
      </c>
      <c r="F12" t="s">
        <v>133</v>
      </c>
      <c r="H12" s="3">
        <v>2.8</v>
      </c>
      <c r="I12" s="3">
        <v>7.57</v>
      </c>
      <c r="J12" s="3">
        <v>0</v>
      </c>
      <c r="K12" s="4">
        <f t="shared" si="0"/>
        <v>10.370000000000001</v>
      </c>
      <c r="L12" s="3">
        <v>2.5</v>
      </c>
      <c r="M12" s="3">
        <v>6.6</v>
      </c>
      <c r="N12" s="3">
        <v>0</v>
      </c>
      <c r="O12" s="4">
        <f t="shared" si="1"/>
        <v>9.1</v>
      </c>
      <c r="P12" s="3">
        <v>3.1</v>
      </c>
      <c r="Q12" s="3">
        <v>6.0670000000000002</v>
      </c>
      <c r="R12" s="3">
        <v>0</v>
      </c>
      <c r="S12" s="4">
        <f t="shared" si="2"/>
        <v>9.1669999999999998</v>
      </c>
      <c r="T12" s="3">
        <v>3</v>
      </c>
      <c r="U12" s="3">
        <v>7.43</v>
      </c>
      <c r="V12" s="3">
        <v>0</v>
      </c>
      <c r="W12" s="4">
        <f t="shared" si="3"/>
        <v>10.43</v>
      </c>
      <c r="X12" s="4">
        <f t="shared" si="4"/>
        <v>39.067</v>
      </c>
    </row>
    <row r="13" spans="1:26">
      <c r="A13" t="s">
        <v>41</v>
      </c>
      <c r="C13">
        <v>8537</v>
      </c>
      <c r="D13" t="s">
        <v>225</v>
      </c>
      <c r="E13">
        <v>2005</v>
      </c>
      <c r="F13" t="s">
        <v>121</v>
      </c>
      <c r="G13" t="s">
        <v>122</v>
      </c>
      <c r="H13" s="3">
        <v>2</v>
      </c>
      <c r="I13" s="3">
        <v>7.4</v>
      </c>
      <c r="J13" s="3">
        <v>0</v>
      </c>
      <c r="K13" s="4">
        <f t="shared" si="0"/>
        <v>9.4</v>
      </c>
      <c r="L13" s="3">
        <v>2.8</v>
      </c>
      <c r="M13" s="3">
        <v>5.4669999999999996</v>
      </c>
      <c r="N13" s="3">
        <v>0</v>
      </c>
      <c r="O13" s="4">
        <f t="shared" si="1"/>
        <v>8.2669999999999995</v>
      </c>
      <c r="P13" s="3">
        <v>3.2</v>
      </c>
      <c r="Q13" s="3">
        <v>7.1669999999999998</v>
      </c>
      <c r="R13" s="3">
        <v>0</v>
      </c>
      <c r="S13" s="4">
        <f t="shared" si="2"/>
        <v>10.367000000000001</v>
      </c>
      <c r="T13" s="3">
        <v>3.4</v>
      </c>
      <c r="U13" s="3">
        <v>7.56</v>
      </c>
      <c r="V13" s="3">
        <v>0</v>
      </c>
      <c r="W13" s="4">
        <f t="shared" si="3"/>
        <v>10.959999999999999</v>
      </c>
      <c r="X13" s="4">
        <f t="shared" si="4"/>
        <v>38.994</v>
      </c>
    </row>
    <row r="14" spans="1:26">
      <c r="A14" t="s">
        <v>45</v>
      </c>
      <c r="B14">
        <v>846172</v>
      </c>
      <c r="C14">
        <v>5185</v>
      </c>
      <c r="D14" t="s">
        <v>226</v>
      </c>
      <c r="E14">
        <v>2005</v>
      </c>
      <c r="F14" t="s">
        <v>65</v>
      </c>
      <c r="G14" t="s">
        <v>227</v>
      </c>
      <c r="H14" s="3">
        <v>2</v>
      </c>
      <c r="I14" s="3">
        <v>8.34</v>
      </c>
      <c r="J14" s="3">
        <v>0</v>
      </c>
      <c r="K14" s="4">
        <f t="shared" si="0"/>
        <v>10.34</v>
      </c>
      <c r="L14" s="3">
        <v>2.7</v>
      </c>
      <c r="M14" s="3">
        <v>5.3339999999999996</v>
      </c>
      <c r="N14" s="3">
        <v>0</v>
      </c>
      <c r="O14" s="4">
        <f t="shared" si="1"/>
        <v>8.0339999999999989</v>
      </c>
      <c r="P14" s="3">
        <v>3.2</v>
      </c>
      <c r="Q14" s="3">
        <v>6</v>
      </c>
      <c r="R14" s="3">
        <v>0</v>
      </c>
      <c r="S14" s="4">
        <f t="shared" si="2"/>
        <v>9.1999999999999993</v>
      </c>
      <c r="T14" s="3">
        <v>3.2</v>
      </c>
      <c r="U14" s="3">
        <v>6.1</v>
      </c>
      <c r="V14" s="3">
        <v>0</v>
      </c>
      <c r="W14" s="4">
        <f t="shared" si="3"/>
        <v>9.3000000000000007</v>
      </c>
      <c r="X14" s="4">
        <f t="shared" si="4"/>
        <v>36.873999999999995</v>
      </c>
    </row>
    <row r="15" spans="1:26">
      <c r="A15" t="s">
        <v>49</v>
      </c>
      <c r="C15">
        <v>8537</v>
      </c>
      <c r="D15" t="s">
        <v>228</v>
      </c>
      <c r="E15">
        <v>2005</v>
      </c>
      <c r="F15" t="s">
        <v>121</v>
      </c>
      <c r="G15" t="s">
        <v>122</v>
      </c>
      <c r="H15" s="3">
        <v>2</v>
      </c>
      <c r="I15" s="3">
        <v>8</v>
      </c>
      <c r="J15" s="3">
        <v>0</v>
      </c>
      <c r="K15" s="4">
        <f t="shared" si="0"/>
        <v>10</v>
      </c>
      <c r="L15" s="3">
        <v>2.5</v>
      </c>
      <c r="M15" s="3">
        <v>6.3</v>
      </c>
      <c r="N15" s="3">
        <v>0</v>
      </c>
      <c r="O15" s="4">
        <f t="shared" si="1"/>
        <v>8.8000000000000007</v>
      </c>
      <c r="P15" s="3">
        <v>2.9</v>
      </c>
      <c r="Q15" s="3">
        <v>4.8339999999999996</v>
      </c>
      <c r="R15" s="3">
        <v>0</v>
      </c>
      <c r="S15" s="4">
        <f t="shared" si="2"/>
        <v>7.734</v>
      </c>
      <c r="T15" s="3">
        <v>3.5</v>
      </c>
      <c r="U15" s="3">
        <v>6.8</v>
      </c>
      <c r="V15" s="3">
        <v>0</v>
      </c>
      <c r="W15" s="4">
        <f t="shared" si="3"/>
        <v>10.3</v>
      </c>
      <c r="X15" s="4">
        <f t="shared" si="4"/>
        <v>36.834000000000003</v>
      </c>
    </row>
    <row r="16" spans="1:26">
      <c r="A16" t="s">
        <v>53</v>
      </c>
      <c r="B16">
        <v>644443</v>
      </c>
      <c r="C16">
        <v>1111</v>
      </c>
      <c r="D16" t="s">
        <v>229</v>
      </c>
      <c r="E16">
        <v>2004</v>
      </c>
      <c r="F16" t="s">
        <v>212</v>
      </c>
      <c r="G16" t="s">
        <v>213</v>
      </c>
      <c r="H16" s="3">
        <v>0.8</v>
      </c>
      <c r="I16" s="3">
        <v>7.77</v>
      </c>
      <c r="J16" s="3">
        <v>0</v>
      </c>
      <c r="K16" s="4">
        <f t="shared" si="0"/>
        <v>8.57</v>
      </c>
      <c r="L16" s="3">
        <v>2</v>
      </c>
      <c r="M16" s="3">
        <v>6.9669999999999996</v>
      </c>
      <c r="N16" s="3">
        <v>0</v>
      </c>
      <c r="O16" s="4">
        <f t="shared" si="1"/>
        <v>8.9669999999999987</v>
      </c>
      <c r="P16" s="3">
        <v>1.9</v>
      </c>
      <c r="Q16" s="3">
        <v>7.8339999999999996</v>
      </c>
      <c r="R16" s="3">
        <v>0</v>
      </c>
      <c r="S16" s="4">
        <f t="shared" si="2"/>
        <v>9.734</v>
      </c>
      <c r="T16" s="3">
        <v>2.5</v>
      </c>
      <c r="U16" s="3">
        <v>6.96</v>
      </c>
      <c r="V16" s="3">
        <v>0</v>
      </c>
      <c r="W16" s="4">
        <f t="shared" si="3"/>
        <v>9.4600000000000009</v>
      </c>
      <c r="X16" s="4">
        <f t="shared" si="4"/>
        <v>36.731000000000002</v>
      </c>
    </row>
    <row r="17" spans="1:24">
      <c r="A17" t="s">
        <v>55</v>
      </c>
      <c r="B17">
        <v>264794</v>
      </c>
      <c r="C17">
        <v>1696</v>
      </c>
      <c r="D17" t="s">
        <v>230</v>
      </c>
      <c r="E17">
        <v>2006</v>
      </c>
      <c r="F17" t="s">
        <v>37</v>
      </c>
      <c r="G17" t="s">
        <v>38</v>
      </c>
      <c r="H17" s="3">
        <v>2</v>
      </c>
      <c r="I17" s="3">
        <v>7.6</v>
      </c>
      <c r="J17" s="3">
        <v>0</v>
      </c>
      <c r="K17" s="4">
        <f t="shared" si="0"/>
        <v>9.6</v>
      </c>
      <c r="L17" s="3">
        <v>2.5</v>
      </c>
      <c r="M17" s="3">
        <v>3.9</v>
      </c>
      <c r="N17" s="3">
        <v>0</v>
      </c>
      <c r="O17" s="4">
        <f t="shared" si="1"/>
        <v>6.4</v>
      </c>
      <c r="P17" s="3">
        <v>2.9</v>
      </c>
      <c r="Q17" s="3">
        <v>7.1340000000000003</v>
      </c>
      <c r="R17" s="3">
        <v>0</v>
      </c>
      <c r="S17" s="4">
        <f t="shared" si="2"/>
        <v>10.034000000000001</v>
      </c>
      <c r="T17" s="3">
        <v>2.8</v>
      </c>
      <c r="U17" s="3">
        <v>7.13</v>
      </c>
      <c r="V17" s="3">
        <v>0</v>
      </c>
      <c r="W17" s="4">
        <f t="shared" si="3"/>
        <v>9.93</v>
      </c>
      <c r="X17" s="4">
        <f t="shared" si="4"/>
        <v>35.963999999999999</v>
      </c>
    </row>
    <row r="18" spans="1:24">
      <c r="A18" t="s">
        <v>57</v>
      </c>
      <c r="B18">
        <v>557259</v>
      </c>
      <c r="C18">
        <v>1111</v>
      </c>
      <c r="D18" t="s">
        <v>231</v>
      </c>
      <c r="E18">
        <v>2003</v>
      </c>
      <c r="F18" t="s">
        <v>212</v>
      </c>
      <c r="G18" t="s">
        <v>213</v>
      </c>
      <c r="H18" s="3">
        <v>2</v>
      </c>
      <c r="I18" s="3">
        <v>8.1999999999999993</v>
      </c>
      <c r="J18" s="3">
        <v>0</v>
      </c>
      <c r="K18" s="4">
        <f t="shared" si="0"/>
        <v>10.199999999999999</v>
      </c>
      <c r="L18" s="3">
        <v>0.8</v>
      </c>
      <c r="M18" s="3">
        <v>7.234</v>
      </c>
      <c r="N18" s="3">
        <v>1</v>
      </c>
      <c r="O18" s="4">
        <f t="shared" si="1"/>
        <v>7.0340000000000007</v>
      </c>
      <c r="P18" s="3">
        <v>3</v>
      </c>
      <c r="Q18" s="3">
        <v>6.6340000000000003</v>
      </c>
      <c r="R18" s="3">
        <v>0</v>
      </c>
      <c r="S18" s="4">
        <f t="shared" si="2"/>
        <v>9.6340000000000003</v>
      </c>
      <c r="T18" s="3">
        <v>2.5</v>
      </c>
      <c r="U18" s="3">
        <v>5.96</v>
      </c>
      <c r="V18" s="3">
        <v>0.1</v>
      </c>
      <c r="W18" s="4">
        <f t="shared" si="3"/>
        <v>8.3600000000000012</v>
      </c>
      <c r="X18" s="4">
        <f t="shared" si="4"/>
        <v>35.228000000000002</v>
      </c>
    </row>
    <row r="19" spans="1:24">
      <c r="A19" t="s">
        <v>61</v>
      </c>
      <c r="B19">
        <v>723526</v>
      </c>
      <c r="C19">
        <v>8387</v>
      </c>
      <c r="D19" t="s">
        <v>232</v>
      </c>
      <c r="E19">
        <v>2006</v>
      </c>
      <c r="F19" t="s">
        <v>75</v>
      </c>
      <c r="G19" t="s">
        <v>233</v>
      </c>
      <c r="H19" s="3">
        <v>2</v>
      </c>
      <c r="I19" s="3">
        <v>7.1</v>
      </c>
      <c r="J19" s="3">
        <v>0</v>
      </c>
      <c r="K19" s="4">
        <f t="shared" si="0"/>
        <v>9.1</v>
      </c>
      <c r="L19" s="3">
        <v>2.6</v>
      </c>
      <c r="M19" s="3">
        <v>4.7</v>
      </c>
      <c r="N19" s="3">
        <v>0</v>
      </c>
      <c r="O19" s="4">
        <f t="shared" si="1"/>
        <v>7.3000000000000007</v>
      </c>
      <c r="P19" s="3">
        <v>3.1</v>
      </c>
      <c r="Q19" s="3">
        <v>5.6669999999999998</v>
      </c>
      <c r="R19" s="3">
        <v>0</v>
      </c>
      <c r="S19" s="4">
        <f t="shared" si="2"/>
        <v>8.7669999999999995</v>
      </c>
      <c r="T19" s="3">
        <v>2.8</v>
      </c>
      <c r="U19" s="3">
        <v>6.5</v>
      </c>
      <c r="V19" s="3">
        <v>0</v>
      </c>
      <c r="W19" s="4">
        <f t="shared" si="3"/>
        <v>9.3000000000000007</v>
      </c>
      <c r="X19" s="4">
        <f t="shared" si="4"/>
        <v>34.466999999999999</v>
      </c>
    </row>
    <row r="20" spans="1:24">
      <c r="A20" t="s">
        <v>63</v>
      </c>
      <c r="B20">
        <v>932672</v>
      </c>
      <c r="C20">
        <v>5185</v>
      </c>
      <c r="D20" t="s">
        <v>234</v>
      </c>
      <c r="E20">
        <v>2005</v>
      </c>
      <c r="F20" t="s">
        <v>65</v>
      </c>
      <c r="G20" t="s">
        <v>235</v>
      </c>
      <c r="H20" s="3">
        <v>2</v>
      </c>
      <c r="I20" s="3">
        <v>2.37</v>
      </c>
      <c r="J20" s="3">
        <v>0</v>
      </c>
      <c r="K20" s="4">
        <f t="shared" si="0"/>
        <v>4.37</v>
      </c>
      <c r="L20" s="3">
        <v>2.1</v>
      </c>
      <c r="M20" s="3">
        <v>4.367</v>
      </c>
      <c r="N20" s="3">
        <v>0</v>
      </c>
      <c r="O20" s="4">
        <f t="shared" si="1"/>
        <v>6.4670000000000005</v>
      </c>
      <c r="P20" s="3">
        <v>1.6</v>
      </c>
      <c r="Q20" s="3">
        <v>5.7670000000000003</v>
      </c>
      <c r="R20" s="3">
        <v>0</v>
      </c>
      <c r="S20" s="4">
        <f t="shared" si="2"/>
        <v>7.3670000000000009</v>
      </c>
      <c r="T20" s="3">
        <v>2.2999999999999998</v>
      </c>
      <c r="U20" s="3">
        <v>4.3600000000000003</v>
      </c>
      <c r="V20" s="3">
        <v>0</v>
      </c>
      <c r="W20" s="4">
        <f t="shared" si="3"/>
        <v>6.66</v>
      </c>
      <c r="X20" s="4">
        <f t="shared" si="4"/>
        <v>24.864000000000001</v>
      </c>
    </row>
    <row r="21" spans="1:24">
      <c r="A21" t="s">
        <v>67</v>
      </c>
      <c r="B21">
        <v>729131</v>
      </c>
      <c r="C21">
        <v>1696</v>
      </c>
      <c r="D21" t="s">
        <v>236</v>
      </c>
      <c r="E21">
        <v>2006</v>
      </c>
      <c r="F21" t="s">
        <v>37</v>
      </c>
      <c r="G21" t="s">
        <v>116</v>
      </c>
      <c r="H21" s="3">
        <v>2</v>
      </c>
      <c r="I21" s="3">
        <v>2.15</v>
      </c>
      <c r="J21" s="3">
        <v>0</v>
      </c>
      <c r="K21" s="4">
        <f t="shared" si="0"/>
        <v>4.1500000000000004</v>
      </c>
      <c r="L21" s="3">
        <v>0.7</v>
      </c>
      <c r="M21" s="3">
        <v>7.0339999999999998</v>
      </c>
      <c r="N21" s="3">
        <v>2</v>
      </c>
      <c r="O21" s="4">
        <f t="shared" si="1"/>
        <v>5.734</v>
      </c>
      <c r="P21" s="3">
        <v>2.2999999999999998</v>
      </c>
      <c r="Q21" s="3">
        <v>4.7</v>
      </c>
      <c r="R21" s="3">
        <v>0</v>
      </c>
      <c r="S21" s="4">
        <f t="shared" si="2"/>
        <v>7</v>
      </c>
      <c r="T21" s="3">
        <v>2.2000000000000002</v>
      </c>
      <c r="U21" s="3">
        <v>4.7300000000000004</v>
      </c>
      <c r="V21" s="3">
        <v>0</v>
      </c>
      <c r="W21" s="4">
        <f t="shared" si="3"/>
        <v>6.9300000000000006</v>
      </c>
      <c r="X21" s="4">
        <f t="shared" si="4"/>
        <v>23.814</v>
      </c>
    </row>
  </sheetData>
  <sheetProtection formatCells="0" formatColumns="0" formatRows="0" insertColumns="0" insertRows="0" insertHyperlinks="0" deleteColumns="0" deleteRows="0" sort="0" autoFilter="0" pivotTables="0"/>
  <sortState ref="B7:X21">
    <sortCondition descending="1" ref="X7:X21"/>
  </sortState>
  <pageMargins left="0" right="0" top="0.78740157480314965" bottom="0" header="0.31496062992125984" footer="0.31496062992125984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Art-tec Computers</cp:lastModifiedBy>
  <cp:revision/>
  <dcterms:created xsi:type="dcterms:W3CDTF">2018-05-23T15:30:53Z</dcterms:created>
  <dcterms:modified xsi:type="dcterms:W3CDTF">2018-05-28T06:45:42Z</dcterms:modified>
  <cp:category/>
  <cp:contentStatus/>
</cp:coreProperties>
</file>