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a\Desktop\MIMI POHÁR 2018 - VÝSLEDKY\"/>
    </mc:Choice>
  </mc:AlternateContent>
  <bookViews>
    <workbookView xWindow="0" yWindow="0" windowWidth="30720" windowHeight="13704" tabRatio="798" activeTab="2"/>
  </bookViews>
  <sheets>
    <sheet name="1_10" sheetId="2" r:id="rId1"/>
    <sheet name="1_11" sheetId="4" r:id="rId2"/>
    <sheet name="2_" sheetId="6" r:id="rId3"/>
  </sheets>
  <calcPr calcId="152511"/>
</workbook>
</file>

<file path=xl/calcChain.xml><?xml version="1.0" encoding="utf-8"?>
<calcChain xmlns="http://schemas.openxmlformats.org/spreadsheetml/2006/main">
  <c r="L42" i="6" l="1"/>
  <c r="H42" i="6"/>
  <c r="M42" i="6" s="1"/>
  <c r="M41" i="6"/>
  <c r="L41" i="6"/>
  <c r="H41" i="6"/>
  <c r="L40" i="6"/>
  <c r="M40" i="6" s="1"/>
  <c r="H40" i="6"/>
  <c r="L39" i="6"/>
  <c r="M39" i="6" s="1"/>
  <c r="H39" i="6"/>
  <c r="L38" i="6"/>
  <c r="M38" i="6" s="1"/>
  <c r="H38" i="6"/>
  <c r="L37" i="6"/>
  <c r="H37" i="6"/>
  <c r="M37" i="6" s="1"/>
  <c r="L36" i="6"/>
  <c r="H36" i="6"/>
  <c r="L35" i="6"/>
  <c r="H35" i="6"/>
  <c r="L34" i="6"/>
  <c r="H34" i="6"/>
  <c r="L33" i="6"/>
  <c r="M33" i="6" s="1"/>
  <c r="H33" i="6"/>
  <c r="L32" i="6"/>
  <c r="H32" i="6"/>
  <c r="L31" i="6"/>
  <c r="M31" i="6" s="1"/>
  <c r="H31" i="6"/>
  <c r="L30" i="6"/>
  <c r="H30" i="6"/>
  <c r="M29" i="6"/>
  <c r="L29" i="6"/>
  <c r="H29" i="6"/>
  <c r="L28" i="6"/>
  <c r="H28" i="6"/>
  <c r="L27" i="6"/>
  <c r="H27" i="6"/>
  <c r="L26" i="6"/>
  <c r="H26" i="6"/>
  <c r="L25" i="6"/>
  <c r="M25" i="6" s="1"/>
  <c r="H25" i="6"/>
  <c r="L24" i="6"/>
  <c r="M24" i="6" s="1"/>
  <c r="H24" i="6"/>
  <c r="L23" i="6"/>
  <c r="H23" i="6"/>
  <c r="L22" i="6"/>
  <c r="M22" i="6" s="1"/>
  <c r="H22" i="6"/>
  <c r="L21" i="6"/>
  <c r="M21" i="6" s="1"/>
  <c r="H21" i="6"/>
  <c r="L20" i="6"/>
  <c r="H20" i="6"/>
  <c r="L19" i="6"/>
  <c r="H19" i="6"/>
  <c r="L18" i="6"/>
  <c r="H18" i="6"/>
  <c r="L17" i="6"/>
  <c r="M17" i="6" s="1"/>
  <c r="H17" i="6"/>
  <c r="L16" i="6"/>
  <c r="H16" i="6"/>
  <c r="L15" i="6"/>
  <c r="M15" i="6" s="1"/>
  <c r="H15" i="6"/>
  <c r="L14" i="6"/>
  <c r="H14" i="6"/>
  <c r="M13" i="6"/>
  <c r="L13" i="6"/>
  <c r="H13" i="6"/>
  <c r="L12" i="6"/>
  <c r="H12" i="6"/>
  <c r="L11" i="6"/>
  <c r="H11" i="6"/>
  <c r="L10" i="6"/>
  <c r="H10" i="6"/>
  <c r="L39" i="4"/>
  <c r="H39" i="4"/>
  <c r="M39" i="4" s="1"/>
  <c r="L38" i="4"/>
  <c r="M38" i="4" s="1"/>
  <c r="H38" i="4"/>
  <c r="L37" i="4"/>
  <c r="H37" i="4"/>
  <c r="L36" i="4"/>
  <c r="H36" i="4"/>
  <c r="L35" i="4"/>
  <c r="H35" i="4"/>
  <c r="M35" i="4" s="1"/>
  <c r="L34" i="4"/>
  <c r="H34" i="4"/>
  <c r="L33" i="4"/>
  <c r="H33" i="4"/>
  <c r="M33" i="4" s="1"/>
  <c r="L32" i="4"/>
  <c r="H32" i="4"/>
  <c r="M32" i="4" s="1"/>
  <c r="L31" i="4"/>
  <c r="M31" i="4" s="1"/>
  <c r="H31" i="4"/>
  <c r="L30" i="4"/>
  <c r="H30" i="4"/>
  <c r="L29" i="4"/>
  <c r="H29" i="4"/>
  <c r="L28" i="4"/>
  <c r="H28" i="4"/>
  <c r="M28" i="4" s="1"/>
  <c r="M27" i="4"/>
  <c r="L27" i="4"/>
  <c r="H27" i="4"/>
  <c r="L26" i="4"/>
  <c r="H26" i="4"/>
  <c r="L25" i="4"/>
  <c r="H25" i="4"/>
  <c r="M25" i="4" s="1"/>
  <c r="L24" i="4"/>
  <c r="H24" i="4"/>
  <c r="M24" i="4" s="1"/>
  <c r="L23" i="4"/>
  <c r="H23" i="4"/>
  <c r="M23" i="4" s="1"/>
  <c r="L22" i="4"/>
  <c r="M22" i="4" s="1"/>
  <c r="H22" i="4"/>
  <c r="L21" i="4"/>
  <c r="H21" i="4"/>
  <c r="M21" i="4" s="1"/>
  <c r="L20" i="4"/>
  <c r="H20" i="4"/>
  <c r="L19" i="4"/>
  <c r="H19" i="4"/>
  <c r="M19" i="4" s="1"/>
  <c r="L18" i="4"/>
  <c r="H18" i="4"/>
  <c r="L17" i="4"/>
  <c r="H17" i="4"/>
  <c r="M17" i="4" s="1"/>
  <c r="L16" i="4"/>
  <c r="H16" i="4"/>
  <c r="M16" i="4" s="1"/>
  <c r="L15" i="4"/>
  <c r="M15" i="4" s="1"/>
  <c r="H15" i="4"/>
  <c r="L14" i="4"/>
  <c r="H14" i="4"/>
  <c r="L13" i="4"/>
  <c r="H13" i="4"/>
  <c r="N24" i="2"/>
  <c r="O24" i="2" s="1"/>
  <c r="J24" i="2"/>
  <c r="O23" i="2"/>
  <c r="N23" i="2"/>
  <c r="J23" i="2"/>
  <c r="N22" i="2"/>
  <c r="O22" i="2" s="1"/>
  <c r="J22" i="2"/>
  <c r="N21" i="2"/>
  <c r="O21" i="2" s="1"/>
  <c r="J21" i="2"/>
  <c r="N20" i="2"/>
  <c r="O20" i="2" s="1"/>
  <c r="J20" i="2"/>
  <c r="O19" i="2"/>
  <c r="N19" i="2"/>
  <c r="J19" i="2"/>
  <c r="N18" i="2"/>
  <c r="O18" i="2" s="1"/>
  <c r="J18" i="2"/>
  <c r="N17" i="2"/>
  <c r="O17" i="2" s="1"/>
  <c r="J17" i="2"/>
  <c r="N16" i="2"/>
  <c r="O16" i="2" s="1"/>
  <c r="J16" i="2"/>
  <c r="O15" i="2"/>
  <c r="N15" i="2"/>
  <c r="J15" i="2"/>
  <c r="N14" i="2"/>
  <c r="O14" i="2" s="1"/>
  <c r="J14" i="2"/>
  <c r="N13" i="2"/>
  <c r="O13" i="2" s="1"/>
  <c r="J13" i="2"/>
  <c r="M14" i="4" l="1"/>
  <c r="M30" i="4"/>
  <c r="M37" i="4"/>
  <c r="M26" i="4"/>
  <c r="M13" i="4"/>
  <c r="M18" i="4"/>
  <c r="M20" i="4"/>
  <c r="M29" i="4"/>
  <c r="M34" i="4"/>
  <c r="M36" i="4"/>
  <c r="M10" i="6"/>
  <c r="M16" i="6"/>
  <c r="M19" i="6"/>
  <c r="M26" i="6"/>
  <c r="M28" i="6"/>
  <c r="M14" i="6"/>
  <c r="M23" i="6"/>
  <c r="M30" i="6"/>
  <c r="M32" i="6"/>
  <c r="M11" i="6"/>
  <c r="M18" i="6"/>
  <c r="M20" i="6"/>
  <c r="M27" i="6"/>
  <c r="M34" i="6"/>
  <c r="M36" i="6"/>
  <c r="M12" i="6"/>
  <c r="M35" i="6"/>
</calcChain>
</file>

<file path=xl/sharedStrings.xml><?xml version="1.0" encoding="utf-8"?>
<sst xmlns="http://schemas.openxmlformats.org/spreadsheetml/2006/main" count="349" uniqueCount="187">
  <si>
    <t>Poř.</t>
  </si>
  <si>
    <t>Start. č.</t>
  </si>
  <si>
    <t>Příjmení</t>
  </si>
  <si>
    <t>Jméno</t>
  </si>
  <si>
    <t>Jednota</t>
  </si>
  <si>
    <t>Prostná</t>
  </si>
  <si>
    <t>Celkem</t>
  </si>
  <si>
    <t>D</t>
  </si>
  <si>
    <t>E</t>
  </si>
  <si>
    <t>V</t>
  </si>
  <si>
    <t>KSG Moravská Slavia Brno</t>
  </si>
  <si>
    <t>KSG Rosice</t>
  </si>
  <si>
    <t>Michaela</t>
  </si>
  <si>
    <t>Adéla</t>
  </si>
  <si>
    <t>Sára</t>
  </si>
  <si>
    <t>Tereza</t>
  </si>
  <si>
    <t>Karolína</t>
  </si>
  <si>
    <t>Klub sportovní gymnastiky Moravská Slavia</t>
  </si>
  <si>
    <t>MIMI POHÁR</t>
  </si>
  <si>
    <t>VÝSLEDKOVÁ LISTINA</t>
  </si>
  <si>
    <t>8.</t>
  </si>
  <si>
    <t>9.</t>
  </si>
  <si>
    <t>Sokol Brno I</t>
  </si>
  <si>
    <t>Eliška</t>
  </si>
  <si>
    <t>Natálie</t>
  </si>
  <si>
    <t>VÝSLEDKOVÁ LISTINA</t>
  </si>
  <si>
    <t>10.</t>
  </si>
  <si>
    <t>Kladinka</t>
  </si>
  <si>
    <t>Kateřina</t>
  </si>
  <si>
    <t>Kristýna</t>
  </si>
  <si>
    <t>Markéta</t>
  </si>
  <si>
    <t>NS</t>
  </si>
  <si>
    <t>Veronika</t>
  </si>
  <si>
    <t>TJ Sokol Mor. Krumlov</t>
  </si>
  <si>
    <t>KSG Mor. Slavia Brno</t>
  </si>
  <si>
    <t>Denisa</t>
  </si>
  <si>
    <t>Zuzana</t>
  </si>
  <si>
    <t>Laura</t>
  </si>
  <si>
    <t>Václavíková</t>
  </si>
  <si>
    <t>Simona</t>
  </si>
  <si>
    <t>Iva</t>
  </si>
  <si>
    <t>Julie</t>
  </si>
  <si>
    <t xml:space="preserve">                                              MIMI POHÁR</t>
  </si>
  <si>
    <t>1.</t>
  </si>
  <si>
    <t>5.</t>
  </si>
  <si>
    <t>2.</t>
  </si>
  <si>
    <t>3.</t>
  </si>
  <si>
    <t>4.</t>
  </si>
  <si>
    <t>6.</t>
  </si>
  <si>
    <t>7.</t>
  </si>
  <si>
    <t>11.</t>
  </si>
  <si>
    <t>12.</t>
  </si>
  <si>
    <t>13.</t>
  </si>
  <si>
    <t>14.</t>
  </si>
  <si>
    <t>15.</t>
  </si>
  <si>
    <t>16.</t>
  </si>
  <si>
    <t>17.</t>
  </si>
  <si>
    <t>Kladina</t>
  </si>
  <si>
    <t>Kartusová</t>
  </si>
  <si>
    <t>TJ Sokol Moravská Ostrava</t>
  </si>
  <si>
    <t>Šedrlová</t>
  </si>
  <si>
    <t>Lenka</t>
  </si>
  <si>
    <t>TJ Sokol Moravský Krumlov</t>
  </si>
  <si>
    <t>KSG Znojmo</t>
  </si>
  <si>
    <t>Kavačová</t>
  </si>
  <si>
    <t>Najdekrová</t>
  </si>
  <si>
    <t>Paarová</t>
  </si>
  <si>
    <t>Tamara</t>
  </si>
  <si>
    <t>Čonková</t>
  </si>
  <si>
    <t>Nela</t>
  </si>
  <si>
    <t>Bartošovská</t>
  </si>
  <si>
    <t>Čejková</t>
  </si>
  <si>
    <t>Hana</t>
  </si>
  <si>
    <t>Slezáková</t>
  </si>
  <si>
    <t>Sabina</t>
  </si>
  <si>
    <t>Marie</t>
  </si>
  <si>
    <t>18.</t>
  </si>
  <si>
    <t>20.</t>
  </si>
  <si>
    <t>19.</t>
  </si>
  <si>
    <t>Kubošná</t>
  </si>
  <si>
    <t>22.</t>
  </si>
  <si>
    <t>23.</t>
  </si>
  <si>
    <t>24.</t>
  </si>
  <si>
    <t>25.</t>
  </si>
  <si>
    <t>26.</t>
  </si>
  <si>
    <t>27.</t>
  </si>
  <si>
    <t>28.</t>
  </si>
  <si>
    <t>16.-17.</t>
  </si>
  <si>
    <t>40. ročník</t>
  </si>
  <si>
    <t>Kategorie I, roč. 2012 a ml.</t>
  </si>
  <si>
    <t>Brno 3. 3. 2018</t>
  </si>
  <si>
    <t>Kategorie I, roč. 2011</t>
  </si>
  <si>
    <t>Horáková</t>
  </si>
  <si>
    <t>Kostková</t>
  </si>
  <si>
    <t>Zdráhalová</t>
  </si>
  <si>
    <t>Gotzová</t>
  </si>
  <si>
    <t>Lucie</t>
  </si>
  <si>
    <t>Tučková</t>
  </si>
  <si>
    <t>Daniela</t>
  </si>
  <si>
    <t>Barbora</t>
  </si>
  <si>
    <t>Hundová</t>
  </si>
  <si>
    <t>Týna</t>
  </si>
  <si>
    <t>Hubáčková</t>
  </si>
  <si>
    <t>Grůzová</t>
  </si>
  <si>
    <t>Andrea</t>
  </si>
  <si>
    <t>Krejčířová</t>
  </si>
  <si>
    <t>Nikola</t>
  </si>
  <si>
    <t>Kotulanová</t>
  </si>
  <si>
    <t>Aneta</t>
  </si>
  <si>
    <t>Gorolová</t>
  </si>
  <si>
    <t>Vanesa</t>
  </si>
  <si>
    <t>Kozáková</t>
  </si>
  <si>
    <t>Hašková</t>
  </si>
  <si>
    <t>Dominika</t>
  </si>
  <si>
    <t>Urbanová</t>
  </si>
  <si>
    <t>Rekhem</t>
  </si>
  <si>
    <t>Miriam</t>
  </si>
  <si>
    <t>Havlíčková</t>
  </si>
  <si>
    <t>Al-Shammri</t>
  </si>
  <si>
    <t>Zainab</t>
  </si>
  <si>
    <t>Alexandra</t>
  </si>
  <si>
    <t>Míková</t>
  </si>
  <si>
    <t>Karásková</t>
  </si>
  <si>
    <t>Blatecká</t>
  </si>
  <si>
    <t>Poulíková</t>
  </si>
  <si>
    <t>Dubská</t>
  </si>
  <si>
    <t>Zajíčková</t>
  </si>
  <si>
    <t>Částková</t>
  </si>
  <si>
    <t>Davidová</t>
  </si>
  <si>
    <t>Pospíšilová</t>
  </si>
  <si>
    <t>Bedřichová</t>
  </si>
  <si>
    <t>Komárková</t>
  </si>
  <si>
    <t>Truhlářová</t>
  </si>
  <si>
    <t>Číhalová</t>
  </si>
  <si>
    <t>Sochorová</t>
  </si>
  <si>
    <t>Eva</t>
  </si>
  <si>
    <t>Chmelíčková</t>
  </si>
  <si>
    <t>Smíšovská</t>
  </si>
  <si>
    <t>Sobolová</t>
  </si>
  <si>
    <t>Syková</t>
  </si>
  <si>
    <t>Petrčková</t>
  </si>
  <si>
    <t>Richterová</t>
  </si>
  <si>
    <t>Natali</t>
  </si>
  <si>
    <t>Hajdinová</t>
  </si>
  <si>
    <t>Machová</t>
  </si>
  <si>
    <t>Janoutová</t>
  </si>
  <si>
    <t>Cikánková</t>
  </si>
  <si>
    <t>Kolevová</t>
  </si>
  <si>
    <t>Klára</t>
  </si>
  <si>
    <t>Svobodová</t>
  </si>
  <si>
    <t>Sally</t>
  </si>
  <si>
    <t xml:space="preserve">Veselá </t>
  </si>
  <si>
    <t>Johana</t>
  </si>
  <si>
    <t>Pírová</t>
  </si>
  <si>
    <t>Tea Sofia</t>
  </si>
  <si>
    <t>Nebojsová</t>
  </si>
  <si>
    <t>TJ Sokol Mor. Ostrava</t>
  </si>
  <si>
    <t>TJ Sokol Bučovice</t>
  </si>
  <si>
    <t>Šimíčková</t>
  </si>
  <si>
    <t>Zemanová</t>
  </si>
  <si>
    <t>Magdalena</t>
  </si>
  <si>
    <t>Chládková</t>
  </si>
  <si>
    <t>Slintáková</t>
  </si>
  <si>
    <t>Agáta</t>
  </si>
  <si>
    <t>Přibilíková</t>
  </si>
  <si>
    <t>Silvie</t>
  </si>
  <si>
    <t>Punčochářová</t>
  </si>
  <si>
    <t xml:space="preserve">Sobolová </t>
  </si>
  <si>
    <t>Geržová</t>
  </si>
  <si>
    <t>Kováčová</t>
  </si>
  <si>
    <t>Marika Nina</t>
  </si>
  <si>
    <t>Sabová</t>
  </si>
  <si>
    <t>Kamila</t>
  </si>
  <si>
    <t>Vojtěchová</t>
  </si>
  <si>
    <t>Antonie</t>
  </si>
  <si>
    <t>Jahůdková</t>
  </si>
  <si>
    <t>21.</t>
  </si>
  <si>
    <t>18.-19.</t>
  </si>
  <si>
    <t>5.-6.</t>
  </si>
  <si>
    <t>29.</t>
  </si>
  <si>
    <t>30.</t>
  </si>
  <si>
    <t>31.</t>
  </si>
  <si>
    <t>32.</t>
  </si>
  <si>
    <t>33.</t>
  </si>
  <si>
    <t>22.-23.</t>
  </si>
  <si>
    <t>13.-14.</t>
  </si>
  <si>
    <t>Kategorie II, roč. 2009 a mladší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</si>
</sst>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b/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0"/>
      <name val="Arial"/>
      <family val="2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2" fontId="8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0" fontId="0" fillId="0" borderId="2" xfId="0" applyFont="1" applyBorder="1"/>
    <xf numFmtId="0" fontId="0" fillId="0" borderId="1" xfId="0" applyFont="1" applyFill="1" applyBorder="1"/>
    <xf numFmtId="0" fontId="11" fillId="0" borderId="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/>
    <xf numFmtId="0" fontId="0" fillId="0" borderId="5" xfId="0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="89" zoomScaleNormal="89" workbookViewId="0">
      <selection activeCell="F42" sqref="F42"/>
    </sheetView>
  </sheetViews>
  <sheetFormatPr defaultRowHeight="13.2" x14ac:dyDescent="0.25"/>
  <cols>
    <col min="1" max="1" width="2.77734375" customWidth="1"/>
    <col min="2" max="2" width="7" customWidth="1"/>
    <col min="3" max="3" width="5.88671875" customWidth="1"/>
    <col min="4" max="4" width="12" customWidth="1"/>
    <col min="5" max="5" width="9.77734375" customWidth="1"/>
    <col min="6" max="6" width="23.77734375" customWidth="1"/>
    <col min="7" max="7" width="7.6640625"/>
    <col min="8" max="8" width="7.21875"/>
    <col min="9" max="9" width="7.77734375" customWidth="1"/>
    <col min="10" max="10" width="7.77734375"/>
    <col min="11" max="11" width="8.109375"/>
    <col min="12" max="12" width="8" customWidth="1"/>
    <col min="13" max="13" width="8.33203125" customWidth="1"/>
    <col min="14" max="14" width="8.21875" customWidth="1"/>
    <col min="15" max="15" width="8.5546875" customWidth="1"/>
    <col min="16" max="1025" width="11.5546875"/>
  </cols>
  <sheetData>
    <row r="1" spans="1:15" ht="16.2" x14ac:dyDescent="0.35">
      <c r="A1" s="3" t="s">
        <v>17</v>
      </c>
      <c r="B1" s="4"/>
      <c r="C1" s="4"/>
      <c r="D1" s="4"/>
      <c r="E1" s="4"/>
      <c r="F1" s="4"/>
      <c r="K1" s="48" t="s">
        <v>90</v>
      </c>
      <c r="L1" s="48"/>
      <c r="M1" s="48"/>
      <c r="N1" s="48"/>
      <c r="O1" s="48"/>
    </row>
    <row r="2" spans="1:15" x14ac:dyDescent="0.25">
      <c r="A2" s="4"/>
      <c r="B2" s="4"/>
      <c r="C2" s="4"/>
      <c r="D2" s="4"/>
      <c r="E2" s="4"/>
      <c r="F2" s="4"/>
      <c r="G2" s="4"/>
    </row>
    <row r="3" spans="1:15" ht="30" x14ac:dyDescent="0.25">
      <c r="A3" s="19" t="s">
        <v>42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5" x14ac:dyDescent="0.25">
      <c r="A4" s="4"/>
      <c r="B4" s="4"/>
      <c r="C4" s="4"/>
      <c r="D4" s="4"/>
      <c r="E4" s="4"/>
      <c r="F4" s="4"/>
      <c r="G4" s="4"/>
    </row>
    <row r="5" spans="1:15" ht="22.8" x14ac:dyDescent="0.25">
      <c r="A5" s="47" t="s">
        <v>88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x14ac:dyDescent="0.25">
      <c r="A6" s="4"/>
      <c r="B6" s="4"/>
      <c r="C6" s="4"/>
      <c r="D6" s="4"/>
      <c r="E6" s="4"/>
      <c r="F6" s="4"/>
      <c r="G6" s="4"/>
    </row>
    <row r="7" spans="1:15" ht="22.8" x14ac:dyDescent="0.25">
      <c r="A7" s="47" t="s">
        <v>19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5" ht="13.95" customHeight="1" x14ac:dyDescent="0.4">
      <c r="A8" s="5"/>
      <c r="B8" s="6"/>
      <c r="C8" s="6"/>
      <c r="D8" s="6"/>
      <c r="E8" s="6"/>
      <c r="F8" s="6"/>
      <c r="G8" s="6"/>
    </row>
    <row r="9" spans="1:15" ht="22.8" x14ac:dyDescent="0.25">
      <c r="A9" s="47" t="s">
        <v>89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1" spans="1:15" ht="13.95" customHeight="1" x14ac:dyDescent="0.25">
      <c r="A11" s="51"/>
      <c r="B11" s="52" t="s">
        <v>0</v>
      </c>
      <c r="C11" s="52" t="s">
        <v>1</v>
      </c>
      <c r="D11" s="52" t="s">
        <v>2</v>
      </c>
      <c r="E11" s="52" t="s">
        <v>3</v>
      </c>
      <c r="F11" s="52" t="s">
        <v>4</v>
      </c>
      <c r="G11" s="52" t="s">
        <v>27</v>
      </c>
      <c r="H11" s="52"/>
      <c r="I11" s="52"/>
      <c r="J11" s="52"/>
      <c r="K11" s="52" t="s">
        <v>5</v>
      </c>
      <c r="L11" s="52"/>
      <c r="M11" s="52"/>
      <c r="N11" s="52"/>
      <c r="O11" s="49" t="s">
        <v>6</v>
      </c>
    </row>
    <row r="12" spans="1:15" ht="13.8" x14ac:dyDescent="0.25">
      <c r="A12" s="51"/>
      <c r="B12" s="52"/>
      <c r="C12" s="52"/>
      <c r="D12" s="52"/>
      <c r="E12" s="52"/>
      <c r="F12" s="52"/>
      <c r="G12" s="17" t="s">
        <v>7</v>
      </c>
      <c r="H12" s="17" t="s">
        <v>8</v>
      </c>
      <c r="I12" s="17" t="s">
        <v>31</v>
      </c>
      <c r="J12" s="17" t="s">
        <v>9</v>
      </c>
      <c r="K12" s="17" t="s">
        <v>7</v>
      </c>
      <c r="L12" s="17" t="s">
        <v>8</v>
      </c>
      <c r="M12" s="17" t="s">
        <v>31</v>
      </c>
      <c r="N12" s="17" t="s">
        <v>9</v>
      </c>
      <c r="O12" s="50"/>
    </row>
    <row r="13" spans="1:15" ht="13.8" x14ac:dyDescent="0.25">
      <c r="A13" s="21"/>
      <c r="B13" s="10" t="s">
        <v>43</v>
      </c>
      <c r="C13" s="8">
        <v>21</v>
      </c>
      <c r="D13" s="9" t="s">
        <v>38</v>
      </c>
      <c r="E13" s="9" t="s">
        <v>120</v>
      </c>
      <c r="F13" s="1" t="s">
        <v>22</v>
      </c>
      <c r="G13" s="2">
        <v>2.5</v>
      </c>
      <c r="H13" s="2">
        <v>8</v>
      </c>
      <c r="I13" s="2"/>
      <c r="J13" s="2">
        <f t="shared" ref="J13:J24" si="0">SUM(G13:I13)</f>
        <v>10.5</v>
      </c>
      <c r="K13" s="2">
        <v>2.4</v>
      </c>
      <c r="L13" s="2">
        <v>8.8000000000000007</v>
      </c>
      <c r="M13" s="2"/>
      <c r="N13" s="2">
        <f t="shared" ref="N13:N24" si="1">SUM(K13:M13)</f>
        <v>11.200000000000001</v>
      </c>
      <c r="O13" s="2">
        <f t="shared" ref="O13:O24" si="2">SUM(N13,J13)</f>
        <v>21.700000000000003</v>
      </c>
    </row>
    <row r="14" spans="1:15" ht="13.8" x14ac:dyDescent="0.25">
      <c r="A14" s="21"/>
      <c r="B14" s="10" t="s">
        <v>45</v>
      </c>
      <c r="C14" s="7">
        <v>2</v>
      </c>
      <c r="D14" s="1" t="s">
        <v>93</v>
      </c>
      <c r="E14" s="1" t="s">
        <v>12</v>
      </c>
      <c r="F14" s="1" t="s">
        <v>10</v>
      </c>
      <c r="G14" s="2">
        <v>2.5</v>
      </c>
      <c r="H14" s="2">
        <v>7.9</v>
      </c>
      <c r="I14" s="2"/>
      <c r="J14" s="2">
        <f t="shared" si="0"/>
        <v>10.4</v>
      </c>
      <c r="K14" s="2">
        <v>2.5</v>
      </c>
      <c r="L14" s="2">
        <v>8.6999999999999993</v>
      </c>
      <c r="M14" s="2"/>
      <c r="N14" s="2">
        <f t="shared" si="1"/>
        <v>11.2</v>
      </c>
      <c r="O14" s="2">
        <f t="shared" si="2"/>
        <v>21.6</v>
      </c>
    </row>
    <row r="15" spans="1:15" ht="13.8" x14ac:dyDescent="0.25">
      <c r="A15" s="21"/>
      <c r="B15" s="10" t="s">
        <v>46</v>
      </c>
      <c r="C15" s="7">
        <v>3</v>
      </c>
      <c r="D15" s="1" t="s">
        <v>94</v>
      </c>
      <c r="E15" s="1" t="s">
        <v>72</v>
      </c>
      <c r="F15" s="1" t="s">
        <v>10</v>
      </c>
      <c r="G15" s="2">
        <v>2.5</v>
      </c>
      <c r="H15" s="2">
        <v>8.3000000000000007</v>
      </c>
      <c r="I15" s="2"/>
      <c r="J15" s="2">
        <f t="shared" si="0"/>
        <v>10.8</v>
      </c>
      <c r="K15" s="2">
        <v>2.5</v>
      </c>
      <c r="L15" s="2">
        <v>8.1999999999999993</v>
      </c>
      <c r="M15" s="2"/>
      <c r="N15" s="2">
        <f t="shared" si="1"/>
        <v>10.7</v>
      </c>
      <c r="O15" s="2">
        <f t="shared" si="2"/>
        <v>21.5</v>
      </c>
    </row>
    <row r="16" spans="1:15" ht="13.8" x14ac:dyDescent="0.25">
      <c r="A16" s="21"/>
      <c r="B16" s="10" t="s">
        <v>47</v>
      </c>
      <c r="C16" s="18">
        <v>41</v>
      </c>
      <c r="D16" s="38" t="s">
        <v>137</v>
      </c>
      <c r="E16" s="38" t="s">
        <v>13</v>
      </c>
      <c r="F16" s="1" t="s">
        <v>62</v>
      </c>
      <c r="G16" s="2">
        <v>2.5</v>
      </c>
      <c r="H16" s="2">
        <v>8.3000000000000007</v>
      </c>
      <c r="I16" s="2"/>
      <c r="J16" s="2">
        <f t="shared" si="0"/>
        <v>10.8</v>
      </c>
      <c r="K16" s="2">
        <v>2.4</v>
      </c>
      <c r="L16" s="2">
        <v>8.1999999999999993</v>
      </c>
      <c r="M16" s="2"/>
      <c r="N16" s="2">
        <f t="shared" si="1"/>
        <v>10.6</v>
      </c>
      <c r="O16" s="2">
        <f t="shared" si="2"/>
        <v>21.4</v>
      </c>
    </row>
    <row r="17" spans="1:16" ht="13.8" x14ac:dyDescent="0.25">
      <c r="A17" s="21"/>
      <c r="B17" s="10" t="s">
        <v>44</v>
      </c>
      <c r="C17" s="7">
        <v>11</v>
      </c>
      <c r="D17" s="9" t="s">
        <v>103</v>
      </c>
      <c r="E17" s="9" t="s">
        <v>104</v>
      </c>
      <c r="F17" s="1" t="s">
        <v>10</v>
      </c>
      <c r="G17" s="2">
        <v>2.4</v>
      </c>
      <c r="H17" s="2">
        <v>8.1</v>
      </c>
      <c r="I17" s="2"/>
      <c r="J17" s="2">
        <f t="shared" si="0"/>
        <v>10.5</v>
      </c>
      <c r="K17" s="2">
        <v>2.5</v>
      </c>
      <c r="L17" s="2">
        <v>7.7</v>
      </c>
      <c r="M17" s="2"/>
      <c r="N17" s="2">
        <f t="shared" si="1"/>
        <v>10.199999999999999</v>
      </c>
      <c r="O17" s="2">
        <f t="shared" si="2"/>
        <v>20.7</v>
      </c>
    </row>
    <row r="18" spans="1:16" ht="13.8" x14ac:dyDescent="0.25">
      <c r="A18" s="21"/>
      <c r="B18" s="10" t="s">
        <v>48</v>
      </c>
      <c r="C18" s="7">
        <v>30</v>
      </c>
      <c r="D18" s="1" t="s">
        <v>159</v>
      </c>
      <c r="E18" s="1" t="s">
        <v>160</v>
      </c>
      <c r="F18" s="1" t="s">
        <v>59</v>
      </c>
      <c r="G18" s="2">
        <v>2.4</v>
      </c>
      <c r="H18" s="2">
        <v>7.7</v>
      </c>
      <c r="I18" s="2"/>
      <c r="J18" s="2">
        <f t="shared" si="0"/>
        <v>10.1</v>
      </c>
      <c r="K18" s="2">
        <v>2.4</v>
      </c>
      <c r="L18" s="2">
        <v>7.7</v>
      </c>
      <c r="M18" s="2"/>
      <c r="N18" s="2">
        <f t="shared" si="1"/>
        <v>10.1</v>
      </c>
      <c r="O18" s="2">
        <f t="shared" si="2"/>
        <v>20.2</v>
      </c>
    </row>
    <row r="19" spans="1:16" ht="13.8" x14ac:dyDescent="0.25">
      <c r="A19" s="21"/>
      <c r="B19" s="10" t="s">
        <v>49</v>
      </c>
      <c r="C19" s="7">
        <v>1</v>
      </c>
      <c r="D19" s="1" t="s">
        <v>92</v>
      </c>
      <c r="E19" s="1" t="s">
        <v>69</v>
      </c>
      <c r="F19" s="1" t="s">
        <v>10</v>
      </c>
      <c r="G19" s="2">
        <v>2.4</v>
      </c>
      <c r="H19" s="2">
        <v>7.8</v>
      </c>
      <c r="I19" s="2"/>
      <c r="J19" s="2">
        <f t="shared" si="0"/>
        <v>10.199999999999999</v>
      </c>
      <c r="K19" s="2">
        <v>2.5</v>
      </c>
      <c r="L19" s="2">
        <v>7.1</v>
      </c>
      <c r="M19" s="2"/>
      <c r="N19" s="2">
        <f t="shared" si="1"/>
        <v>9.6</v>
      </c>
      <c r="O19" s="2">
        <f t="shared" si="2"/>
        <v>19.799999999999997</v>
      </c>
    </row>
    <row r="20" spans="1:16" ht="13.8" x14ac:dyDescent="0.25">
      <c r="A20" s="21"/>
      <c r="B20" s="10" t="s">
        <v>20</v>
      </c>
      <c r="C20" s="7">
        <v>19</v>
      </c>
      <c r="D20" s="1" t="s">
        <v>118</v>
      </c>
      <c r="E20" s="1" t="s">
        <v>119</v>
      </c>
      <c r="F20" s="1" t="s">
        <v>22</v>
      </c>
      <c r="G20" s="2">
        <v>2.5</v>
      </c>
      <c r="H20" s="2">
        <v>7</v>
      </c>
      <c r="I20" s="2"/>
      <c r="J20" s="2">
        <f t="shared" si="0"/>
        <v>9.5</v>
      </c>
      <c r="K20" s="2">
        <v>2.5</v>
      </c>
      <c r="L20" s="2">
        <v>7.6</v>
      </c>
      <c r="M20" s="2"/>
      <c r="N20" s="2">
        <f t="shared" si="1"/>
        <v>10.1</v>
      </c>
      <c r="O20" s="2">
        <f t="shared" si="2"/>
        <v>19.600000000000001</v>
      </c>
    </row>
    <row r="21" spans="1:16" ht="13.8" x14ac:dyDescent="0.25">
      <c r="A21" s="21"/>
      <c r="B21" s="10" t="s">
        <v>21</v>
      </c>
      <c r="C21" s="7">
        <v>8</v>
      </c>
      <c r="D21" s="1" t="s">
        <v>71</v>
      </c>
      <c r="E21" s="1" t="s">
        <v>99</v>
      </c>
      <c r="F21" s="1" t="s">
        <v>10</v>
      </c>
      <c r="G21" s="2">
        <v>2.5</v>
      </c>
      <c r="H21" s="2">
        <v>7.3</v>
      </c>
      <c r="I21" s="2"/>
      <c r="J21" s="2">
        <f t="shared" si="0"/>
        <v>9.8000000000000007</v>
      </c>
      <c r="K21" s="2">
        <v>2.5</v>
      </c>
      <c r="L21" s="2">
        <v>7</v>
      </c>
      <c r="M21" s="2"/>
      <c r="N21" s="2">
        <f t="shared" si="1"/>
        <v>9.5</v>
      </c>
      <c r="O21" s="2">
        <f t="shared" si="2"/>
        <v>19.3</v>
      </c>
    </row>
    <row r="22" spans="1:16" ht="13.8" x14ac:dyDescent="0.25">
      <c r="A22" s="21"/>
      <c r="B22" s="10" t="s">
        <v>26</v>
      </c>
      <c r="C22" s="7">
        <v>9</v>
      </c>
      <c r="D22" s="1" t="s">
        <v>100</v>
      </c>
      <c r="E22" s="1" t="s">
        <v>101</v>
      </c>
      <c r="F22" s="1" t="s">
        <v>10</v>
      </c>
      <c r="G22" s="2">
        <v>2.4</v>
      </c>
      <c r="H22" s="2">
        <v>5.8</v>
      </c>
      <c r="I22" s="2"/>
      <c r="J22" s="2">
        <f t="shared" si="0"/>
        <v>8.1999999999999993</v>
      </c>
      <c r="K22" s="2">
        <v>2.4</v>
      </c>
      <c r="L22" s="2">
        <v>8</v>
      </c>
      <c r="M22" s="2"/>
      <c r="N22" s="2">
        <f t="shared" si="1"/>
        <v>10.4</v>
      </c>
      <c r="O22" s="2">
        <f t="shared" si="2"/>
        <v>18.600000000000001</v>
      </c>
    </row>
    <row r="23" spans="1:16" ht="13.8" x14ac:dyDescent="0.25">
      <c r="A23" s="21"/>
      <c r="B23" s="10" t="s">
        <v>50</v>
      </c>
      <c r="C23" s="7">
        <v>10</v>
      </c>
      <c r="D23" s="1" t="s">
        <v>102</v>
      </c>
      <c r="E23" s="1" t="s">
        <v>37</v>
      </c>
      <c r="F23" s="1" t="s">
        <v>10</v>
      </c>
      <c r="G23" s="2">
        <v>1.8</v>
      </c>
      <c r="H23" s="2">
        <v>6.6</v>
      </c>
      <c r="I23" s="2"/>
      <c r="J23" s="2">
        <f t="shared" si="0"/>
        <v>8.4</v>
      </c>
      <c r="K23" s="2">
        <v>2.4</v>
      </c>
      <c r="L23" s="2">
        <v>7.5</v>
      </c>
      <c r="M23" s="2"/>
      <c r="N23" s="2">
        <f t="shared" si="1"/>
        <v>9.9</v>
      </c>
      <c r="O23" s="2">
        <f t="shared" si="2"/>
        <v>18.3</v>
      </c>
    </row>
    <row r="24" spans="1:16" ht="13.8" x14ac:dyDescent="0.25">
      <c r="A24" s="21"/>
      <c r="B24" s="33" t="s">
        <v>51</v>
      </c>
      <c r="C24" s="34">
        <v>12</v>
      </c>
      <c r="D24" s="37" t="s">
        <v>105</v>
      </c>
      <c r="E24" s="37" t="s">
        <v>106</v>
      </c>
      <c r="F24" s="35" t="s">
        <v>10</v>
      </c>
      <c r="G24" s="36">
        <v>2.5</v>
      </c>
      <c r="H24" s="36">
        <v>5.4</v>
      </c>
      <c r="I24" s="36"/>
      <c r="J24" s="36">
        <f t="shared" si="0"/>
        <v>7.9</v>
      </c>
      <c r="K24" s="36">
        <v>2.4</v>
      </c>
      <c r="L24" s="36">
        <v>7.5</v>
      </c>
      <c r="M24" s="36"/>
      <c r="N24" s="36">
        <f t="shared" si="1"/>
        <v>9.9</v>
      </c>
      <c r="O24" s="36">
        <f t="shared" si="2"/>
        <v>17.8</v>
      </c>
    </row>
    <row r="25" spans="1:16" ht="13.8" x14ac:dyDescent="0.25">
      <c r="A25" s="21"/>
      <c r="B25" s="42"/>
      <c r="C25" s="43"/>
      <c r="D25" s="44"/>
      <c r="E25" s="44"/>
      <c r="F25" s="45"/>
      <c r="G25" s="46"/>
      <c r="H25" s="46"/>
      <c r="I25" s="46"/>
      <c r="J25" s="46"/>
      <c r="K25" s="46"/>
      <c r="L25" s="46"/>
      <c r="M25" s="46"/>
      <c r="N25" s="46"/>
      <c r="O25" s="46"/>
    </row>
    <row r="26" spans="1:16" ht="13.8" x14ac:dyDescent="0.25">
      <c r="A26" s="21"/>
      <c r="B26" s="32"/>
      <c r="C26" s="11"/>
      <c r="D26" s="12"/>
      <c r="E26" s="12"/>
      <c r="F26" s="12"/>
      <c r="G26" s="24"/>
      <c r="H26" s="24"/>
      <c r="I26" s="24"/>
      <c r="J26" s="24"/>
      <c r="K26" s="24"/>
      <c r="L26" s="24"/>
      <c r="M26" s="24"/>
      <c r="N26" s="24"/>
      <c r="O26" s="24"/>
      <c r="P26" s="14"/>
    </row>
    <row r="27" spans="1:16" ht="13.8" x14ac:dyDescent="0.25">
      <c r="A27" s="21"/>
      <c r="B27" s="32"/>
      <c r="C27" s="11"/>
      <c r="D27" s="15"/>
      <c r="E27" s="15"/>
      <c r="F27" s="12"/>
      <c r="G27" s="24"/>
      <c r="H27" s="24"/>
      <c r="I27" s="24"/>
      <c r="J27" s="24"/>
      <c r="K27" s="24"/>
      <c r="L27" s="24"/>
      <c r="M27" s="24"/>
      <c r="N27" s="24"/>
      <c r="O27" s="24"/>
      <c r="P27" s="14"/>
    </row>
    <row r="28" spans="1:16" ht="13.8" x14ac:dyDescent="0.25">
      <c r="A28" s="21"/>
      <c r="B28" s="32"/>
      <c r="C28" s="11"/>
      <c r="D28" s="12"/>
      <c r="E28" s="12"/>
      <c r="F28" s="12"/>
      <c r="G28" s="24"/>
      <c r="H28" s="24"/>
      <c r="I28" s="24"/>
      <c r="J28" s="24"/>
      <c r="K28" s="24"/>
      <c r="L28" s="24"/>
      <c r="M28" s="24"/>
      <c r="N28" s="24"/>
      <c r="O28" s="24"/>
      <c r="P28" s="14"/>
    </row>
    <row r="29" spans="1:16" ht="13.8" x14ac:dyDescent="0.25">
      <c r="A29" s="21"/>
      <c r="B29" s="32"/>
      <c r="C29" s="11"/>
      <c r="D29" s="12"/>
      <c r="E29" s="12"/>
      <c r="F29" s="12"/>
      <c r="G29" s="24"/>
      <c r="H29" s="24"/>
      <c r="I29" s="24"/>
      <c r="J29" s="24"/>
      <c r="K29" s="24"/>
      <c r="L29" s="24"/>
      <c r="M29" s="24"/>
      <c r="N29" s="24"/>
      <c r="O29" s="24"/>
      <c r="P29" s="14"/>
    </row>
    <row r="30" spans="1:16" ht="13.8" x14ac:dyDescent="0.25">
      <c r="A30" s="21"/>
      <c r="B30" s="32"/>
      <c r="C30" s="11"/>
      <c r="D30" s="12"/>
      <c r="E30" s="12"/>
      <c r="F30" s="12"/>
      <c r="G30" s="24"/>
      <c r="H30" s="24"/>
      <c r="I30" s="24"/>
      <c r="J30" s="24"/>
      <c r="K30" s="24"/>
      <c r="L30" s="24"/>
      <c r="M30" s="24"/>
      <c r="N30" s="24"/>
      <c r="O30" s="24"/>
      <c r="P30" s="14"/>
    </row>
    <row r="31" spans="1:16" ht="13.8" x14ac:dyDescent="0.25">
      <c r="A31" s="21"/>
      <c r="B31" s="32"/>
      <c r="C31" s="11"/>
      <c r="D31" s="41"/>
      <c r="E31" s="41"/>
      <c r="F31" s="12"/>
      <c r="G31" s="24"/>
      <c r="H31" s="24"/>
      <c r="I31" s="24"/>
      <c r="J31" s="24"/>
      <c r="K31" s="24"/>
      <c r="L31" s="24"/>
      <c r="M31" s="24"/>
      <c r="N31" s="24"/>
      <c r="O31" s="24"/>
      <c r="P31" s="14"/>
    </row>
    <row r="32" spans="1:16" ht="13.8" x14ac:dyDescent="0.25">
      <c r="A32" s="21"/>
      <c r="B32" s="32"/>
      <c r="C32" s="11"/>
      <c r="D32" s="12"/>
      <c r="E32" s="12"/>
      <c r="F32" s="12"/>
      <c r="G32" s="24"/>
      <c r="H32" s="24"/>
      <c r="I32" s="24"/>
      <c r="J32" s="24"/>
      <c r="K32" s="24"/>
      <c r="L32" s="24"/>
      <c r="M32" s="24"/>
      <c r="N32" s="24"/>
      <c r="O32" s="24"/>
      <c r="P32" s="14"/>
    </row>
    <row r="33" spans="1:16" ht="13.8" x14ac:dyDescent="0.25">
      <c r="A33" s="21"/>
      <c r="B33" s="22"/>
      <c r="C33" s="15"/>
      <c r="D33" s="15"/>
      <c r="E33" s="23"/>
      <c r="F33" s="13"/>
      <c r="G33" s="13"/>
      <c r="H33" s="13"/>
      <c r="I33" s="13"/>
      <c r="J33" s="13"/>
      <c r="K33" s="13"/>
      <c r="L33" s="15"/>
      <c r="M33" s="14"/>
      <c r="N33" s="14"/>
      <c r="O33" s="14"/>
      <c r="P33" s="14"/>
    </row>
    <row r="34" spans="1:16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</sheetData>
  <mergeCells count="13">
    <mergeCell ref="A9:O9"/>
    <mergeCell ref="K1:O1"/>
    <mergeCell ref="O11:O12"/>
    <mergeCell ref="A11:A12"/>
    <mergeCell ref="B11:B12"/>
    <mergeCell ref="C11:C12"/>
    <mergeCell ref="D11:D12"/>
    <mergeCell ref="E11:E12"/>
    <mergeCell ref="F11:F12"/>
    <mergeCell ref="G11:J11"/>
    <mergeCell ref="K11:N11"/>
    <mergeCell ref="A5:O5"/>
    <mergeCell ref="A7:O7"/>
  </mergeCells>
  <pageMargins left="0.59027777777777801" right="0.59027777777777801" top="0.59027777777777801" bottom="0.59027777777777801" header="0.51180555555555496" footer="0.51180555555555496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86" zoomScaleNormal="86" workbookViewId="0">
      <selection activeCell="B1" sqref="B1:B1048576"/>
    </sheetView>
  </sheetViews>
  <sheetFormatPr defaultRowHeight="13.2" x14ac:dyDescent="0.25"/>
  <cols>
    <col min="1" max="1" width="8"/>
    <col min="2" max="2" width="13.109375"/>
    <col min="3" max="3" width="11.5546875"/>
    <col min="4" max="4" width="23.21875" customWidth="1"/>
    <col min="5" max="6" width="8"/>
    <col min="7" max="7" width="7.33203125" customWidth="1"/>
    <col min="8" max="8" width="7.88671875"/>
    <col min="9" max="9" width="8.33203125"/>
    <col min="10" max="10" width="7.44140625"/>
    <col min="11" max="11" width="7.5546875" customWidth="1"/>
    <col min="12" max="12" width="8.6640625" customWidth="1"/>
    <col min="13" max="13" width="9.88671875" style="20" customWidth="1"/>
    <col min="14" max="1024" width="11.5546875"/>
  </cols>
  <sheetData>
    <row r="1" spans="1:13" ht="16.2" x14ac:dyDescent="0.35">
      <c r="A1" s="3" t="s">
        <v>17</v>
      </c>
      <c r="B1" s="4"/>
      <c r="C1" s="4"/>
      <c r="D1" s="4"/>
      <c r="E1" s="4"/>
      <c r="J1" s="48" t="s">
        <v>90</v>
      </c>
      <c r="K1" s="48"/>
      <c r="L1" s="48"/>
      <c r="M1" s="48"/>
    </row>
    <row r="2" spans="1:13" ht="7.05" customHeight="1" x14ac:dyDescent="0.25">
      <c r="A2" s="4"/>
      <c r="B2" s="4"/>
      <c r="C2" s="4"/>
      <c r="D2" s="4"/>
      <c r="E2" s="4"/>
      <c r="F2" s="4"/>
    </row>
    <row r="3" spans="1:13" ht="23.55" customHeight="1" x14ac:dyDescent="0.25">
      <c r="A3" s="56" t="s">
        <v>18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5.55" customHeight="1" x14ac:dyDescent="0.25">
      <c r="A4" s="4"/>
      <c r="B4" s="4"/>
      <c r="C4" s="4"/>
      <c r="D4" s="4"/>
      <c r="E4" s="4"/>
      <c r="F4" s="4"/>
    </row>
    <row r="5" spans="1:13" ht="18" customHeight="1" x14ac:dyDescent="0.25">
      <c r="A5" s="47" t="s">
        <v>88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6" customHeight="1" x14ac:dyDescent="0.25">
      <c r="A6" s="4"/>
      <c r="B6" s="4"/>
      <c r="C6" s="4"/>
      <c r="D6" s="4"/>
      <c r="E6" s="4"/>
      <c r="F6" s="4"/>
    </row>
    <row r="7" spans="1:13" ht="21.45" customHeight="1" x14ac:dyDescent="0.25">
      <c r="A7" s="47" t="s">
        <v>25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4.05" customHeight="1" x14ac:dyDescent="0.4">
      <c r="A8" s="5"/>
      <c r="B8" s="6"/>
      <c r="C8" s="6"/>
      <c r="D8" s="6"/>
      <c r="E8" s="6"/>
      <c r="F8" s="6"/>
    </row>
    <row r="9" spans="1:13" ht="22.8" x14ac:dyDescent="0.25">
      <c r="A9" s="47" t="s">
        <v>91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1" spans="1:13" ht="13.95" customHeight="1" x14ac:dyDescent="0.25">
      <c r="A11" s="55" t="s">
        <v>0</v>
      </c>
      <c r="B11" s="55" t="s">
        <v>2</v>
      </c>
      <c r="C11" s="55" t="s">
        <v>3</v>
      </c>
      <c r="D11" s="55" t="s">
        <v>4</v>
      </c>
      <c r="E11" s="55" t="s">
        <v>27</v>
      </c>
      <c r="F11" s="55"/>
      <c r="G11" s="55"/>
      <c r="H11" s="55"/>
      <c r="I11" s="55" t="s">
        <v>5</v>
      </c>
      <c r="J11" s="55"/>
      <c r="K11" s="55"/>
      <c r="L11" s="55"/>
      <c r="M11" s="53" t="s">
        <v>6</v>
      </c>
    </row>
    <row r="12" spans="1:13" ht="13.8" x14ac:dyDescent="0.25">
      <c r="A12" s="55"/>
      <c r="B12" s="55"/>
      <c r="C12" s="55"/>
      <c r="D12" s="55"/>
      <c r="E12" s="27" t="s">
        <v>7</v>
      </c>
      <c r="F12" s="27" t="s">
        <v>8</v>
      </c>
      <c r="G12" s="27" t="s">
        <v>31</v>
      </c>
      <c r="H12" s="27" t="s">
        <v>9</v>
      </c>
      <c r="I12" s="27" t="s">
        <v>7</v>
      </c>
      <c r="J12" s="27" t="s">
        <v>8</v>
      </c>
      <c r="K12" s="27" t="s">
        <v>31</v>
      </c>
      <c r="L12" s="27" t="s">
        <v>9</v>
      </c>
      <c r="M12" s="54"/>
    </row>
    <row r="13" spans="1:13" ht="13.8" x14ac:dyDescent="0.25">
      <c r="A13" s="10" t="s">
        <v>43</v>
      </c>
      <c r="B13" s="1" t="s">
        <v>58</v>
      </c>
      <c r="C13" s="1" t="s">
        <v>23</v>
      </c>
      <c r="D13" s="1" t="s">
        <v>59</v>
      </c>
      <c r="E13" s="2">
        <v>2.8</v>
      </c>
      <c r="F13" s="2">
        <v>9.4</v>
      </c>
      <c r="G13" s="2"/>
      <c r="H13" s="2">
        <f t="shared" ref="H13:H39" si="0">SUM(E13:G13)</f>
        <v>12.2</v>
      </c>
      <c r="I13" s="2">
        <v>2.4</v>
      </c>
      <c r="J13" s="2">
        <v>9.8000000000000007</v>
      </c>
      <c r="K13" s="2"/>
      <c r="L13" s="2">
        <f t="shared" ref="L13:L39" si="1">SUM(I13:K13)</f>
        <v>12.200000000000001</v>
      </c>
      <c r="M13" s="28">
        <f t="shared" ref="M13:M39" si="2">SUM(H13,L13)</f>
        <v>24.4</v>
      </c>
    </row>
    <row r="14" spans="1:13" ht="13.8" x14ac:dyDescent="0.25">
      <c r="A14" s="10" t="s">
        <v>45</v>
      </c>
      <c r="B14" s="1" t="s">
        <v>38</v>
      </c>
      <c r="C14" s="1" t="s">
        <v>39</v>
      </c>
      <c r="D14" s="1" t="s">
        <v>22</v>
      </c>
      <c r="E14" s="2">
        <v>2.7</v>
      </c>
      <c r="F14" s="2">
        <v>9.3000000000000007</v>
      </c>
      <c r="G14" s="2"/>
      <c r="H14" s="2">
        <f t="shared" si="0"/>
        <v>12</v>
      </c>
      <c r="I14" s="2">
        <v>2.4</v>
      </c>
      <c r="J14" s="2">
        <v>9.6</v>
      </c>
      <c r="K14" s="2"/>
      <c r="L14" s="2">
        <f t="shared" si="1"/>
        <v>12</v>
      </c>
      <c r="M14" s="28">
        <f t="shared" si="2"/>
        <v>24</v>
      </c>
    </row>
    <row r="15" spans="1:13" ht="13.8" x14ac:dyDescent="0.25">
      <c r="A15" s="10" t="s">
        <v>46</v>
      </c>
      <c r="B15" s="9" t="s">
        <v>134</v>
      </c>
      <c r="C15" s="9" t="s">
        <v>99</v>
      </c>
      <c r="D15" s="1" t="s">
        <v>62</v>
      </c>
      <c r="E15" s="2">
        <v>2.6</v>
      </c>
      <c r="F15" s="2">
        <v>8.4</v>
      </c>
      <c r="G15" s="2"/>
      <c r="H15" s="2">
        <f t="shared" si="0"/>
        <v>11</v>
      </c>
      <c r="I15" s="2">
        <v>2.4</v>
      </c>
      <c r="J15" s="2">
        <v>8.9</v>
      </c>
      <c r="K15" s="2"/>
      <c r="L15" s="2">
        <f t="shared" si="1"/>
        <v>11.3</v>
      </c>
      <c r="M15" s="28">
        <f t="shared" si="2"/>
        <v>22.3</v>
      </c>
    </row>
    <row r="16" spans="1:13" ht="13.8" x14ac:dyDescent="0.25">
      <c r="A16" s="10" t="s">
        <v>47</v>
      </c>
      <c r="B16" s="9" t="s">
        <v>173</v>
      </c>
      <c r="C16" s="9" t="s">
        <v>174</v>
      </c>
      <c r="D16" s="9" t="s">
        <v>63</v>
      </c>
      <c r="E16" s="2">
        <v>2.8</v>
      </c>
      <c r="F16" s="2">
        <v>7.2</v>
      </c>
      <c r="G16" s="2"/>
      <c r="H16" s="2">
        <f t="shared" si="0"/>
        <v>10</v>
      </c>
      <c r="I16" s="2">
        <v>2.7</v>
      </c>
      <c r="J16" s="2">
        <v>9.15</v>
      </c>
      <c r="K16" s="2"/>
      <c r="L16" s="2">
        <f t="shared" si="1"/>
        <v>11.850000000000001</v>
      </c>
      <c r="M16" s="28">
        <f t="shared" si="2"/>
        <v>21.85</v>
      </c>
    </row>
    <row r="17" spans="1:14" ht="13.8" x14ac:dyDescent="0.25">
      <c r="A17" s="10" t="s">
        <v>178</v>
      </c>
      <c r="B17" s="1" t="s">
        <v>162</v>
      </c>
      <c r="C17" s="1" t="s">
        <v>74</v>
      </c>
      <c r="D17" s="1" t="s">
        <v>22</v>
      </c>
      <c r="E17" s="2">
        <v>2.5</v>
      </c>
      <c r="F17" s="2">
        <v>8.6</v>
      </c>
      <c r="G17" s="2"/>
      <c r="H17" s="2">
        <f t="shared" si="0"/>
        <v>11.1</v>
      </c>
      <c r="I17" s="2">
        <v>2.4</v>
      </c>
      <c r="J17" s="2">
        <v>8.3000000000000007</v>
      </c>
      <c r="K17" s="2"/>
      <c r="L17" s="2">
        <f t="shared" si="1"/>
        <v>10.700000000000001</v>
      </c>
      <c r="M17" s="28">
        <f t="shared" si="2"/>
        <v>21.8</v>
      </c>
    </row>
    <row r="18" spans="1:14" ht="13.8" x14ac:dyDescent="0.25">
      <c r="A18" s="10" t="s">
        <v>178</v>
      </c>
      <c r="B18" s="9" t="s">
        <v>169</v>
      </c>
      <c r="C18" s="9" t="s">
        <v>170</v>
      </c>
      <c r="D18" s="9" t="s">
        <v>63</v>
      </c>
      <c r="E18" s="2">
        <v>2.6</v>
      </c>
      <c r="F18" s="2">
        <v>7.7</v>
      </c>
      <c r="G18" s="2"/>
      <c r="H18" s="2">
        <f t="shared" si="0"/>
        <v>10.3</v>
      </c>
      <c r="I18" s="2">
        <v>2.4</v>
      </c>
      <c r="J18" s="2">
        <v>9.1</v>
      </c>
      <c r="K18" s="2"/>
      <c r="L18" s="2">
        <f t="shared" si="1"/>
        <v>11.5</v>
      </c>
      <c r="M18" s="28">
        <f t="shared" si="2"/>
        <v>21.8</v>
      </c>
    </row>
    <row r="19" spans="1:14" ht="13.8" x14ac:dyDescent="0.25">
      <c r="A19" s="10" t="s">
        <v>49</v>
      </c>
      <c r="B19" s="1" t="s">
        <v>65</v>
      </c>
      <c r="C19" s="1" t="s">
        <v>41</v>
      </c>
      <c r="D19" s="1" t="s">
        <v>10</v>
      </c>
      <c r="E19" s="2">
        <v>2.9</v>
      </c>
      <c r="F19" s="2">
        <v>7.7</v>
      </c>
      <c r="G19" s="2"/>
      <c r="H19" s="2">
        <f t="shared" si="0"/>
        <v>10.6</v>
      </c>
      <c r="I19" s="2">
        <v>2.9</v>
      </c>
      <c r="J19" s="2">
        <v>8.25</v>
      </c>
      <c r="K19" s="2"/>
      <c r="L19" s="2">
        <f t="shared" si="1"/>
        <v>11.15</v>
      </c>
      <c r="M19" s="28">
        <f t="shared" si="2"/>
        <v>21.75</v>
      </c>
    </row>
    <row r="20" spans="1:14" ht="13.8" x14ac:dyDescent="0.25">
      <c r="A20" s="10" t="s">
        <v>20</v>
      </c>
      <c r="B20" s="9" t="s">
        <v>168</v>
      </c>
      <c r="C20" s="9" t="s">
        <v>72</v>
      </c>
      <c r="D20" s="9" t="s">
        <v>63</v>
      </c>
      <c r="E20" s="2">
        <v>2.6</v>
      </c>
      <c r="F20" s="2">
        <v>7.8</v>
      </c>
      <c r="G20" s="2"/>
      <c r="H20" s="2">
        <f t="shared" si="0"/>
        <v>10.4</v>
      </c>
      <c r="I20" s="2">
        <v>2.4</v>
      </c>
      <c r="J20" s="2">
        <v>8.9</v>
      </c>
      <c r="K20" s="2"/>
      <c r="L20" s="2">
        <f t="shared" si="1"/>
        <v>11.3</v>
      </c>
      <c r="M20" s="28">
        <f t="shared" si="2"/>
        <v>21.700000000000003</v>
      </c>
    </row>
    <row r="21" spans="1:14" ht="13.8" x14ac:dyDescent="0.25">
      <c r="A21" s="10" t="s">
        <v>21</v>
      </c>
      <c r="B21" s="9" t="s">
        <v>73</v>
      </c>
      <c r="C21" s="9" t="s">
        <v>163</v>
      </c>
      <c r="D21" s="1" t="s">
        <v>22</v>
      </c>
      <c r="E21" s="2">
        <v>2.5</v>
      </c>
      <c r="F21" s="2">
        <v>8.1999999999999993</v>
      </c>
      <c r="G21" s="2"/>
      <c r="H21" s="2">
        <f t="shared" si="0"/>
        <v>10.7</v>
      </c>
      <c r="I21" s="2">
        <v>2.4</v>
      </c>
      <c r="J21" s="2">
        <v>8.4</v>
      </c>
      <c r="K21" s="2"/>
      <c r="L21" s="2">
        <f t="shared" si="1"/>
        <v>10.8</v>
      </c>
      <c r="M21" s="28">
        <f t="shared" si="2"/>
        <v>21.5</v>
      </c>
    </row>
    <row r="22" spans="1:14" ht="13.8" x14ac:dyDescent="0.25">
      <c r="A22" s="10" t="s">
        <v>26</v>
      </c>
      <c r="B22" s="1" t="s">
        <v>158</v>
      </c>
      <c r="C22" s="1" t="s">
        <v>16</v>
      </c>
      <c r="D22" s="1" t="s">
        <v>59</v>
      </c>
      <c r="E22" s="2">
        <v>2.6</v>
      </c>
      <c r="F22" s="2">
        <v>8.1999999999999993</v>
      </c>
      <c r="G22" s="2"/>
      <c r="H22" s="2">
        <f t="shared" si="0"/>
        <v>10.799999999999999</v>
      </c>
      <c r="I22" s="2">
        <v>2.4</v>
      </c>
      <c r="J22" s="2">
        <v>8.25</v>
      </c>
      <c r="K22" s="2"/>
      <c r="L22" s="2">
        <f t="shared" si="1"/>
        <v>10.65</v>
      </c>
      <c r="M22" s="28">
        <f t="shared" si="2"/>
        <v>21.45</v>
      </c>
      <c r="N22" s="14"/>
    </row>
    <row r="23" spans="1:14" ht="13.8" x14ac:dyDescent="0.25">
      <c r="A23" s="10" t="s">
        <v>50</v>
      </c>
      <c r="B23" s="9" t="s">
        <v>115</v>
      </c>
      <c r="C23" s="9" t="s">
        <v>116</v>
      </c>
      <c r="D23" s="1" t="s">
        <v>22</v>
      </c>
      <c r="E23" s="2">
        <v>2.9</v>
      </c>
      <c r="F23" s="2">
        <v>7.8</v>
      </c>
      <c r="G23" s="2"/>
      <c r="H23" s="2">
        <f t="shared" si="0"/>
        <v>10.7</v>
      </c>
      <c r="I23" s="2">
        <v>2.5</v>
      </c>
      <c r="J23" s="2">
        <v>8.1</v>
      </c>
      <c r="K23" s="2"/>
      <c r="L23" s="2">
        <f t="shared" si="1"/>
        <v>10.6</v>
      </c>
      <c r="M23" s="28">
        <f t="shared" si="2"/>
        <v>21.299999999999997</v>
      </c>
      <c r="N23" s="14"/>
    </row>
    <row r="24" spans="1:14" ht="13.8" x14ac:dyDescent="0.25">
      <c r="A24" s="10" t="s">
        <v>51</v>
      </c>
      <c r="B24" s="9" t="s">
        <v>64</v>
      </c>
      <c r="C24" s="9" t="s">
        <v>14</v>
      </c>
      <c r="D24" s="1" t="s">
        <v>10</v>
      </c>
      <c r="E24" s="2">
        <v>2.8</v>
      </c>
      <c r="F24" s="2">
        <v>7.2</v>
      </c>
      <c r="G24" s="2"/>
      <c r="H24" s="2">
        <f t="shared" si="0"/>
        <v>10</v>
      </c>
      <c r="I24" s="2">
        <v>2.9</v>
      </c>
      <c r="J24" s="2">
        <v>8.25</v>
      </c>
      <c r="K24" s="2"/>
      <c r="L24" s="2">
        <f t="shared" si="1"/>
        <v>11.15</v>
      </c>
      <c r="M24" s="28">
        <f t="shared" si="2"/>
        <v>21.15</v>
      </c>
      <c r="N24" s="14"/>
    </row>
    <row r="25" spans="1:14" ht="13.8" x14ac:dyDescent="0.25">
      <c r="A25" s="10" t="s">
        <v>52</v>
      </c>
      <c r="B25" s="9" t="s">
        <v>161</v>
      </c>
      <c r="C25" s="9" t="s">
        <v>16</v>
      </c>
      <c r="D25" s="1" t="s">
        <v>22</v>
      </c>
      <c r="E25" s="2">
        <v>2.4</v>
      </c>
      <c r="F25" s="2">
        <v>8.1</v>
      </c>
      <c r="G25" s="2"/>
      <c r="H25" s="2">
        <f t="shared" si="0"/>
        <v>10.5</v>
      </c>
      <c r="I25" s="2">
        <v>2.4</v>
      </c>
      <c r="J25" s="2">
        <v>8.1999999999999993</v>
      </c>
      <c r="K25" s="2"/>
      <c r="L25" s="2">
        <f t="shared" si="1"/>
        <v>10.6</v>
      </c>
      <c r="M25" s="28">
        <f t="shared" si="2"/>
        <v>21.1</v>
      </c>
      <c r="N25" s="14"/>
    </row>
    <row r="26" spans="1:14" ht="16.5" customHeight="1" x14ac:dyDescent="0.25">
      <c r="A26" s="10" t="s">
        <v>53</v>
      </c>
      <c r="B26" s="9" t="s">
        <v>175</v>
      </c>
      <c r="C26" s="9" t="s">
        <v>69</v>
      </c>
      <c r="D26" s="1" t="s">
        <v>10</v>
      </c>
      <c r="E26" s="2">
        <v>2.8</v>
      </c>
      <c r="F26" s="2">
        <v>7.4</v>
      </c>
      <c r="G26" s="2"/>
      <c r="H26" s="2">
        <f t="shared" si="0"/>
        <v>10.199999999999999</v>
      </c>
      <c r="I26" s="2">
        <v>2.8</v>
      </c>
      <c r="J26" s="2">
        <v>8.0500000000000007</v>
      </c>
      <c r="K26" s="2"/>
      <c r="L26" s="2">
        <f t="shared" si="1"/>
        <v>10.850000000000001</v>
      </c>
      <c r="M26" s="28">
        <f t="shared" si="2"/>
        <v>21.05</v>
      </c>
      <c r="N26" s="14"/>
    </row>
    <row r="27" spans="1:14" ht="13.8" x14ac:dyDescent="0.25">
      <c r="A27" s="10" t="s">
        <v>54</v>
      </c>
      <c r="B27" s="1" t="s">
        <v>114</v>
      </c>
      <c r="C27" s="1" t="s">
        <v>98</v>
      </c>
      <c r="D27" s="1" t="s">
        <v>22</v>
      </c>
      <c r="E27" s="2">
        <v>2.9</v>
      </c>
      <c r="F27" s="2">
        <v>7.3</v>
      </c>
      <c r="G27" s="2"/>
      <c r="H27" s="2">
        <f t="shared" si="0"/>
        <v>10.199999999999999</v>
      </c>
      <c r="I27" s="2">
        <v>2.6</v>
      </c>
      <c r="J27" s="2">
        <v>8.1999999999999993</v>
      </c>
      <c r="K27" s="2"/>
      <c r="L27" s="2">
        <f t="shared" si="1"/>
        <v>10.799999999999999</v>
      </c>
      <c r="M27" s="28">
        <f t="shared" si="2"/>
        <v>21</v>
      </c>
      <c r="N27" s="14"/>
    </row>
    <row r="28" spans="1:14" ht="13.8" x14ac:dyDescent="0.25">
      <c r="A28" s="10" t="s">
        <v>87</v>
      </c>
      <c r="B28" s="9" t="s">
        <v>109</v>
      </c>
      <c r="C28" s="9" t="s">
        <v>110</v>
      </c>
      <c r="D28" s="1" t="s">
        <v>10</v>
      </c>
      <c r="E28" s="2">
        <v>2.9</v>
      </c>
      <c r="F28" s="2">
        <v>8</v>
      </c>
      <c r="G28" s="2"/>
      <c r="H28" s="2">
        <f t="shared" si="0"/>
        <v>10.9</v>
      </c>
      <c r="I28" s="2">
        <v>2.5</v>
      </c>
      <c r="J28" s="2">
        <v>7.4</v>
      </c>
      <c r="K28" s="2"/>
      <c r="L28" s="2">
        <f t="shared" si="1"/>
        <v>9.9</v>
      </c>
      <c r="M28" s="28">
        <f t="shared" si="2"/>
        <v>20.8</v>
      </c>
      <c r="N28" s="14"/>
    </row>
    <row r="29" spans="1:14" ht="13.8" x14ac:dyDescent="0.25">
      <c r="A29" s="10" t="s">
        <v>87</v>
      </c>
      <c r="B29" s="9" t="s">
        <v>117</v>
      </c>
      <c r="C29" s="9" t="s">
        <v>24</v>
      </c>
      <c r="D29" s="1" t="s">
        <v>22</v>
      </c>
      <c r="E29" s="2">
        <v>2.9</v>
      </c>
      <c r="F29" s="2">
        <v>7.5</v>
      </c>
      <c r="G29" s="2"/>
      <c r="H29" s="2">
        <f t="shared" si="0"/>
        <v>10.4</v>
      </c>
      <c r="I29" s="2">
        <v>2.5</v>
      </c>
      <c r="J29" s="2">
        <v>7.9</v>
      </c>
      <c r="K29" s="2"/>
      <c r="L29" s="2">
        <f t="shared" si="1"/>
        <v>10.4</v>
      </c>
      <c r="M29" s="28">
        <f t="shared" si="2"/>
        <v>20.8</v>
      </c>
      <c r="N29" s="14"/>
    </row>
    <row r="30" spans="1:14" ht="13.8" x14ac:dyDescent="0.25">
      <c r="A30" s="10" t="s">
        <v>177</v>
      </c>
      <c r="B30" s="9" t="s">
        <v>166</v>
      </c>
      <c r="C30" s="9" t="s">
        <v>74</v>
      </c>
      <c r="D30" s="1" t="s">
        <v>62</v>
      </c>
      <c r="E30" s="2">
        <v>2.5</v>
      </c>
      <c r="F30" s="2">
        <v>7.8</v>
      </c>
      <c r="G30" s="2"/>
      <c r="H30" s="2">
        <f t="shared" si="0"/>
        <v>10.3</v>
      </c>
      <c r="I30" s="2">
        <v>2.4</v>
      </c>
      <c r="J30" s="2">
        <v>8</v>
      </c>
      <c r="K30" s="2"/>
      <c r="L30" s="2">
        <f t="shared" si="1"/>
        <v>10.4</v>
      </c>
      <c r="M30" s="28">
        <f t="shared" si="2"/>
        <v>20.700000000000003</v>
      </c>
      <c r="N30" s="14"/>
    </row>
    <row r="31" spans="1:14" ht="13.8" x14ac:dyDescent="0.25">
      <c r="A31" s="10" t="s">
        <v>177</v>
      </c>
      <c r="B31" s="9" t="s">
        <v>171</v>
      </c>
      <c r="C31" s="9" t="s">
        <v>172</v>
      </c>
      <c r="D31" s="9" t="s">
        <v>63</v>
      </c>
      <c r="E31" s="2">
        <v>2.6</v>
      </c>
      <c r="F31" s="2">
        <v>6.9</v>
      </c>
      <c r="G31" s="2"/>
      <c r="H31" s="2">
        <f t="shared" si="0"/>
        <v>9.5</v>
      </c>
      <c r="I31" s="2">
        <v>2.4</v>
      </c>
      <c r="J31" s="2">
        <v>8.8000000000000007</v>
      </c>
      <c r="K31" s="2"/>
      <c r="L31" s="2">
        <f t="shared" si="1"/>
        <v>11.200000000000001</v>
      </c>
      <c r="M31" s="28">
        <f t="shared" si="2"/>
        <v>20.700000000000003</v>
      </c>
      <c r="N31" s="14"/>
    </row>
    <row r="32" spans="1:14" ht="13.8" x14ac:dyDescent="0.25">
      <c r="A32" s="10" t="s">
        <v>77</v>
      </c>
      <c r="B32" s="1" t="s">
        <v>107</v>
      </c>
      <c r="C32" s="1" t="s">
        <v>108</v>
      </c>
      <c r="D32" s="1" t="s">
        <v>10</v>
      </c>
      <c r="E32" s="2">
        <v>2.8</v>
      </c>
      <c r="F32" s="2">
        <v>7.2</v>
      </c>
      <c r="G32" s="2"/>
      <c r="H32" s="2">
        <f t="shared" si="0"/>
        <v>10</v>
      </c>
      <c r="I32" s="2">
        <v>2.8</v>
      </c>
      <c r="J32" s="2">
        <v>7.8</v>
      </c>
      <c r="K32" s="2"/>
      <c r="L32" s="2">
        <f t="shared" si="1"/>
        <v>10.6</v>
      </c>
      <c r="M32" s="28">
        <f t="shared" si="2"/>
        <v>20.6</v>
      </c>
      <c r="N32" s="14"/>
    </row>
    <row r="33" spans="1:14" ht="13.8" x14ac:dyDescent="0.25">
      <c r="A33" s="10" t="s">
        <v>176</v>
      </c>
      <c r="B33" s="1" t="s">
        <v>111</v>
      </c>
      <c r="C33" s="1" t="s">
        <v>29</v>
      </c>
      <c r="D33" s="1" t="s">
        <v>11</v>
      </c>
      <c r="E33" s="2">
        <v>2.6</v>
      </c>
      <c r="F33" s="2">
        <v>6.7</v>
      </c>
      <c r="G33" s="2"/>
      <c r="H33" s="2">
        <f t="shared" si="0"/>
        <v>9.3000000000000007</v>
      </c>
      <c r="I33" s="2">
        <v>2.5</v>
      </c>
      <c r="J33" s="2">
        <v>8.4</v>
      </c>
      <c r="K33" s="2"/>
      <c r="L33" s="2">
        <f t="shared" si="1"/>
        <v>10.9</v>
      </c>
      <c r="M33" s="28">
        <f t="shared" si="2"/>
        <v>20.200000000000003</v>
      </c>
      <c r="N33" s="14"/>
    </row>
    <row r="34" spans="1:14" ht="13.8" x14ac:dyDescent="0.25">
      <c r="A34" s="10" t="s">
        <v>80</v>
      </c>
      <c r="B34" s="9" t="s">
        <v>164</v>
      </c>
      <c r="C34" s="9" t="s">
        <v>165</v>
      </c>
      <c r="D34" s="1" t="s">
        <v>157</v>
      </c>
      <c r="E34" s="2">
        <v>2.5</v>
      </c>
      <c r="F34" s="2">
        <v>7.4</v>
      </c>
      <c r="G34" s="2"/>
      <c r="H34" s="2">
        <f t="shared" si="0"/>
        <v>9.9</v>
      </c>
      <c r="I34" s="2">
        <v>2.4</v>
      </c>
      <c r="J34" s="2">
        <v>7.85</v>
      </c>
      <c r="K34" s="2"/>
      <c r="L34" s="2">
        <f t="shared" si="1"/>
        <v>10.25</v>
      </c>
      <c r="M34" s="28">
        <f t="shared" si="2"/>
        <v>20.149999999999999</v>
      </c>
      <c r="N34" s="14"/>
    </row>
    <row r="35" spans="1:14" ht="13.8" x14ac:dyDescent="0.25">
      <c r="A35" s="10" t="s">
        <v>81</v>
      </c>
      <c r="B35" s="9" t="s">
        <v>112</v>
      </c>
      <c r="C35" s="9" t="s">
        <v>113</v>
      </c>
      <c r="D35" s="1" t="s">
        <v>11</v>
      </c>
      <c r="E35" s="2">
        <v>2.5</v>
      </c>
      <c r="F35" s="2">
        <v>7.4</v>
      </c>
      <c r="G35" s="2"/>
      <c r="H35" s="2">
        <f t="shared" si="0"/>
        <v>9.9</v>
      </c>
      <c r="I35" s="2">
        <v>2.5</v>
      </c>
      <c r="J35" s="2">
        <v>7.7</v>
      </c>
      <c r="K35" s="2"/>
      <c r="L35" s="2">
        <f t="shared" si="1"/>
        <v>10.199999999999999</v>
      </c>
      <c r="M35" s="28">
        <f t="shared" si="2"/>
        <v>20.100000000000001</v>
      </c>
      <c r="N35" s="14"/>
    </row>
    <row r="36" spans="1:14" ht="13.8" x14ac:dyDescent="0.25">
      <c r="A36" s="10" t="s">
        <v>82</v>
      </c>
      <c r="B36" s="9" t="s">
        <v>167</v>
      </c>
      <c r="C36" s="9" t="s">
        <v>24</v>
      </c>
      <c r="D36" s="1" t="s">
        <v>62</v>
      </c>
      <c r="E36" s="2">
        <v>2.5</v>
      </c>
      <c r="F36" s="2">
        <v>7.3</v>
      </c>
      <c r="G36" s="2"/>
      <c r="H36" s="2">
        <f t="shared" si="0"/>
        <v>9.8000000000000007</v>
      </c>
      <c r="I36" s="2">
        <v>2.4</v>
      </c>
      <c r="J36" s="2">
        <v>7.3</v>
      </c>
      <c r="K36" s="2"/>
      <c r="L36" s="2">
        <f t="shared" si="1"/>
        <v>9.6999999999999993</v>
      </c>
      <c r="M36" s="28">
        <f t="shared" si="2"/>
        <v>19.5</v>
      </c>
      <c r="N36" s="14"/>
    </row>
    <row r="37" spans="1:14" ht="14.4" thickBot="1" x14ac:dyDescent="0.3">
      <c r="A37" s="14"/>
      <c r="B37" s="39" t="s">
        <v>97</v>
      </c>
      <c r="C37" s="39" t="s">
        <v>96</v>
      </c>
      <c r="D37" s="1" t="s">
        <v>10</v>
      </c>
      <c r="E37" s="2">
        <v>2.5</v>
      </c>
      <c r="F37" s="2">
        <v>7.8</v>
      </c>
      <c r="G37" s="2"/>
      <c r="H37" s="2">
        <f t="shared" si="0"/>
        <v>10.3</v>
      </c>
      <c r="I37" s="2">
        <v>2.5</v>
      </c>
      <c r="J37" s="2">
        <v>7.5</v>
      </c>
      <c r="K37" s="2"/>
      <c r="L37" s="2">
        <f t="shared" si="1"/>
        <v>10</v>
      </c>
      <c r="M37" s="28">
        <f t="shared" si="2"/>
        <v>20.3</v>
      </c>
      <c r="N37" s="14"/>
    </row>
    <row r="38" spans="1:14" ht="14.4" thickBot="1" x14ac:dyDescent="0.3">
      <c r="A38" s="14"/>
      <c r="B38" s="40" t="s">
        <v>95</v>
      </c>
      <c r="C38" s="40" t="s">
        <v>96</v>
      </c>
      <c r="D38" s="1" t="s">
        <v>10</v>
      </c>
      <c r="E38" s="2">
        <v>2.5</v>
      </c>
      <c r="F38" s="2">
        <v>6.9</v>
      </c>
      <c r="G38" s="2"/>
      <c r="H38" s="2">
        <f t="shared" si="0"/>
        <v>9.4</v>
      </c>
      <c r="I38" s="2">
        <v>2.5</v>
      </c>
      <c r="J38" s="2">
        <v>7.6</v>
      </c>
      <c r="K38" s="2"/>
      <c r="L38" s="2">
        <f t="shared" si="1"/>
        <v>10.1</v>
      </c>
      <c r="M38" s="28">
        <f t="shared" si="2"/>
        <v>19.5</v>
      </c>
      <c r="N38" s="14"/>
    </row>
    <row r="39" spans="1:14" ht="14.4" thickBot="1" x14ac:dyDescent="0.3">
      <c r="A39" s="14"/>
      <c r="B39" s="40" t="s">
        <v>138</v>
      </c>
      <c r="C39" s="40" t="s">
        <v>37</v>
      </c>
      <c r="D39" s="1" t="s">
        <v>62</v>
      </c>
      <c r="E39" s="2">
        <v>2.5</v>
      </c>
      <c r="F39" s="2">
        <v>7</v>
      </c>
      <c r="G39" s="2"/>
      <c r="H39" s="2">
        <f t="shared" si="0"/>
        <v>9.5</v>
      </c>
      <c r="I39" s="2">
        <v>2.4</v>
      </c>
      <c r="J39" s="2">
        <v>7.5</v>
      </c>
      <c r="K39" s="2"/>
      <c r="L39" s="2">
        <f t="shared" si="1"/>
        <v>9.9</v>
      </c>
      <c r="M39" s="28">
        <f t="shared" si="2"/>
        <v>19.399999999999999</v>
      </c>
      <c r="N39" s="14"/>
    </row>
    <row r="40" spans="1:14" ht="13.8" x14ac:dyDescent="0.25">
      <c r="A40" s="14"/>
      <c r="B40" s="14"/>
      <c r="C40" s="14"/>
      <c r="D40" s="14"/>
      <c r="E40" s="24"/>
      <c r="F40" s="24"/>
      <c r="G40" s="24"/>
      <c r="H40" s="24"/>
      <c r="I40" s="24"/>
      <c r="J40" s="24"/>
      <c r="K40" s="24"/>
      <c r="L40" s="24"/>
      <c r="M40" s="25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/>
    </row>
  </sheetData>
  <mergeCells count="12">
    <mergeCell ref="J1:M1"/>
    <mergeCell ref="A5:M5"/>
    <mergeCell ref="A7:M7"/>
    <mergeCell ref="A9:M9"/>
    <mergeCell ref="M11:M12"/>
    <mergeCell ref="A11:A12"/>
    <mergeCell ref="B11:B12"/>
    <mergeCell ref="C11:C12"/>
    <mergeCell ref="D11:D12"/>
    <mergeCell ref="E11:H11"/>
    <mergeCell ref="I11:L11"/>
    <mergeCell ref="A3:M3"/>
  </mergeCells>
  <pageMargins left="0.23622047244094491" right="0.23622047244094491" top="0.19685039370078741" bottom="0.15748031496062992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="70" zoomScaleNormal="70" workbookViewId="0">
      <selection activeCell="D54" sqref="D54"/>
    </sheetView>
  </sheetViews>
  <sheetFormatPr defaultRowHeight="13.2" x14ac:dyDescent="0.25"/>
  <cols>
    <col min="1" max="1" width="8"/>
    <col min="2" max="2" width="12.77734375" customWidth="1"/>
    <col min="3" max="3" width="11.33203125" customWidth="1"/>
    <col min="4" max="4" width="25.21875" customWidth="1"/>
    <col min="5" max="5" width="7.6640625"/>
    <col min="6" max="6" width="7.21875" customWidth="1"/>
    <col min="7" max="7" width="7" customWidth="1"/>
    <col min="8" max="8" width="8.21875"/>
    <col min="9" max="9" width="7.77734375" customWidth="1"/>
    <col min="10" max="10" width="7.88671875" customWidth="1"/>
    <col min="11" max="11" width="7.77734375" customWidth="1"/>
    <col min="12" max="12" width="9.109375" customWidth="1"/>
    <col min="13" max="13" width="8.77734375" customWidth="1"/>
    <col min="14" max="1024" width="11.5546875"/>
  </cols>
  <sheetData>
    <row r="1" spans="1:13" ht="16.2" x14ac:dyDescent="0.35">
      <c r="A1" s="3" t="s">
        <v>17</v>
      </c>
      <c r="B1" s="4"/>
      <c r="C1" s="4"/>
      <c r="D1" s="4"/>
      <c r="E1" s="4"/>
      <c r="J1" s="48" t="s">
        <v>90</v>
      </c>
      <c r="K1" s="48"/>
      <c r="L1" s="48"/>
      <c r="M1" s="48"/>
    </row>
    <row r="2" spans="1:13" ht="4.95" customHeight="1" x14ac:dyDescent="0.25">
      <c r="A2" s="4"/>
      <c r="B2" s="4"/>
      <c r="C2" s="4"/>
      <c r="D2" s="4"/>
      <c r="E2" s="4"/>
      <c r="F2" s="4"/>
    </row>
    <row r="3" spans="1:13" ht="23.55" customHeight="1" x14ac:dyDescent="0.25">
      <c r="A3" s="56" t="s">
        <v>18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22.8" x14ac:dyDescent="0.25">
      <c r="A4" s="47" t="s">
        <v>88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22.8" x14ac:dyDescent="0.25">
      <c r="A5" s="47" t="s">
        <v>19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22.8" x14ac:dyDescent="0.25">
      <c r="A6" s="47" t="s">
        <v>186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8" spans="1:13" ht="16.05" customHeight="1" x14ac:dyDescent="0.25">
      <c r="A8" s="52" t="s">
        <v>0</v>
      </c>
      <c r="B8" s="52" t="s">
        <v>2</v>
      </c>
      <c r="C8" s="52" t="s">
        <v>3</v>
      </c>
      <c r="D8" s="52" t="s">
        <v>4</v>
      </c>
      <c r="E8" s="52" t="s">
        <v>57</v>
      </c>
      <c r="F8" s="52"/>
      <c r="G8" s="52"/>
      <c r="H8" s="52"/>
      <c r="I8" s="52" t="s">
        <v>5</v>
      </c>
      <c r="J8" s="52"/>
      <c r="K8" s="52"/>
      <c r="L8" s="52"/>
      <c r="M8" s="53" t="s">
        <v>6</v>
      </c>
    </row>
    <row r="9" spans="1:13" ht="16.05" customHeight="1" x14ac:dyDescent="0.25">
      <c r="A9" s="52"/>
      <c r="B9" s="52"/>
      <c r="C9" s="52"/>
      <c r="D9" s="52"/>
      <c r="E9" s="17" t="s">
        <v>7</v>
      </c>
      <c r="F9" s="17" t="s">
        <v>8</v>
      </c>
      <c r="G9" s="17" t="s">
        <v>31</v>
      </c>
      <c r="H9" s="17" t="s">
        <v>9</v>
      </c>
      <c r="I9" s="17" t="s">
        <v>7</v>
      </c>
      <c r="J9" s="17" t="s">
        <v>8</v>
      </c>
      <c r="K9" s="17" t="s">
        <v>31</v>
      </c>
      <c r="L9" s="17" t="s">
        <v>9</v>
      </c>
      <c r="M9" s="54"/>
    </row>
    <row r="10" spans="1:13" ht="16.05" customHeight="1" x14ac:dyDescent="0.25">
      <c r="A10" s="10" t="s">
        <v>43</v>
      </c>
      <c r="B10" s="9" t="s">
        <v>129</v>
      </c>
      <c r="C10" s="9" t="s">
        <v>24</v>
      </c>
      <c r="D10" s="29" t="s">
        <v>156</v>
      </c>
      <c r="E10" s="2">
        <v>3.1</v>
      </c>
      <c r="F10" s="2">
        <v>8.85</v>
      </c>
      <c r="G10" s="2"/>
      <c r="H10" s="2">
        <f t="shared" ref="H10:H42" si="0">SUM(E10:G10)</f>
        <v>11.95</v>
      </c>
      <c r="I10" s="2">
        <v>2.8</v>
      </c>
      <c r="J10" s="2">
        <v>9.1</v>
      </c>
      <c r="K10" s="2"/>
      <c r="L10" s="2">
        <f t="shared" ref="L10:L42" si="1">SUM(I10:K10)</f>
        <v>11.899999999999999</v>
      </c>
      <c r="M10" s="31">
        <f t="shared" ref="M10:M42" si="2">SUM(L10,H10)</f>
        <v>23.849999999999998</v>
      </c>
    </row>
    <row r="11" spans="1:13" ht="16.05" customHeight="1" x14ac:dyDescent="0.25">
      <c r="A11" s="10" t="s">
        <v>45</v>
      </c>
      <c r="B11" s="1" t="s">
        <v>143</v>
      </c>
      <c r="C11" s="1" t="s">
        <v>24</v>
      </c>
      <c r="D11" s="29" t="s">
        <v>11</v>
      </c>
      <c r="E11" s="2">
        <v>3</v>
      </c>
      <c r="F11" s="2">
        <v>8.8000000000000007</v>
      </c>
      <c r="G11" s="2"/>
      <c r="H11" s="2">
        <f t="shared" si="0"/>
        <v>11.8</v>
      </c>
      <c r="I11" s="2">
        <v>2.8</v>
      </c>
      <c r="J11" s="2">
        <v>8.64</v>
      </c>
      <c r="K11" s="2"/>
      <c r="L11" s="2">
        <f t="shared" si="1"/>
        <v>11.440000000000001</v>
      </c>
      <c r="M11" s="31">
        <f t="shared" si="2"/>
        <v>23.240000000000002</v>
      </c>
    </row>
    <row r="12" spans="1:13" ht="16.05" customHeight="1" x14ac:dyDescent="0.25">
      <c r="A12" s="10" t="s">
        <v>46</v>
      </c>
      <c r="B12" s="1" t="s">
        <v>79</v>
      </c>
      <c r="C12" s="1" t="s">
        <v>32</v>
      </c>
      <c r="D12" s="29" t="s">
        <v>63</v>
      </c>
      <c r="E12" s="31">
        <v>3.3</v>
      </c>
      <c r="F12" s="30">
        <v>8.1</v>
      </c>
      <c r="G12" s="2"/>
      <c r="H12" s="2">
        <f t="shared" si="0"/>
        <v>11.399999999999999</v>
      </c>
      <c r="I12" s="2">
        <v>3.5</v>
      </c>
      <c r="J12" s="31">
        <v>8.1</v>
      </c>
      <c r="K12" s="2"/>
      <c r="L12" s="2">
        <f t="shared" si="1"/>
        <v>11.6</v>
      </c>
      <c r="M12" s="31">
        <f t="shared" si="2"/>
        <v>23</v>
      </c>
    </row>
    <row r="13" spans="1:13" ht="16.05" customHeight="1" x14ac:dyDescent="0.25">
      <c r="A13" s="10" t="s">
        <v>47</v>
      </c>
      <c r="B13" s="1" t="s">
        <v>145</v>
      </c>
      <c r="C13" s="1" t="s">
        <v>142</v>
      </c>
      <c r="D13" s="29" t="s">
        <v>22</v>
      </c>
      <c r="E13" s="2">
        <v>3</v>
      </c>
      <c r="F13" s="2">
        <v>8.15</v>
      </c>
      <c r="G13" s="2"/>
      <c r="H13" s="2">
        <f t="shared" si="0"/>
        <v>11.15</v>
      </c>
      <c r="I13" s="2">
        <v>2.8</v>
      </c>
      <c r="J13" s="2">
        <v>8.84</v>
      </c>
      <c r="K13" s="2"/>
      <c r="L13" s="2">
        <f t="shared" si="1"/>
        <v>11.64</v>
      </c>
      <c r="M13" s="31">
        <f t="shared" si="2"/>
        <v>22.79</v>
      </c>
    </row>
    <row r="14" spans="1:13" ht="16.05" customHeight="1" x14ac:dyDescent="0.25">
      <c r="A14" s="10" t="s">
        <v>44</v>
      </c>
      <c r="B14" s="1" t="s">
        <v>147</v>
      </c>
      <c r="C14" s="1" t="s">
        <v>148</v>
      </c>
      <c r="D14" s="29" t="s">
        <v>22</v>
      </c>
      <c r="E14" s="2">
        <v>2.9</v>
      </c>
      <c r="F14" s="2">
        <v>8.5</v>
      </c>
      <c r="G14" s="2"/>
      <c r="H14" s="2">
        <f t="shared" si="0"/>
        <v>11.4</v>
      </c>
      <c r="I14" s="2">
        <v>2.8</v>
      </c>
      <c r="J14" s="2">
        <v>8.57</v>
      </c>
      <c r="K14" s="2"/>
      <c r="L14" s="2">
        <f t="shared" si="1"/>
        <v>11.370000000000001</v>
      </c>
      <c r="M14" s="2">
        <f t="shared" si="2"/>
        <v>22.770000000000003</v>
      </c>
    </row>
    <row r="15" spans="1:13" ht="16.05" customHeight="1" x14ac:dyDescent="0.25">
      <c r="A15" s="10" t="s">
        <v>48</v>
      </c>
      <c r="B15" s="9" t="s">
        <v>68</v>
      </c>
      <c r="C15" s="9" t="s">
        <v>69</v>
      </c>
      <c r="D15" s="29" t="s">
        <v>156</v>
      </c>
      <c r="E15" s="2">
        <v>2.9</v>
      </c>
      <c r="F15" s="2">
        <v>8.25</v>
      </c>
      <c r="G15" s="2"/>
      <c r="H15" s="2">
        <f t="shared" si="0"/>
        <v>11.15</v>
      </c>
      <c r="I15" s="2">
        <v>2.8</v>
      </c>
      <c r="J15" s="2">
        <v>8.77</v>
      </c>
      <c r="K15" s="2"/>
      <c r="L15" s="2">
        <f t="shared" si="1"/>
        <v>11.57</v>
      </c>
      <c r="M15" s="31">
        <f t="shared" si="2"/>
        <v>22.72</v>
      </c>
    </row>
    <row r="16" spans="1:13" ht="16.05" customHeight="1" x14ac:dyDescent="0.25">
      <c r="A16" s="10" t="s">
        <v>49</v>
      </c>
      <c r="B16" s="9" t="s">
        <v>70</v>
      </c>
      <c r="C16" s="9" t="s">
        <v>40</v>
      </c>
      <c r="D16" s="29" t="s">
        <v>34</v>
      </c>
      <c r="E16" s="2">
        <v>3</v>
      </c>
      <c r="F16" s="2">
        <v>8.5</v>
      </c>
      <c r="G16" s="2"/>
      <c r="H16" s="2">
        <f t="shared" si="0"/>
        <v>11.5</v>
      </c>
      <c r="I16" s="2">
        <v>3</v>
      </c>
      <c r="J16" s="2">
        <v>7.87</v>
      </c>
      <c r="K16" s="2"/>
      <c r="L16" s="2">
        <f t="shared" si="1"/>
        <v>10.870000000000001</v>
      </c>
      <c r="M16" s="2">
        <f t="shared" si="2"/>
        <v>22.37</v>
      </c>
    </row>
    <row r="17" spans="1:13" ht="16.05" customHeight="1" x14ac:dyDescent="0.25">
      <c r="A17" s="10" t="s">
        <v>20</v>
      </c>
      <c r="B17" s="9" t="s">
        <v>128</v>
      </c>
      <c r="C17" s="9" t="s">
        <v>24</v>
      </c>
      <c r="D17" s="29" t="s">
        <v>156</v>
      </c>
      <c r="E17" s="31">
        <v>3.2</v>
      </c>
      <c r="F17" s="31">
        <v>8.4</v>
      </c>
      <c r="G17" s="2"/>
      <c r="H17" s="2">
        <f t="shared" si="0"/>
        <v>11.600000000000001</v>
      </c>
      <c r="I17" s="2">
        <v>3</v>
      </c>
      <c r="J17" s="30">
        <v>7.6</v>
      </c>
      <c r="K17" s="2"/>
      <c r="L17" s="2">
        <f t="shared" si="1"/>
        <v>10.6</v>
      </c>
      <c r="M17" s="31">
        <f t="shared" si="2"/>
        <v>22.200000000000003</v>
      </c>
    </row>
    <row r="18" spans="1:13" ht="16.05" customHeight="1" x14ac:dyDescent="0.25">
      <c r="A18" s="10" t="s">
        <v>21</v>
      </c>
      <c r="B18" s="1" t="s">
        <v>123</v>
      </c>
      <c r="C18" s="1" t="s">
        <v>32</v>
      </c>
      <c r="D18" s="29" t="s">
        <v>22</v>
      </c>
      <c r="E18" s="2">
        <v>3.2</v>
      </c>
      <c r="F18" s="2">
        <v>7.55</v>
      </c>
      <c r="G18" s="2"/>
      <c r="H18" s="2">
        <f t="shared" si="0"/>
        <v>10.75</v>
      </c>
      <c r="I18" s="2">
        <v>2.8</v>
      </c>
      <c r="J18" s="2">
        <v>8.44</v>
      </c>
      <c r="K18" s="2"/>
      <c r="L18" s="2">
        <f t="shared" si="1"/>
        <v>11.239999999999998</v>
      </c>
      <c r="M18" s="31">
        <f t="shared" si="2"/>
        <v>21.99</v>
      </c>
    </row>
    <row r="19" spans="1:13" ht="16.05" customHeight="1" x14ac:dyDescent="0.25">
      <c r="A19" s="10" t="s">
        <v>26</v>
      </c>
      <c r="B19" s="1" t="s">
        <v>133</v>
      </c>
      <c r="C19" s="1" t="s">
        <v>16</v>
      </c>
      <c r="D19" s="29" t="s">
        <v>63</v>
      </c>
      <c r="E19" s="2">
        <v>2.5</v>
      </c>
      <c r="F19" s="2">
        <v>8</v>
      </c>
      <c r="G19" s="2"/>
      <c r="H19" s="2">
        <f t="shared" si="0"/>
        <v>10.5</v>
      </c>
      <c r="I19" s="2">
        <v>3</v>
      </c>
      <c r="J19" s="2">
        <v>8.4700000000000006</v>
      </c>
      <c r="K19" s="2"/>
      <c r="L19" s="2">
        <f t="shared" si="1"/>
        <v>11.47</v>
      </c>
      <c r="M19" s="31">
        <f t="shared" si="2"/>
        <v>21.97</v>
      </c>
    </row>
    <row r="20" spans="1:13" ht="16.05" customHeight="1" x14ac:dyDescent="0.25">
      <c r="A20" s="10" t="s">
        <v>50</v>
      </c>
      <c r="B20" s="1" t="s">
        <v>131</v>
      </c>
      <c r="C20" s="1" t="s">
        <v>15</v>
      </c>
      <c r="D20" s="29" t="s">
        <v>63</v>
      </c>
      <c r="E20" s="2">
        <v>3</v>
      </c>
      <c r="F20" s="2">
        <v>7.6</v>
      </c>
      <c r="G20" s="2"/>
      <c r="H20" s="2">
        <f t="shared" si="0"/>
        <v>10.6</v>
      </c>
      <c r="I20" s="2">
        <v>2.9</v>
      </c>
      <c r="J20" s="2">
        <v>8.4</v>
      </c>
      <c r="K20" s="2"/>
      <c r="L20" s="2">
        <f t="shared" si="1"/>
        <v>11.3</v>
      </c>
      <c r="M20" s="31">
        <f t="shared" si="2"/>
        <v>21.9</v>
      </c>
    </row>
    <row r="21" spans="1:13" ht="16.05" customHeight="1" x14ac:dyDescent="0.25">
      <c r="A21" s="10" t="s">
        <v>51</v>
      </c>
      <c r="B21" s="1" t="s">
        <v>140</v>
      </c>
      <c r="C21" s="1" t="s">
        <v>106</v>
      </c>
      <c r="D21" s="29" t="s">
        <v>11</v>
      </c>
      <c r="E21" s="2">
        <v>2.4</v>
      </c>
      <c r="F21" s="2">
        <v>8.5</v>
      </c>
      <c r="G21" s="2"/>
      <c r="H21" s="2">
        <f t="shared" si="0"/>
        <v>10.9</v>
      </c>
      <c r="I21" s="2">
        <v>2.8</v>
      </c>
      <c r="J21" s="2">
        <v>7.97</v>
      </c>
      <c r="K21" s="2"/>
      <c r="L21" s="2">
        <f t="shared" si="1"/>
        <v>10.77</v>
      </c>
      <c r="M21" s="31">
        <f t="shared" si="2"/>
        <v>21.67</v>
      </c>
    </row>
    <row r="22" spans="1:13" ht="16.05" customHeight="1" x14ac:dyDescent="0.25">
      <c r="A22" s="10" t="s">
        <v>185</v>
      </c>
      <c r="B22" s="1" t="s">
        <v>121</v>
      </c>
      <c r="C22" s="1" t="s">
        <v>35</v>
      </c>
      <c r="D22" s="29" t="s">
        <v>22</v>
      </c>
      <c r="E22" s="2">
        <v>2.5</v>
      </c>
      <c r="F22" s="2">
        <v>8.4</v>
      </c>
      <c r="G22" s="2"/>
      <c r="H22" s="2">
        <f t="shared" si="0"/>
        <v>10.9</v>
      </c>
      <c r="I22" s="2">
        <v>2.8</v>
      </c>
      <c r="J22" s="2">
        <v>7.9</v>
      </c>
      <c r="K22" s="2"/>
      <c r="L22" s="2">
        <f t="shared" si="1"/>
        <v>10.7</v>
      </c>
      <c r="M22" s="31">
        <f t="shared" si="2"/>
        <v>21.6</v>
      </c>
    </row>
    <row r="23" spans="1:13" ht="16.05" customHeight="1" x14ac:dyDescent="0.25">
      <c r="A23" s="10" t="s">
        <v>185</v>
      </c>
      <c r="B23" s="1" t="s">
        <v>141</v>
      </c>
      <c r="C23" s="1" t="s">
        <v>142</v>
      </c>
      <c r="D23" s="29" t="s">
        <v>11</v>
      </c>
      <c r="E23" s="2">
        <v>2.4</v>
      </c>
      <c r="F23" s="31">
        <v>8.4</v>
      </c>
      <c r="G23" s="2"/>
      <c r="H23" s="2">
        <f t="shared" si="0"/>
        <v>10.8</v>
      </c>
      <c r="I23" s="2">
        <v>2.8</v>
      </c>
      <c r="J23" s="31">
        <v>8</v>
      </c>
      <c r="K23" s="2"/>
      <c r="L23" s="2">
        <f t="shared" si="1"/>
        <v>10.8</v>
      </c>
      <c r="M23" s="31">
        <f t="shared" si="2"/>
        <v>21.6</v>
      </c>
    </row>
    <row r="24" spans="1:13" ht="16.05" customHeight="1" x14ac:dyDescent="0.25">
      <c r="A24" s="10" t="s">
        <v>54</v>
      </c>
      <c r="B24" s="1" t="s">
        <v>124</v>
      </c>
      <c r="C24" s="1" t="s">
        <v>75</v>
      </c>
      <c r="D24" s="29" t="s">
        <v>22</v>
      </c>
      <c r="E24" s="31">
        <v>2.9</v>
      </c>
      <c r="F24" s="30">
        <v>6.65</v>
      </c>
      <c r="G24" s="2"/>
      <c r="H24" s="2">
        <f t="shared" si="0"/>
        <v>9.5500000000000007</v>
      </c>
      <c r="I24" s="2">
        <v>2.7</v>
      </c>
      <c r="J24" s="31">
        <v>8.6999999999999993</v>
      </c>
      <c r="K24" s="2"/>
      <c r="L24" s="2">
        <f t="shared" si="1"/>
        <v>11.399999999999999</v>
      </c>
      <c r="M24" s="31">
        <f t="shared" si="2"/>
        <v>20.95</v>
      </c>
    </row>
    <row r="25" spans="1:13" ht="16.05" customHeight="1" x14ac:dyDescent="0.25">
      <c r="A25" s="10" t="s">
        <v>55</v>
      </c>
      <c r="B25" s="1" t="s">
        <v>153</v>
      </c>
      <c r="C25" s="1" t="s">
        <v>154</v>
      </c>
      <c r="D25" s="29" t="s">
        <v>22</v>
      </c>
      <c r="E25" s="2">
        <v>2.9</v>
      </c>
      <c r="F25" s="2">
        <v>6.6</v>
      </c>
      <c r="G25" s="2"/>
      <c r="H25" s="2">
        <f t="shared" si="0"/>
        <v>9.5</v>
      </c>
      <c r="I25" s="2">
        <v>2.7</v>
      </c>
      <c r="J25" s="2">
        <v>8.67</v>
      </c>
      <c r="K25" s="2"/>
      <c r="L25" s="2">
        <f t="shared" si="1"/>
        <v>11.370000000000001</v>
      </c>
      <c r="M25" s="2">
        <f t="shared" si="2"/>
        <v>20.87</v>
      </c>
    </row>
    <row r="26" spans="1:13" ht="16.05" customHeight="1" x14ac:dyDescent="0.25">
      <c r="A26" s="10" t="s">
        <v>56</v>
      </c>
      <c r="B26" s="9" t="s">
        <v>144</v>
      </c>
      <c r="C26" s="9" t="s">
        <v>23</v>
      </c>
      <c r="D26" s="29" t="s">
        <v>11</v>
      </c>
      <c r="E26" s="2">
        <v>2.4</v>
      </c>
      <c r="F26" s="2">
        <v>7.45</v>
      </c>
      <c r="G26" s="2"/>
      <c r="H26" s="2">
        <f t="shared" si="0"/>
        <v>9.85</v>
      </c>
      <c r="I26" s="2">
        <v>2.8</v>
      </c>
      <c r="J26" s="2">
        <v>8.07</v>
      </c>
      <c r="K26" s="2"/>
      <c r="L26" s="2">
        <f t="shared" si="1"/>
        <v>10.870000000000001</v>
      </c>
      <c r="M26" s="31">
        <f t="shared" si="2"/>
        <v>20.72</v>
      </c>
    </row>
    <row r="27" spans="1:13" ht="16.05" customHeight="1" x14ac:dyDescent="0.25">
      <c r="A27" s="10" t="s">
        <v>76</v>
      </c>
      <c r="B27" s="9" t="s">
        <v>127</v>
      </c>
      <c r="C27" s="9" t="s">
        <v>12</v>
      </c>
      <c r="D27" s="29" t="s">
        <v>22</v>
      </c>
      <c r="E27" s="2">
        <v>2.6</v>
      </c>
      <c r="F27" s="2">
        <v>6.95</v>
      </c>
      <c r="G27" s="2"/>
      <c r="H27" s="2">
        <f t="shared" si="0"/>
        <v>9.5500000000000007</v>
      </c>
      <c r="I27" s="2">
        <v>2.8</v>
      </c>
      <c r="J27" s="2">
        <v>8.0399999999999991</v>
      </c>
      <c r="K27" s="2"/>
      <c r="L27" s="2">
        <f t="shared" si="1"/>
        <v>10.84</v>
      </c>
      <c r="M27" s="31">
        <f t="shared" si="2"/>
        <v>20.39</v>
      </c>
    </row>
    <row r="28" spans="1:13" ht="16.05" customHeight="1" x14ac:dyDescent="0.25">
      <c r="A28" s="10" t="s">
        <v>78</v>
      </c>
      <c r="B28" s="9" t="s">
        <v>136</v>
      </c>
      <c r="C28" s="9" t="s">
        <v>69</v>
      </c>
      <c r="D28" s="29" t="s">
        <v>33</v>
      </c>
      <c r="E28" s="2">
        <v>3</v>
      </c>
      <c r="F28" s="2">
        <v>6.65</v>
      </c>
      <c r="G28" s="2"/>
      <c r="H28" s="2">
        <f t="shared" si="0"/>
        <v>9.65</v>
      </c>
      <c r="I28" s="2">
        <v>2.9</v>
      </c>
      <c r="J28" s="2">
        <v>7.77</v>
      </c>
      <c r="K28" s="2"/>
      <c r="L28" s="2">
        <f t="shared" si="1"/>
        <v>10.67</v>
      </c>
      <c r="M28" s="31">
        <f t="shared" si="2"/>
        <v>20.32</v>
      </c>
    </row>
    <row r="29" spans="1:13" ht="16.05" customHeight="1" x14ac:dyDescent="0.25">
      <c r="A29" s="10" t="s">
        <v>77</v>
      </c>
      <c r="B29" s="1" t="s">
        <v>130</v>
      </c>
      <c r="C29" s="1" t="s">
        <v>41</v>
      </c>
      <c r="D29" s="29" t="s">
        <v>63</v>
      </c>
      <c r="E29" s="2">
        <v>3.1</v>
      </c>
      <c r="F29" s="2">
        <v>6.5</v>
      </c>
      <c r="G29" s="2"/>
      <c r="H29" s="2">
        <f t="shared" si="0"/>
        <v>9.6</v>
      </c>
      <c r="I29" s="2">
        <v>2.9</v>
      </c>
      <c r="J29" s="2">
        <v>7.67</v>
      </c>
      <c r="K29" s="2"/>
      <c r="L29" s="2">
        <f t="shared" si="1"/>
        <v>10.57</v>
      </c>
      <c r="M29" s="31">
        <f t="shared" si="2"/>
        <v>20.170000000000002</v>
      </c>
    </row>
    <row r="30" spans="1:13" ht="16.05" customHeight="1" x14ac:dyDescent="0.25">
      <c r="A30" s="10" t="s">
        <v>176</v>
      </c>
      <c r="B30" s="1" t="s">
        <v>60</v>
      </c>
      <c r="C30" s="1" t="s">
        <v>61</v>
      </c>
      <c r="D30" s="29" t="s">
        <v>33</v>
      </c>
      <c r="E30" s="2">
        <v>2.2999999999999998</v>
      </c>
      <c r="F30" s="2">
        <v>7.3</v>
      </c>
      <c r="G30" s="2"/>
      <c r="H30" s="2">
        <f t="shared" si="0"/>
        <v>9.6</v>
      </c>
      <c r="I30" s="2">
        <v>2.9</v>
      </c>
      <c r="J30" s="2">
        <v>7.44</v>
      </c>
      <c r="K30" s="2"/>
      <c r="L30" s="2">
        <f t="shared" si="1"/>
        <v>10.34</v>
      </c>
      <c r="M30" s="31">
        <f t="shared" si="2"/>
        <v>19.939999999999998</v>
      </c>
    </row>
    <row r="31" spans="1:13" ht="16.05" customHeight="1" x14ac:dyDescent="0.25">
      <c r="A31" s="10" t="s">
        <v>184</v>
      </c>
      <c r="B31" s="1" t="s">
        <v>149</v>
      </c>
      <c r="C31" s="1" t="s">
        <v>150</v>
      </c>
      <c r="D31" s="29" t="s">
        <v>22</v>
      </c>
      <c r="E31" s="2">
        <v>3.1</v>
      </c>
      <c r="F31" s="2">
        <v>5.8</v>
      </c>
      <c r="G31" s="2"/>
      <c r="H31" s="2">
        <f t="shared" si="0"/>
        <v>8.9</v>
      </c>
      <c r="I31" s="2">
        <v>2.9</v>
      </c>
      <c r="J31" s="2">
        <v>8.0399999999999991</v>
      </c>
      <c r="K31" s="2"/>
      <c r="L31" s="2">
        <f t="shared" si="1"/>
        <v>10.94</v>
      </c>
      <c r="M31" s="2">
        <f t="shared" si="2"/>
        <v>19.84</v>
      </c>
    </row>
    <row r="32" spans="1:13" ht="16.05" customHeight="1" x14ac:dyDescent="0.25">
      <c r="A32" s="10" t="s">
        <v>184</v>
      </c>
      <c r="B32" s="1" t="s">
        <v>151</v>
      </c>
      <c r="C32" s="1" t="s">
        <v>152</v>
      </c>
      <c r="D32" s="29" t="s">
        <v>22</v>
      </c>
      <c r="E32" s="2">
        <v>3.1</v>
      </c>
      <c r="F32" s="2">
        <v>5.4</v>
      </c>
      <c r="G32" s="2"/>
      <c r="H32" s="2">
        <f t="shared" si="0"/>
        <v>8.5</v>
      </c>
      <c r="I32" s="2">
        <v>2.9</v>
      </c>
      <c r="J32" s="2">
        <v>8.44</v>
      </c>
      <c r="K32" s="2"/>
      <c r="L32" s="2">
        <f t="shared" si="1"/>
        <v>11.34</v>
      </c>
      <c r="M32" s="2">
        <f t="shared" si="2"/>
        <v>19.84</v>
      </c>
    </row>
    <row r="33" spans="1:13" ht="16.05" customHeight="1" x14ac:dyDescent="0.25">
      <c r="A33" s="10" t="s">
        <v>82</v>
      </c>
      <c r="B33" s="9" t="s">
        <v>155</v>
      </c>
      <c r="C33" s="9" t="s">
        <v>36</v>
      </c>
      <c r="D33" s="16" t="s">
        <v>157</v>
      </c>
      <c r="E33" s="2">
        <v>3</v>
      </c>
      <c r="F33" s="2">
        <v>7.25</v>
      </c>
      <c r="G33" s="2"/>
      <c r="H33" s="2">
        <f t="shared" si="0"/>
        <v>10.25</v>
      </c>
      <c r="I33" s="2">
        <v>3</v>
      </c>
      <c r="J33" s="2">
        <v>6.5</v>
      </c>
      <c r="K33" s="2"/>
      <c r="L33" s="2">
        <f t="shared" si="1"/>
        <v>9.5</v>
      </c>
      <c r="M33" s="2">
        <f t="shared" si="2"/>
        <v>19.75</v>
      </c>
    </row>
    <row r="34" spans="1:13" ht="16.05" customHeight="1" x14ac:dyDescent="0.25">
      <c r="A34" s="10" t="s">
        <v>83</v>
      </c>
      <c r="B34" s="1" t="s">
        <v>132</v>
      </c>
      <c r="C34" s="1" t="s">
        <v>24</v>
      </c>
      <c r="D34" s="29" t="s">
        <v>63</v>
      </c>
      <c r="E34" s="31">
        <v>3</v>
      </c>
      <c r="F34" s="30">
        <v>5.7</v>
      </c>
      <c r="G34" s="2"/>
      <c r="H34" s="2">
        <f t="shared" si="0"/>
        <v>8.6999999999999993</v>
      </c>
      <c r="I34" s="2">
        <v>2.9</v>
      </c>
      <c r="J34" s="31">
        <v>8.1</v>
      </c>
      <c r="K34" s="2"/>
      <c r="L34" s="2">
        <f t="shared" si="1"/>
        <v>11</v>
      </c>
      <c r="M34" s="31">
        <f t="shared" si="2"/>
        <v>19.7</v>
      </c>
    </row>
    <row r="35" spans="1:13" ht="16.05" customHeight="1" x14ac:dyDescent="0.25">
      <c r="A35" s="10" t="s">
        <v>84</v>
      </c>
      <c r="B35" s="1" t="s">
        <v>139</v>
      </c>
      <c r="C35" s="1" t="s">
        <v>67</v>
      </c>
      <c r="D35" s="29" t="s">
        <v>34</v>
      </c>
      <c r="E35" s="2">
        <v>2.4</v>
      </c>
      <c r="F35" s="2">
        <v>7.35</v>
      </c>
      <c r="G35" s="2"/>
      <c r="H35" s="2">
        <f t="shared" si="0"/>
        <v>9.75</v>
      </c>
      <c r="I35" s="2">
        <v>2.8</v>
      </c>
      <c r="J35" s="2">
        <v>7.07</v>
      </c>
      <c r="K35" s="2"/>
      <c r="L35" s="2">
        <f t="shared" si="1"/>
        <v>9.870000000000001</v>
      </c>
      <c r="M35" s="31">
        <f t="shared" si="2"/>
        <v>19.62</v>
      </c>
    </row>
    <row r="36" spans="1:13" ht="16.05" customHeight="1" x14ac:dyDescent="0.25">
      <c r="A36" s="10" t="s">
        <v>85</v>
      </c>
      <c r="B36" s="9" t="s">
        <v>137</v>
      </c>
      <c r="C36" s="9" t="s">
        <v>15</v>
      </c>
      <c r="D36" s="29" t="s">
        <v>33</v>
      </c>
      <c r="E36" s="2">
        <v>2.2999999999999998</v>
      </c>
      <c r="F36" s="2">
        <v>7.15</v>
      </c>
      <c r="G36" s="2"/>
      <c r="H36" s="2">
        <f t="shared" si="0"/>
        <v>9.4499999999999993</v>
      </c>
      <c r="I36" s="2">
        <v>2.9</v>
      </c>
      <c r="J36" s="2">
        <v>7.17</v>
      </c>
      <c r="K36" s="2"/>
      <c r="L36" s="2">
        <f t="shared" si="1"/>
        <v>10.07</v>
      </c>
      <c r="M36" s="31">
        <f t="shared" si="2"/>
        <v>19.52</v>
      </c>
    </row>
    <row r="37" spans="1:13" ht="16.05" customHeight="1" x14ac:dyDescent="0.25">
      <c r="A37" s="10" t="s">
        <v>86</v>
      </c>
      <c r="B37" s="1" t="s">
        <v>66</v>
      </c>
      <c r="C37" s="1" t="s">
        <v>28</v>
      </c>
      <c r="D37" s="29" t="s">
        <v>34</v>
      </c>
      <c r="E37" s="2">
        <v>2.4</v>
      </c>
      <c r="F37" s="2">
        <v>6.65</v>
      </c>
      <c r="G37" s="2"/>
      <c r="H37" s="2">
        <f t="shared" si="0"/>
        <v>9.0500000000000007</v>
      </c>
      <c r="I37" s="2">
        <v>2.9</v>
      </c>
      <c r="J37" s="2">
        <v>7.2</v>
      </c>
      <c r="K37" s="2"/>
      <c r="L37" s="2">
        <f t="shared" si="1"/>
        <v>10.1</v>
      </c>
      <c r="M37" s="31">
        <f t="shared" si="2"/>
        <v>19.149999999999999</v>
      </c>
    </row>
    <row r="38" spans="1:13" ht="16.05" customHeight="1" x14ac:dyDescent="0.25">
      <c r="A38" s="10" t="s">
        <v>179</v>
      </c>
      <c r="B38" s="1" t="s">
        <v>122</v>
      </c>
      <c r="C38" s="1" t="s">
        <v>16</v>
      </c>
      <c r="D38" s="29" t="s">
        <v>22</v>
      </c>
      <c r="E38" s="2">
        <v>2.2000000000000002</v>
      </c>
      <c r="F38" s="2">
        <v>8.1</v>
      </c>
      <c r="G38" s="2">
        <v>-4</v>
      </c>
      <c r="H38" s="2">
        <f t="shared" si="0"/>
        <v>6.3000000000000007</v>
      </c>
      <c r="I38" s="2">
        <v>2.8</v>
      </c>
      <c r="J38" s="2">
        <v>8.07</v>
      </c>
      <c r="K38" s="2"/>
      <c r="L38" s="2">
        <f t="shared" si="1"/>
        <v>10.870000000000001</v>
      </c>
      <c r="M38" s="31">
        <f t="shared" si="2"/>
        <v>17.170000000000002</v>
      </c>
    </row>
    <row r="39" spans="1:13" ht="16.05" customHeight="1" x14ac:dyDescent="0.25">
      <c r="A39" s="10" t="s">
        <v>180</v>
      </c>
      <c r="B39" s="1" t="s">
        <v>146</v>
      </c>
      <c r="C39" s="1" t="s">
        <v>30</v>
      </c>
      <c r="D39" s="29" t="s">
        <v>22</v>
      </c>
      <c r="E39" s="2">
        <v>3</v>
      </c>
      <c r="F39" s="2">
        <v>6.9</v>
      </c>
      <c r="G39" s="2"/>
      <c r="H39" s="2">
        <f t="shared" si="0"/>
        <v>9.9</v>
      </c>
      <c r="I39" s="2">
        <v>2.6</v>
      </c>
      <c r="J39" s="2">
        <v>8.24</v>
      </c>
      <c r="K39" s="2">
        <v>-4</v>
      </c>
      <c r="L39" s="2">
        <f t="shared" si="1"/>
        <v>6.84</v>
      </c>
      <c r="M39" s="31">
        <f t="shared" si="2"/>
        <v>16.740000000000002</v>
      </c>
    </row>
    <row r="40" spans="1:13" ht="16.05" customHeight="1" x14ac:dyDescent="0.25">
      <c r="A40" s="10" t="s">
        <v>181</v>
      </c>
      <c r="B40" s="9" t="s">
        <v>134</v>
      </c>
      <c r="C40" s="9" t="s">
        <v>135</v>
      </c>
      <c r="D40" s="29" t="s">
        <v>63</v>
      </c>
      <c r="E40" s="2">
        <v>2.1</v>
      </c>
      <c r="F40" s="2">
        <v>7.75</v>
      </c>
      <c r="G40" s="2">
        <v>-4</v>
      </c>
      <c r="H40" s="2">
        <f t="shared" si="0"/>
        <v>5.85</v>
      </c>
      <c r="I40" s="2">
        <v>2.9</v>
      </c>
      <c r="J40" s="2">
        <v>7.37</v>
      </c>
      <c r="K40" s="2"/>
      <c r="L40" s="2">
        <f t="shared" si="1"/>
        <v>10.27</v>
      </c>
      <c r="M40" s="31">
        <f t="shared" si="2"/>
        <v>16.119999999999997</v>
      </c>
    </row>
    <row r="41" spans="1:13" ht="16.05" customHeight="1" x14ac:dyDescent="0.25">
      <c r="A41" s="10" t="s">
        <v>182</v>
      </c>
      <c r="B41" s="1" t="s">
        <v>126</v>
      </c>
      <c r="C41" s="1" t="s">
        <v>14</v>
      </c>
      <c r="D41" s="29" t="s">
        <v>22</v>
      </c>
      <c r="E41" s="31">
        <v>1.7</v>
      </c>
      <c r="F41" s="30">
        <v>7.5</v>
      </c>
      <c r="G41" s="2">
        <v>-4</v>
      </c>
      <c r="H41" s="2">
        <f t="shared" si="0"/>
        <v>5.1999999999999993</v>
      </c>
      <c r="I41" s="2">
        <v>2.8</v>
      </c>
      <c r="J41" s="31">
        <v>8</v>
      </c>
      <c r="K41" s="2"/>
      <c r="L41" s="2">
        <f t="shared" si="1"/>
        <v>10.8</v>
      </c>
      <c r="M41" s="31">
        <f t="shared" si="2"/>
        <v>16</v>
      </c>
    </row>
    <row r="42" spans="1:13" ht="16.05" customHeight="1" x14ac:dyDescent="0.25">
      <c r="A42" s="10" t="s">
        <v>183</v>
      </c>
      <c r="B42" s="1" t="s">
        <v>125</v>
      </c>
      <c r="C42" s="1" t="s">
        <v>24</v>
      </c>
      <c r="D42" s="29" t="s">
        <v>22</v>
      </c>
      <c r="E42" s="2">
        <v>1</v>
      </c>
      <c r="F42" s="2">
        <v>6.15</v>
      </c>
      <c r="G42" s="2">
        <v>-4</v>
      </c>
      <c r="H42" s="2">
        <f t="shared" si="0"/>
        <v>3.1500000000000004</v>
      </c>
      <c r="I42" s="2">
        <v>2.8</v>
      </c>
      <c r="J42" s="2">
        <v>7.17</v>
      </c>
      <c r="K42" s="2"/>
      <c r="L42" s="2">
        <f t="shared" si="1"/>
        <v>9.9699999999999989</v>
      </c>
      <c r="M42" s="31">
        <f t="shared" si="2"/>
        <v>13.12</v>
      </c>
    </row>
  </sheetData>
  <mergeCells count="12">
    <mergeCell ref="M8:M9"/>
    <mergeCell ref="J1:M1"/>
    <mergeCell ref="A4:M4"/>
    <mergeCell ref="A6:M6"/>
    <mergeCell ref="A3:M3"/>
    <mergeCell ref="A5:M5"/>
    <mergeCell ref="A8:A9"/>
    <mergeCell ref="B8:B9"/>
    <mergeCell ref="C8:C9"/>
    <mergeCell ref="D8:D9"/>
    <mergeCell ref="E8:H8"/>
    <mergeCell ref="I8:L8"/>
  </mergeCells>
  <pageMargins left="0.59055118110236227" right="0.59055118110236227" top="0.39370078740157483" bottom="0.39370078740157483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62280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1_10</vt:lpstr>
      <vt:lpstr>1_11</vt:lpstr>
      <vt:lpstr>2_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Liba</cp:lastModifiedBy>
  <cp:revision>29</cp:revision>
  <cp:lastPrinted>2018-03-03T11:20:24Z</cp:lastPrinted>
  <dcterms:created xsi:type="dcterms:W3CDTF">2012-10-12T07:11:08Z</dcterms:created>
  <dcterms:modified xsi:type="dcterms:W3CDTF">2018-03-05T09:23:57Z</dcterms:modified>
</cp:coreProperties>
</file>