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9405" activeTab="3"/>
  </bookViews>
  <sheets>
    <sheet name="2692_VS 1" sheetId="1" r:id="rId1"/>
    <sheet name="2693_VS 2 mladsi" sheetId="2" r:id="rId2"/>
    <sheet name="2694_VS 2 starsi" sheetId="3" r:id="rId3"/>
    <sheet name="2695_VS 3" sheetId="4" r:id="rId4"/>
    <sheet name="2696_VS 4" sheetId="5" r:id="rId5"/>
    <sheet name="rozhodci" sheetId="6" r:id="rId6"/>
    <sheet name="poznamky" sheetId="7" r:id="rId7"/>
  </sheets>
  <calcPr calcId="145621"/>
</workbook>
</file>

<file path=xl/calcChain.xml><?xml version="1.0" encoding="utf-8"?>
<calcChain xmlns="http://schemas.openxmlformats.org/spreadsheetml/2006/main">
  <c r="AE17" i="1" l="1"/>
  <c r="AA17" i="1"/>
  <c r="W17" i="1"/>
  <c r="S17" i="1"/>
  <c r="O17" i="1"/>
  <c r="K17" i="1"/>
  <c r="AE16" i="1"/>
  <c r="AA16" i="1"/>
  <c r="W16" i="1"/>
  <c r="S16" i="1"/>
  <c r="O16" i="1"/>
  <c r="K16" i="1"/>
  <c r="AE15" i="1"/>
  <c r="AA15" i="1"/>
  <c r="W15" i="1"/>
  <c r="S15" i="1"/>
  <c r="O15" i="1"/>
  <c r="K15" i="1"/>
  <c r="AE14" i="1"/>
  <c r="W14" i="1"/>
  <c r="S14" i="1"/>
  <c r="K14" i="1"/>
  <c r="AF14" i="1" l="1"/>
  <c r="AF15" i="1"/>
  <c r="AF17" i="1"/>
  <c r="AF16" i="1"/>
  <c r="S7" i="4"/>
  <c r="S10" i="3"/>
  <c r="S9" i="3"/>
  <c r="S8" i="3"/>
  <c r="S7" i="3"/>
  <c r="O10" i="1"/>
  <c r="O13" i="1"/>
  <c r="O11" i="1"/>
  <c r="S7" i="2"/>
  <c r="S8" i="2"/>
  <c r="AE12" i="1" l="1"/>
  <c r="AA12" i="1"/>
  <c r="W12" i="1"/>
  <c r="S12" i="1"/>
  <c r="O12" i="1"/>
  <c r="K12" i="1"/>
  <c r="AF12" i="1" l="1"/>
  <c r="AE7" i="4" l="1"/>
  <c r="AA7" i="4"/>
  <c r="W7" i="4"/>
  <c r="O7" i="4"/>
  <c r="K7" i="4"/>
  <c r="AE10" i="3"/>
  <c r="AA10" i="3"/>
  <c r="W10" i="3"/>
  <c r="O10" i="3"/>
  <c r="K10" i="3"/>
  <c r="AE9" i="3"/>
  <c r="AA9" i="3"/>
  <c r="W9" i="3"/>
  <c r="O9" i="3"/>
  <c r="K9" i="3"/>
  <c r="AE8" i="3"/>
  <c r="AA8" i="3"/>
  <c r="W8" i="3"/>
  <c r="O8" i="3"/>
  <c r="K8" i="3"/>
  <c r="AE7" i="3"/>
  <c r="AA7" i="3"/>
  <c r="W7" i="3"/>
  <c r="O7" i="3"/>
  <c r="K7" i="3"/>
  <c r="AE7" i="2"/>
  <c r="AA7" i="2"/>
  <c r="W7" i="2"/>
  <c r="O7" i="2"/>
  <c r="K7" i="2"/>
  <c r="AE8" i="2"/>
  <c r="AA8" i="2"/>
  <c r="W8" i="2"/>
  <c r="O8" i="2"/>
  <c r="K8" i="2"/>
  <c r="AE10" i="1"/>
  <c r="AA10" i="1"/>
  <c r="W10" i="1"/>
  <c r="S10" i="1"/>
  <c r="K10" i="1"/>
  <c r="AE13" i="1"/>
  <c r="AA13" i="1"/>
  <c r="W13" i="1"/>
  <c r="S13" i="1"/>
  <c r="K13" i="1"/>
  <c r="AE11" i="1"/>
  <c r="AA11" i="1"/>
  <c r="W11" i="1"/>
  <c r="S11" i="1"/>
  <c r="K11" i="1"/>
  <c r="AE9" i="1"/>
  <c r="AA9" i="1"/>
  <c r="W9" i="1"/>
  <c r="S9" i="1"/>
  <c r="O9" i="1"/>
  <c r="K9" i="1"/>
  <c r="AE7" i="1"/>
  <c r="AA7" i="1"/>
  <c r="W7" i="1"/>
  <c r="S7" i="1"/>
  <c r="O7" i="1"/>
  <c r="K7" i="1"/>
  <c r="AE8" i="1"/>
  <c r="AA8" i="1"/>
  <c r="W8" i="1"/>
  <c r="S8" i="1"/>
  <c r="O8" i="1"/>
  <c r="K8" i="1"/>
  <c r="AF8" i="2" l="1"/>
  <c r="AF7" i="4"/>
  <c r="AF7" i="3"/>
  <c r="AF7" i="2"/>
  <c r="AF10" i="3"/>
  <c r="AF8" i="3"/>
  <c r="AF9" i="3"/>
  <c r="AF11" i="1"/>
  <c r="AF9" i="1"/>
  <c r="AF10" i="1"/>
  <c r="AF7" i="1"/>
  <c r="AF8" i="1"/>
  <c r="AF13" i="1"/>
</calcChain>
</file>

<file path=xl/sharedStrings.xml><?xml version="1.0" encoding="utf-8"?>
<sst xmlns="http://schemas.openxmlformats.org/spreadsheetml/2006/main" count="252" uniqueCount="60">
  <si>
    <t>SGM Přebor Libereckého a Ústeckého kraje</t>
  </si>
  <si>
    <t>24.11.2018</t>
  </si>
  <si>
    <t>VS 1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</si>
  <si>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</si>
  <si>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</si>
  <si>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</si>
  <si>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</si>
  <si>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</si>
  <si>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</si>
  <si>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</si>
  <si>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</si>
  <si>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</si>
  <si>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</si>
  <si>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</si>
  <si>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</si>
  <si>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</si>
  <si>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</si>
  <si>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</si>
  <si>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</si>
  <si>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</si>
  <si>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</si>
  <si>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</si>
  <si>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Hrobský David</t>
  </si>
  <si>
    <t>Gymnastika Liberec</t>
  </si>
  <si>
    <t>Drábek</t>
  </si>
  <si>
    <t>Řípa Jakub</t>
  </si>
  <si>
    <t>Řípa Petr</t>
  </si>
  <si>
    <t>Slad Dominik</t>
  </si>
  <si>
    <t>Havlík Vojtěch</t>
  </si>
  <si>
    <t>TJ Doksy</t>
  </si>
  <si>
    <t>Vladimír Jakša</t>
  </si>
  <si>
    <t>Schröder Tom</t>
  </si>
  <si>
    <t>Škorpil Jaroslav</t>
  </si>
  <si>
    <t>Grossmann Matěj</t>
  </si>
  <si>
    <t>TJ Spartak Vrchlabí</t>
  </si>
  <si>
    <t>Setunský Petr</t>
  </si>
  <si>
    <t>Gabriel Daniel</t>
  </si>
  <si>
    <t>TJ Stadion Ústí nad Labem</t>
  </si>
  <si>
    <t>Janda,Gabriel</t>
  </si>
  <si>
    <t>VS 2 mladší</t>
  </si>
  <si>
    <t>Holický Vít</t>
  </si>
  <si>
    <t>Kučera+Nový</t>
  </si>
  <si>
    <t>Tichý Martin</t>
  </si>
  <si>
    <t>VS 2 starší</t>
  </si>
  <si>
    <t>Jäger Adam</t>
  </si>
  <si>
    <t>Křelina Pavel</t>
  </si>
  <si>
    <t>Budělovský Michal</t>
  </si>
  <si>
    <t>Thomayer Kryštof</t>
  </si>
  <si>
    <t>VS 3</t>
  </si>
  <si>
    <t>Satran Vojtěch</t>
  </si>
  <si>
    <t>Roll</t>
  </si>
  <si>
    <t>VS 4</t>
  </si>
  <si>
    <t>poznámka</t>
  </si>
  <si>
    <t>oddil</t>
  </si>
  <si>
    <t>Jakša Michal</t>
  </si>
  <si>
    <t>Mimo závod neregistrovaní :
Jakša David 2005
Duben Matyáš 2005
Díky</t>
  </si>
  <si>
    <t>Potvrzuji účast všech nominovaných rozhodčích + Z.Smetana</t>
  </si>
  <si>
    <t>Panáček Filip</t>
  </si>
  <si>
    <t>TJ Lokomotiva Česká Lípa</t>
  </si>
  <si>
    <t>Arnošt Sameš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</si>
</sst>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38"/>
    </font>
    <font>
      <sz val="11"/>
      <color rgb="FF0033CC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/>
  </cellXfs>
  <cellStyles count="1">
    <cellStyle name="Normální" xfId="0" builtinId="0"/>
  </cellStyles>
  <dxfs count="0"/>
  <tableStyles count="0" defaultTableStyle="TableStyleMedium9"/>
  <colors>
    <mruColors>
      <color rgb="FF33CC33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opLeftCell="A10" workbookViewId="0">
      <selection activeCell="D23" sqref="D23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2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B7">
        <v>718611</v>
      </c>
      <c r="C7">
        <v>7822</v>
      </c>
      <c r="D7" t="s">
        <v>26</v>
      </c>
      <c r="E7">
        <v>2009</v>
      </c>
      <c r="F7" t="s">
        <v>23</v>
      </c>
      <c r="G7" t="s">
        <v>24</v>
      </c>
      <c r="H7" s="3">
        <v>0.5</v>
      </c>
      <c r="I7" s="3">
        <v>9.1</v>
      </c>
      <c r="J7" s="3">
        <v>0</v>
      </c>
      <c r="K7" s="4">
        <f>H7+I7-J7</f>
        <v>9.6</v>
      </c>
      <c r="L7" s="3">
        <v>0.5</v>
      </c>
      <c r="M7" s="3">
        <v>9.5</v>
      </c>
      <c r="N7" s="3">
        <v>0</v>
      </c>
      <c r="O7" s="4">
        <f>L7+M7-N7</f>
        <v>10</v>
      </c>
      <c r="P7" s="3">
        <v>0</v>
      </c>
      <c r="Q7" s="3">
        <v>9.5</v>
      </c>
      <c r="R7" s="3">
        <v>0</v>
      </c>
      <c r="S7" s="4">
        <f>P7+Q7-R7</f>
        <v>9.5</v>
      </c>
      <c r="T7" s="3">
        <v>0</v>
      </c>
      <c r="U7" s="3">
        <v>9.6999999999999993</v>
      </c>
      <c r="V7" s="3">
        <v>0</v>
      </c>
      <c r="W7" s="4">
        <f>T7+U7-V7</f>
        <v>9.6999999999999993</v>
      </c>
      <c r="X7" s="3">
        <v>0.5</v>
      </c>
      <c r="Y7" s="3">
        <v>9.4</v>
      </c>
      <c r="Z7" s="3">
        <v>0</v>
      </c>
      <c r="AA7" s="4">
        <f>X7+Y7-Z7</f>
        <v>9.9</v>
      </c>
      <c r="AB7" s="3">
        <v>0.5</v>
      </c>
      <c r="AC7" s="3">
        <v>9.65</v>
      </c>
      <c r="AD7" s="3">
        <v>0</v>
      </c>
      <c r="AE7" s="4">
        <f>AB7+AC7-AD7</f>
        <v>10.15</v>
      </c>
      <c r="AF7" s="4">
        <f>K7+O7+S7+W7+AA7+AE7</f>
        <v>58.849999999999994</v>
      </c>
    </row>
    <row r="8" spans="1:34" x14ac:dyDescent="0.25">
      <c r="B8">
        <v>466449</v>
      </c>
      <c r="C8">
        <v>7822</v>
      </c>
      <c r="D8" t="s">
        <v>25</v>
      </c>
      <c r="E8">
        <v>2009</v>
      </c>
      <c r="F8" t="s">
        <v>23</v>
      </c>
      <c r="G8" t="s">
        <v>24</v>
      </c>
      <c r="H8" s="3">
        <v>0.5</v>
      </c>
      <c r="I8" s="3">
        <v>9.15</v>
      </c>
      <c r="J8" s="3">
        <v>0</v>
      </c>
      <c r="K8" s="4">
        <f>H8+I8-J8</f>
        <v>9.65</v>
      </c>
      <c r="L8" s="3">
        <v>0.5</v>
      </c>
      <c r="M8" s="3">
        <v>9.4499999999999993</v>
      </c>
      <c r="N8" s="3">
        <v>0</v>
      </c>
      <c r="O8" s="4">
        <f>L8+M8-N8</f>
        <v>9.9499999999999993</v>
      </c>
      <c r="P8" s="3">
        <v>0</v>
      </c>
      <c r="Q8" s="3">
        <v>9.5500000000000007</v>
      </c>
      <c r="R8" s="3">
        <v>0</v>
      </c>
      <c r="S8" s="4">
        <f>P8+Q8-R8</f>
        <v>9.5500000000000007</v>
      </c>
      <c r="T8" s="3">
        <v>0</v>
      </c>
      <c r="U8" s="3">
        <v>9.5</v>
      </c>
      <c r="V8" s="3">
        <v>0</v>
      </c>
      <c r="W8" s="4">
        <f>T8+U8-V8</f>
        <v>9.5</v>
      </c>
      <c r="X8" s="3">
        <v>0.5</v>
      </c>
      <c r="Y8" s="3">
        <v>9.5</v>
      </c>
      <c r="Z8" s="3">
        <v>0</v>
      </c>
      <c r="AA8" s="4">
        <f>X8+Y8-Z8</f>
        <v>10</v>
      </c>
      <c r="AB8" s="3">
        <v>0.5</v>
      </c>
      <c r="AC8" s="3">
        <v>9.5500000000000007</v>
      </c>
      <c r="AD8" s="3">
        <v>0</v>
      </c>
      <c r="AE8" s="4">
        <f>AB8+AC8-AD8</f>
        <v>10.050000000000001</v>
      </c>
      <c r="AF8" s="4">
        <f>K8+O8+S8+W8+AA8+AE8</f>
        <v>58.7</v>
      </c>
    </row>
    <row r="9" spans="1:34" x14ac:dyDescent="0.25">
      <c r="B9">
        <v>416373</v>
      </c>
      <c r="C9">
        <v>7822</v>
      </c>
      <c r="D9" t="s">
        <v>27</v>
      </c>
      <c r="E9">
        <v>2009</v>
      </c>
      <c r="F9" t="s">
        <v>23</v>
      </c>
      <c r="G9" t="s">
        <v>24</v>
      </c>
      <c r="H9" s="3">
        <v>0.5</v>
      </c>
      <c r="I9" s="3">
        <v>9.15</v>
      </c>
      <c r="J9" s="3">
        <v>0</v>
      </c>
      <c r="K9" s="4">
        <f>H9+I9-J9</f>
        <v>9.65</v>
      </c>
      <c r="L9" s="3">
        <v>0.5</v>
      </c>
      <c r="M9" s="3">
        <v>9.1999999999999993</v>
      </c>
      <c r="N9" s="3">
        <v>0</v>
      </c>
      <c r="O9" s="4">
        <f>L9+M9-N9</f>
        <v>9.6999999999999993</v>
      </c>
      <c r="P9" s="3">
        <v>0</v>
      </c>
      <c r="Q9" s="3">
        <v>9.4</v>
      </c>
      <c r="R9" s="3">
        <v>0</v>
      </c>
      <c r="S9" s="4">
        <f>P9+Q9-R9</f>
        <v>9.4</v>
      </c>
      <c r="T9" s="3">
        <v>0</v>
      </c>
      <c r="U9" s="3">
        <v>9.6999999999999993</v>
      </c>
      <c r="V9" s="3">
        <v>0</v>
      </c>
      <c r="W9" s="4">
        <f>T9+U9-V9</f>
        <v>9.6999999999999993</v>
      </c>
      <c r="X9" s="3">
        <v>0</v>
      </c>
      <c r="Y9" s="3">
        <v>9.3000000000000007</v>
      </c>
      <c r="Z9" s="3">
        <v>0</v>
      </c>
      <c r="AA9" s="4">
        <f>X9+Y9-Z9</f>
        <v>9.3000000000000007</v>
      </c>
      <c r="AB9" s="3">
        <v>0.5</v>
      </c>
      <c r="AC9" s="3">
        <v>9.25</v>
      </c>
      <c r="AD9" s="3">
        <v>0</v>
      </c>
      <c r="AE9" s="4">
        <f>AB9+AC9-AD9</f>
        <v>9.75</v>
      </c>
      <c r="AF9" s="4">
        <f>K9+O9+S9+W9+AA9+AE9</f>
        <v>57.5</v>
      </c>
    </row>
    <row r="10" spans="1:34" x14ac:dyDescent="0.25">
      <c r="B10">
        <v>839616</v>
      </c>
      <c r="C10">
        <v>1319</v>
      </c>
      <c r="D10" t="s">
        <v>32</v>
      </c>
      <c r="E10">
        <v>2010</v>
      </c>
      <c r="F10" t="s">
        <v>29</v>
      </c>
      <c r="G10" t="s">
        <v>30</v>
      </c>
      <c r="H10" s="3">
        <v>0</v>
      </c>
      <c r="I10" s="3">
        <v>8.35</v>
      </c>
      <c r="J10" s="3">
        <v>0</v>
      </c>
      <c r="K10" s="4">
        <f>H10+I10-J10</f>
        <v>8.35</v>
      </c>
      <c r="L10" s="3">
        <v>0</v>
      </c>
      <c r="M10" s="3">
        <v>9.4</v>
      </c>
      <c r="N10" s="3">
        <v>0</v>
      </c>
      <c r="O10" s="4">
        <f>L10+M10-N10</f>
        <v>9.4</v>
      </c>
      <c r="P10" s="3">
        <v>0</v>
      </c>
      <c r="Q10" s="3">
        <v>9.1</v>
      </c>
      <c r="R10" s="3">
        <v>0</v>
      </c>
      <c r="S10" s="4">
        <f>P10+Q10-R10</f>
        <v>9.1</v>
      </c>
      <c r="T10" s="3">
        <v>0</v>
      </c>
      <c r="U10" s="3">
        <v>8.85</v>
      </c>
      <c r="V10" s="3">
        <v>0</v>
      </c>
      <c r="W10" s="4">
        <f>T10+U10-V10</f>
        <v>8.85</v>
      </c>
      <c r="X10" s="3">
        <v>0</v>
      </c>
      <c r="Y10" s="3">
        <v>8.5</v>
      </c>
      <c r="Z10" s="3">
        <v>0</v>
      </c>
      <c r="AA10" s="4">
        <f>X10+Y10-Z10</f>
        <v>8.5</v>
      </c>
      <c r="AB10" s="3">
        <v>0</v>
      </c>
      <c r="AC10" s="3">
        <v>8.9499999999999993</v>
      </c>
      <c r="AD10" s="3">
        <v>0</v>
      </c>
      <c r="AE10" s="4">
        <f>AB10+AC10-AD10</f>
        <v>8.9499999999999993</v>
      </c>
      <c r="AF10" s="4">
        <f>K10+O10+S10+W10+AA10+AE10</f>
        <v>53.150000000000006</v>
      </c>
    </row>
    <row r="11" spans="1:34" x14ac:dyDescent="0.25">
      <c r="B11">
        <v>561913</v>
      </c>
      <c r="C11">
        <v>1319</v>
      </c>
      <c r="D11" t="s">
        <v>28</v>
      </c>
      <c r="E11">
        <v>2010</v>
      </c>
      <c r="F11" t="s">
        <v>29</v>
      </c>
      <c r="G11" t="s">
        <v>30</v>
      </c>
      <c r="H11" s="3">
        <v>0.5</v>
      </c>
      <c r="I11" s="3">
        <v>7.9</v>
      </c>
      <c r="J11" s="3">
        <v>0</v>
      </c>
      <c r="K11" s="4">
        <f>H11+I11-J11</f>
        <v>8.4</v>
      </c>
      <c r="L11" s="3">
        <v>0.5</v>
      </c>
      <c r="M11" s="3">
        <v>8.6</v>
      </c>
      <c r="N11" s="3">
        <v>0</v>
      </c>
      <c r="O11" s="4">
        <f>L11+M11-N11</f>
        <v>9.1</v>
      </c>
      <c r="P11" s="3">
        <v>0</v>
      </c>
      <c r="Q11" s="3">
        <v>8.65</v>
      </c>
      <c r="R11" s="3">
        <v>0</v>
      </c>
      <c r="S11" s="4">
        <f>P11+Q11-R11</f>
        <v>8.65</v>
      </c>
      <c r="T11" s="3">
        <v>0</v>
      </c>
      <c r="U11" s="3">
        <v>9.15</v>
      </c>
      <c r="V11" s="3">
        <v>0</v>
      </c>
      <c r="W11" s="4">
        <f>T11+U11-V11</f>
        <v>9.15</v>
      </c>
      <c r="X11" s="3">
        <v>0</v>
      </c>
      <c r="Y11" s="3">
        <v>8.6</v>
      </c>
      <c r="Z11" s="3">
        <v>0</v>
      </c>
      <c r="AA11" s="4">
        <f>X11+Y11-Z11</f>
        <v>8.6</v>
      </c>
      <c r="AB11" s="3">
        <v>0</v>
      </c>
      <c r="AC11" s="3">
        <v>9.1999999999999993</v>
      </c>
      <c r="AD11" s="3">
        <v>0</v>
      </c>
      <c r="AE11" s="4">
        <f>AB11+AC11-AD11</f>
        <v>9.1999999999999993</v>
      </c>
      <c r="AF11" s="4">
        <f>K11+O11+S11+W11+AA11+AE11</f>
        <v>53.099999999999994</v>
      </c>
    </row>
    <row r="12" spans="1:34" x14ac:dyDescent="0.25">
      <c r="D12" t="s">
        <v>57</v>
      </c>
      <c r="E12">
        <v>2009</v>
      </c>
      <c r="F12" t="s">
        <v>58</v>
      </c>
      <c r="G12" t="s">
        <v>59</v>
      </c>
      <c r="H12" s="3">
        <v>0.5</v>
      </c>
      <c r="I12" s="3">
        <v>8.4499999999999993</v>
      </c>
      <c r="J12" s="3">
        <v>0</v>
      </c>
      <c r="K12" s="4">
        <f>H12+I12-J12</f>
        <v>8.9499999999999993</v>
      </c>
      <c r="L12" s="3">
        <v>0.5</v>
      </c>
      <c r="M12" s="3">
        <v>9.1999999999999993</v>
      </c>
      <c r="N12" s="3">
        <v>0</v>
      </c>
      <c r="O12" s="4">
        <f>L12+M12-N12</f>
        <v>9.6999999999999993</v>
      </c>
      <c r="P12" s="3">
        <v>0</v>
      </c>
      <c r="Q12" s="3">
        <v>8.15</v>
      </c>
      <c r="R12" s="3">
        <v>0</v>
      </c>
      <c r="S12" s="4">
        <f>P12+Q12-R12</f>
        <v>8.15</v>
      </c>
      <c r="T12" s="3">
        <v>0</v>
      </c>
      <c r="U12" s="3">
        <v>9</v>
      </c>
      <c r="V12" s="3">
        <v>0</v>
      </c>
      <c r="W12" s="4">
        <f>T12+U12-V12</f>
        <v>9</v>
      </c>
      <c r="X12" s="3">
        <v>0</v>
      </c>
      <c r="Y12" s="3">
        <v>7.7</v>
      </c>
      <c r="Z12" s="3">
        <v>0</v>
      </c>
      <c r="AA12" s="4">
        <f>X12+Y12-Z12</f>
        <v>7.7</v>
      </c>
      <c r="AB12" s="3">
        <v>0</v>
      </c>
      <c r="AC12" s="3">
        <v>8.9</v>
      </c>
      <c r="AD12" s="3">
        <v>0</v>
      </c>
      <c r="AE12" s="4">
        <f>AB12+AC12-AD12</f>
        <v>8.9</v>
      </c>
      <c r="AF12" s="4">
        <f>K12+O12+S12+W12+AA12+AE12</f>
        <v>52.4</v>
      </c>
    </row>
    <row r="13" spans="1:34" x14ac:dyDescent="0.25">
      <c r="B13">
        <v>483613</v>
      </c>
      <c r="C13">
        <v>1319</v>
      </c>
      <c r="D13" t="s">
        <v>31</v>
      </c>
      <c r="E13">
        <v>2010</v>
      </c>
      <c r="F13" t="s">
        <v>29</v>
      </c>
      <c r="G13" t="s">
        <v>30</v>
      </c>
      <c r="H13" s="3">
        <v>0.5</v>
      </c>
      <c r="I13" s="3">
        <v>7.4</v>
      </c>
      <c r="J13" s="3">
        <v>0</v>
      </c>
      <c r="K13" s="4">
        <f>H13+I13-J13</f>
        <v>7.9</v>
      </c>
      <c r="L13" s="3">
        <v>0</v>
      </c>
      <c r="M13" s="3">
        <v>8.4499999999999993</v>
      </c>
      <c r="N13" s="3">
        <v>0</v>
      </c>
      <c r="O13" s="4">
        <f>L13+M13-N13</f>
        <v>8.4499999999999993</v>
      </c>
      <c r="P13" s="3">
        <v>0</v>
      </c>
      <c r="Q13" s="3">
        <v>8.5</v>
      </c>
      <c r="R13" s="3">
        <v>0</v>
      </c>
      <c r="S13" s="4">
        <f>P13+Q13-R13</f>
        <v>8.5</v>
      </c>
      <c r="T13" s="3">
        <v>0</v>
      </c>
      <c r="U13" s="3">
        <v>8.85</v>
      </c>
      <c r="V13" s="3">
        <v>0</v>
      </c>
      <c r="W13" s="4">
        <f>T13+U13-V13</f>
        <v>8.85</v>
      </c>
      <c r="X13" s="3">
        <v>-0.5</v>
      </c>
      <c r="Y13" s="3">
        <v>8</v>
      </c>
      <c r="Z13" s="3">
        <v>0</v>
      </c>
      <c r="AA13" s="4">
        <f>X13+Y13-Z13</f>
        <v>7.5</v>
      </c>
      <c r="AB13" s="3">
        <v>0</v>
      </c>
      <c r="AC13" s="3">
        <v>8.8000000000000007</v>
      </c>
      <c r="AD13" s="3">
        <v>0</v>
      </c>
      <c r="AE13" s="4">
        <f>AB13+AC13-AD13</f>
        <v>8.8000000000000007</v>
      </c>
      <c r="AF13" s="4">
        <f>K13+O13+S13+W13+AA13+AE13</f>
        <v>50</v>
      </c>
    </row>
    <row r="14" spans="1:34" s="8" customFormat="1" x14ac:dyDescent="0.25">
      <c r="A14" s="7"/>
      <c r="B14" s="8">
        <v>631772</v>
      </c>
      <c r="C14" s="8">
        <v>7822</v>
      </c>
      <c r="D14" s="8" t="s">
        <v>22</v>
      </c>
      <c r="E14" s="8">
        <v>2009</v>
      </c>
      <c r="F14" s="8" t="s">
        <v>23</v>
      </c>
      <c r="G14" s="8" t="s">
        <v>24</v>
      </c>
      <c r="H14" s="9">
        <v>0.5</v>
      </c>
      <c r="I14" s="9">
        <v>7.35</v>
      </c>
      <c r="J14" s="9">
        <v>0</v>
      </c>
      <c r="K14" s="10">
        <f>H14+I14-J14</f>
        <v>7.85</v>
      </c>
      <c r="L14" s="9">
        <v>0.5</v>
      </c>
      <c r="M14" s="9">
        <v>8.1</v>
      </c>
      <c r="N14" s="9">
        <v>0</v>
      </c>
      <c r="O14" s="10">
        <v>8</v>
      </c>
      <c r="P14" s="9">
        <v>0</v>
      </c>
      <c r="Q14" s="9">
        <v>8.1</v>
      </c>
      <c r="R14" s="9">
        <v>0</v>
      </c>
      <c r="S14" s="10">
        <f>P14+Q14-R14</f>
        <v>8.1</v>
      </c>
      <c r="T14" s="9">
        <v>0</v>
      </c>
      <c r="U14" s="9">
        <v>9</v>
      </c>
      <c r="V14" s="9">
        <v>0</v>
      </c>
      <c r="W14" s="10">
        <f>T14+U14-V14</f>
        <v>9</v>
      </c>
      <c r="X14" s="9">
        <v>0.5</v>
      </c>
      <c r="Y14" s="9">
        <v>8</v>
      </c>
      <c r="Z14" s="9">
        <v>0</v>
      </c>
      <c r="AA14" s="10">
        <v>8.3000000000000007</v>
      </c>
      <c r="AB14" s="9">
        <v>0.5</v>
      </c>
      <c r="AC14" s="9">
        <v>8.1999999999999993</v>
      </c>
      <c r="AD14" s="9">
        <v>0</v>
      </c>
      <c r="AE14" s="10">
        <f>AB14+AC14-AD14</f>
        <v>8.6999999999999993</v>
      </c>
      <c r="AF14" s="10">
        <f>K14+O14+S14+W14+AA14+AE14</f>
        <v>49.95</v>
      </c>
    </row>
    <row r="15" spans="1:34" x14ac:dyDescent="0.25">
      <c r="B15" s="5">
        <v>289563</v>
      </c>
      <c r="C15" s="5">
        <v>4415</v>
      </c>
      <c r="D15" s="5" t="s">
        <v>36</v>
      </c>
      <c r="E15" s="5">
        <v>2009</v>
      </c>
      <c r="F15" s="5" t="s">
        <v>37</v>
      </c>
      <c r="G15" s="5" t="s">
        <v>38</v>
      </c>
      <c r="H15" s="3">
        <v>0</v>
      </c>
      <c r="I15" s="3">
        <v>8.75</v>
      </c>
      <c r="J15" s="3">
        <v>0</v>
      </c>
      <c r="K15" s="4">
        <f t="shared" ref="K15" si="0">H15+I15-J15</f>
        <v>8.75</v>
      </c>
      <c r="L15" s="3">
        <v>0</v>
      </c>
      <c r="M15" s="3">
        <v>8.1</v>
      </c>
      <c r="N15" s="3">
        <v>0</v>
      </c>
      <c r="O15" s="4">
        <f t="shared" ref="O15" si="1">L15+M15-N15</f>
        <v>8.1</v>
      </c>
      <c r="P15" s="3">
        <v>-0.5</v>
      </c>
      <c r="Q15" s="3">
        <v>8.5500000000000007</v>
      </c>
      <c r="R15" s="3">
        <v>0</v>
      </c>
      <c r="S15" s="4">
        <f t="shared" ref="S15" si="2">P15+Q15-R15</f>
        <v>8.0500000000000007</v>
      </c>
      <c r="T15" s="3">
        <v>0</v>
      </c>
      <c r="U15" s="3">
        <v>9.4</v>
      </c>
      <c r="V15" s="3">
        <v>0</v>
      </c>
      <c r="W15" s="4">
        <f t="shared" ref="W15" si="3">T15+U15-V15</f>
        <v>9.4</v>
      </c>
      <c r="X15" s="3">
        <v>0</v>
      </c>
      <c r="Y15" s="3">
        <v>9</v>
      </c>
      <c r="Z15" s="3">
        <v>0</v>
      </c>
      <c r="AA15" s="4">
        <f t="shared" ref="AA15" si="4">X15+Y15-Z15</f>
        <v>9</v>
      </c>
      <c r="AB15" s="3">
        <v>0</v>
      </c>
      <c r="AC15" s="3">
        <v>8.5500000000000007</v>
      </c>
      <c r="AD15" s="3">
        <v>0</v>
      </c>
      <c r="AE15" s="4">
        <f t="shared" ref="AE15" si="5">AB15+AC15-AD15</f>
        <v>8.5500000000000007</v>
      </c>
      <c r="AF15" s="4">
        <f t="shared" ref="AF15" si="6">K15+O15+S15+W15+AA15+AE15</f>
        <v>51.850000000000009</v>
      </c>
    </row>
    <row r="16" spans="1:34" x14ac:dyDescent="0.25">
      <c r="B16" s="6">
        <v>363135</v>
      </c>
      <c r="C16" s="6">
        <v>4140</v>
      </c>
      <c r="D16" s="6" t="s">
        <v>33</v>
      </c>
      <c r="E16" s="6">
        <v>2009</v>
      </c>
      <c r="F16" s="6" t="s">
        <v>34</v>
      </c>
      <c r="G16" s="6"/>
      <c r="H16" s="3">
        <v>0.5</v>
      </c>
      <c r="I16" s="3">
        <v>9.15</v>
      </c>
      <c r="J16" s="3">
        <v>0</v>
      </c>
      <c r="K16" s="4">
        <f t="shared" ref="K16:K17" si="7">H16+I16-J16</f>
        <v>9.65</v>
      </c>
      <c r="L16" s="3">
        <v>0</v>
      </c>
      <c r="M16" s="3">
        <v>8.1</v>
      </c>
      <c r="N16" s="3">
        <v>0</v>
      </c>
      <c r="O16" s="4">
        <f t="shared" ref="O16:O17" si="8">L16+M16-N16</f>
        <v>8.1</v>
      </c>
      <c r="P16" s="3">
        <v>0</v>
      </c>
      <c r="Q16" s="3">
        <v>9.25</v>
      </c>
      <c r="R16" s="3">
        <v>0</v>
      </c>
      <c r="S16" s="4">
        <f t="shared" ref="S16:S17" si="9">P16+Q16-R16</f>
        <v>9.25</v>
      </c>
      <c r="T16" s="3">
        <v>0</v>
      </c>
      <c r="U16" s="3">
        <v>9.35</v>
      </c>
      <c r="V16" s="3">
        <v>0</v>
      </c>
      <c r="W16" s="4">
        <f t="shared" ref="W16:W17" si="10">T16+U16-V16</f>
        <v>9.35</v>
      </c>
      <c r="X16" s="3">
        <v>0</v>
      </c>
      <c r="Y16" s="3">
        <v>8.6999999999999993</v>
      </c>
      <c r="Z16" s="3">
        <v>0</v>
      </c>
      <c r="AA16" s="4">
        <f t="shared" ref="AA16:AA17" si="11">X16+Y16-Z16</f>
        <v>8.6999999999999993</v>
      </c>
      <c r="AB16" s="3">
        <v>0</v>
      </c>
      <c r="AC16" s="3">
        <v>9.4499999999999993</v>
      </c>
      <c r="AD16" s="3">
        <v>0</v>
      </c>
      <c r="AE16" s="4">
        <f t="shared" ref="AE16:AE17" si="12">AB16+AC16-AD16</f>
        <v>9.4499999999999993</v>
      </c>
      <c r="AF16" s="4">
        <f t="shared" ref="AF16:AF17" si="13">K16+O16+S16+W16+AA16+AE16</f>
        <v>54.5</v>
      </c>
    </row>
    <row r="17" spans="2:32" x14ac:dyDescent="0.25">
      <c r="B17" s="6">
        <v>523479</v>
      </c>
      <c r="C17" s="6">
        <v>4140</v>
      </c>
      <c r="D17" s="6" t="s">
        <v>35</v>
      </c>
      <c r="E17" s="6">
        <v>2010</v>
      </c>
      <c r="F17" s="6" t="s">
        <v>34</v>
      </c>
      <c r="G17" s="6"/>
      <c r="H17" s="3">
        <v>0</v>
      </c>
      <c r="I17" s="3">
        <v>8.85</v>
      </c>
      <c r="J17" s="3">
        <v>0</v>
      </c>
      <c r="K17" s="4">
        <f t="shared" si="7"/>
        <v>8.85</v>
      </c>
      <c r="L17" s="3">
        <v>0</v>
      </c>
      <c r="M17" s="3">
        <v>7.7</v>
      </c>
      <c r="N17" s="3">
        <v>0</v>
      </c>
      <c r="O17" s="4">
        <f t="shared" si="8"/>
        <v>7.7</v>
      </c>
      <c r="P17" s="3">
        <v>0</v>
      </c>
      <c r="Q17" s="3">
        <v>8.3000000000000007</v>
      </c>
      <c r="R17" s="3">
        <v>0</v>
      </c>
      <c r="S17" s="4">
        <f t="shared" si="9"/>
        <v>8.3000000000000007</v>
      </c>
      <c r="T17" s="3">
        <v>0</v>
      </c>
      <c r="U17" s="3">
        <v>8.6999999999999993</v>
      </c>
      <c r="V17" s="3">
        <v>0</v>
      </c>
      <c r="W17" s="4">
        <f t="shared" si="10"/>
        <v>8.6999999999999993</v>
      </c>
      <c r="X17" s="3">
        <v>0</v>
      </c>
      <c r="Y17" s="3">
        <v>8.1999999999999993</v>
      </c>
      <c r="Z17" s="3">
        <v>0</v>
      </c>
      <c r="AA17" s="4">
        <f t="shared" si="11"/>
        <v>8.1999999999999993</v>
      </c>
      <c r="AB17" s="3">
        <v>0</v>
      </c>
      <c r="AC17" s="3">
        <v>8.75</v>
      </c>
      <c r="AD17" s="3">
        <v>0</v>
      </c>
      <c r="AE17" s="4">
        <f t="shared" si="12"/>
        <v>8.75</v>
      </c>
      <c r="AF17" s="4">
        <f t="shared" si="13"/>
        <v>50.5</v>
      </c>
    </row>
  </sheetData>
  <sheetProtection formatCells="0" formatColumns="0" formatRows="0" insertColumns="0" insertRows="0" insertHyperlinks="0" deleteColumns="0" deleteRows="0" sort="0" autoFilter="0" pivotTables="0"/>
  <sortState ref="B7:AF14">
    <sortCondition descending="1" ref="AF7:AF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workbookViewId="0">
      <selection activeCell="D19" sqref="D1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39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B7">
        <v>392139</v>
      </c>
      <c r="C7">
        <v>1319</v>
      </c>
      <c r="D7" t="s">
        <v>42</v>
      </c>
      <c r="E7">
        <v>2007</v>
      </c>
      <c r="F7" t="s">
        <v>29</v>
      </c>
      <c r="G7" t="s">
        <v>30</v>
      </c>
      <c r="H7" s="3">
        <v>0.5</v>
      </c>
      <c r="I7" s="3">
        <v>8.35</v>
      </c>
      <c r="J7" s="3">
        <v>0</v>
      </c>
      <c r="K7" s="4">
        <f>H7+I7-J7</f>
        <v>8.85</v>
      </c>
      <c r="L7" s="3">
        <v>0</v>
      </c>
      <c r="M7" s="3">
        <v>8.5</v>
      </c>
      <c r="N7" s="3">
        <v>0</v>
      </c>
      <c r="O7" s="4">
        <f>L7+M7-N7</f>
        <v>8.5</v>
      </c>
      <c r="P7" s="3">
        <v>-1</v>
      </c>
      <c r="Q7" s="3">
        <v>9.4499999999999993</v>
      </c>
      <c r="R7" s="3">
        <v>0</v>
      </c>
      <c r="S7" s="4">
        <f>P7+Q7-R7</f>
        <v>8.4499999999999993</v>
      </c>
      <c r="T7" s="3">
        <v>0</v>
      </c>
      <c r="U7" s="3">
        <v>9.1</v>
      </c>
      <c r="V7" s="3">
        <v>0</v>
      </c>
      <c r="W7" s="4">
        <f>T7+U7-V7</f>
        <v>9.1</v>
      </c>
      <c r="X7" s="3">
        <v>0</v>
      </c>
      <c r="Y7" s="3">
        <v>9.3000000000000007</v>
      </c>
      <c r="Z7" s="3">
        <v>0</v>
      </c>
      <c r="AA7" s="4">
        <f>X7+Y7-Z7</f>
        <v>9.3000000000000007</v>
      </c>
      <c r="AB7" s="3">
        <v>0</v>
      </c>
      <c r="AC7" s="3">
        <v>8.6999999999999993</v>
      </c>
      <c r="AD7" s="3">
        <v>0</v>
      </c>
      <c r="AE7" s="4">
        <f>AB7+AC7-AD7</f>
        <v>8.6999999999999993</v>
      </c>
      <c r="AF7" s="4">
        <f>K7+O7+S7+W7+AA7+AE7</f>
        <v>52.900000000000006</v>
      </c>
    </row>
    <row r="8" spans="1:34" x14ac:dyDescent="0.25">
      <c r="B8">
        <v>790765</v>
      </c>
      <c r="C8">
        <v>7822</v>
      </c>
      <c r="D8" t="s">
        <v>40</v>
      </c>
      <c r="E8">
        <v>2007</v>
      </c>
      <c r="F8" t="s">
        <v>23</v>
      </c>
      <c r="G8" t="s">
        <v>41</v>
      </c>
      <c r="H8" s="3">
        <v>0.5</v>
      </c>
      <c r="I8" s="3">
        <v>8.5500000000000007</v>
      </c>
      <c r="J8" s="3">
        <v>0</v>
      </c>
      <c r="K8" s="4">
        <f>H8+I8-J8</f>
        <v>9.0500000000000007</v>
      </c>
      <c r="L8" s="3">
        <v>-2</v>
      </c>
      <c r="M8" s="3">
        <v>9.5</v>
      </c>
      <c r="N8" s="3">
        <v>0</v>
      </c>
      <c r="O8" s="4">
        <f>L8+M8-N8</f>
        <v>7.5</v>
      </c>
      <c r="P8" s="3">
        <v>0</v>
      </c>
      <c r="Q8" s="3">
        <v>8.8000000000000007</v>
      </c>
      <c r="R8" s="3">
        <v>0</v>
      </c>
      <c r="S8" s="4">
        <f>P8+Q8-R8</f>
        <v>8.8000000000000007</v>
      </c>
      <c r="T8" s="3">
        <v>0</v>
      </c>
      <c r="U8" s="3">
        <v>9.1999999999999993</v>
      </c>
      <c r="V8" s="3">
        <v>0</v>
      </c>
      <c r="W8" s="4">
        <f>T8+U8-V8</f>
        <v>9.1999999999999993</v>
      </c>
      <c r="X8" s="3">
        <v>0</v>
      </c>
      <c r="Y8" s="3">
        <v>8.1999999999999993</v>
      </c>
      <c r="Z8" s="3">
        <v>0</v>
      </c>
      <c r="AA8" s="4">
        <f>X8+Y8-Z8</f>
        <v>8.1999999999999993</v>
      </c>
      <c r="AB8" s="3">
        <v>0</v>
      </c>
      <c r="AC8" s="3">
        <v>8.1</v>
      </c>
      <c r="AD8" s="3">
        <v>0</v>
      </c>
      <c r="AE8" s="4">
        <f>AB8+AC8-AD8</f>
        <v>8.1</v>
      </c>
      <c r="AF8" s="4">
        <f>K8+O8+S8+W8+AA8+AE8</f>
        <v>50.85</v>
      </c>
    </row>
  </sheetData>
  <sheetProtection formatCells="0" formatColumns="0" formatRows="0" insertColumns="0" insertRows="0" insertHyperlinks="0" deleteColumns="0" deleteRows="0" sort="0" autoFilter="0" pivotTables="0"/>
  <sortState ref="B7:AF8">
    <sortCondition descending="1" ref="AF7:AF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workbookViewId="0">
      <selection activeCell="D16" sqref="D1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43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B7">
        <v>508471</v>
      </c>
      <c r="C7">
        <v>7822</v>
      </c>
      <c r="D7" t="s">
        <v>44</v>
      </c>
      <c r="E7">
        <v>2006</v>
      </c>
      <c r="F7" t="s">
        <v>23</v>
      </c>
      <c r="G7" t="s">
        <v>41</v>
      </c>
      <c r="H7" s="3">
        <v>0.5</v>
      </c>
      <c r="I7" s="3">
        <v>9.1</v>
      </c>
      <c r="J7" s="3">
        <v>0</v>
      </c>
      <c r="K7" s="4">
        <f t="shared" ref="K7:K10" si="0">H7+I7-J7</f>
        <v>9.6</v>
      </c>
      <c r="L7" s="3">
        <v>-2</v>
      </c>
      <c r="M7" s="3">
        <v>9</v>
      </c>
      <c r="N7" s="3">
        <v>0</v>
      </c>
      <c r="O7" s="4">
        <f t="shared" ref="O7:O10" si="1">L7+M7-N7</f>
        <v>7</v>
      </c>
      <c r="P7" s="3">
        <v>0</v>
      </c>
      <c r="Q7" s="3">
        <v>9.0500000000000007</v>
      </c>
      <c r="R7" s="3">
        <v>0</v>
      </c>
      <c r="S7" s="4">
        <f t="shared" ref="S7:S10" si="2">P7+Q7-R7</f>
        <v>9.0500000000000007</v>
      </c>
      <c r="T7" s="3">
        <v>0</v>
      </c>
      <c r="U7" s="3">
        <v>9.35</v>
      </c>
      <c r="V7" s="3">
        <v>0</v>
      </c>
      <c r="W7" s="4">
        <f t="shared" ref="W7:W10" si="3">T7+U7-V7</f>
        <v>9.35</v>
      </c>
      <c r="X7" s="3">
        <v>0</v>
      </c>
      <c r="Y7" s="3">
        <v>8.6</v>
      </c>
      <c r="Z7" s="3">
        <v>0</v>
      </c>
      <c r="AA7" s="4">
        <f t="shared" ref="AA7:AA10" si="4">X7+Y7-Z7</f>
        <v>8.6</v>
      </c>
      <c r="AB7" s="3">
        <v>0</v>
      </c>
      <c r="AC7" s="3">
        <v>8.5</v>
      </c>
      <c r="AD7" s="3">
        <v>0</v>
      </c>
      <c r="AE7" s="4">
        <f t="shared" ref="AE7:AE10" si="5">AB7+AC7-AD7</f>
        <v>8.5</v>
      </c>
      <c r="AF7" s="4">
        <f t="shared" ref="AF7:AF10" si="6">K7+O7+S7+W7+AA7+AE7</f>
        <v>52.1</v>
      </c>
    </row>
    <row r="8" spans="1:34" x14ac:dyDescent="0.25">
      <c r="B8">
        <v>657070</v>
      </c>
      <c r="C8">
        <v>7822</v>
      </c>
      <c r="D8" t="s">
        <v>45</v>
      </c>
      <c r="E8">
        <v>2006</v>
      </c>
      <c r="F8" t="s">
        <v>23</v>
      </c>
      <c r="G8" t="s">
        <v>41</v>
      </c>
      <c r="H8" s="3">
        <v>0.5</v>
      </c>
      <c r="I8" s="3">
        <v>7.7</v>
      </c>
      <c r="J8" s="3">
        <v>0</v>
      </c>
      <c r="K8" s="4">
        <f t="shared" si="0"/>
        <v>8.1999999999999993</v>
      </c>
      <c r="L8" s="3">
        <v>0</v>
      </c>
      <c r="M8" s="3">
        <v>9</v>
      </c>
      <c r="N8" s="3">
        <v>0</v>
      </c>
      <c r="O8" s="4">
        <f t="shared" si="1"/>
        <v>9</v>
      </c>
      <c r="P8" s="3">
        <v>0</v>
      </c>
      <c r="Q8" s="3">
        <v>8.75</v>
      </c>
      <c r="R8" s="3">
        <v>0</v>
      </c>
      <c r="S8" s="4">
        <f t="shared" si="2"/>
        <v>8.75</v>
      </c>
      <c r="T8" s="3">
        <v>0</v>
      </c>
      <c r="U8" s="3">
        <v>9.15</v>
      </c>
      <c r="V8" s="3">
        <v>0</v>
      </c>
      <c r="W8" s="4">
        <f t="shared" si="3"/>
        <v>9.15</v>
      </c>
      <c r="X8" s="3">
        <v>0</v>
      </c>
      <c r="Y8" s="3">
        <v>8.1</v>
      </c>
      <c r="Z8" s="3">
        <v>0</v>
      </c>
      <c r="AA8" s="4">
        <f t="shared" si="4"/>
        <v>8.1</v>
      </c>
      <c r="AB8" s="3">
        <v>0</v>
      </c>
      <c r="AC8" s="3">
        <v>8</v>
      </c>
      <c r="AD8" s="3">
        <v>0</v>
      </c>
      <c r="AE8" s="4">
        <f t="shared" si="5"/>
        <v>8</v>
      </c>
      <c r="AF8" s="4">
        <f t="shared" si="6"/>
        <v>51.2</v>
      </c>
    </row>
    <row r="9" spans="1:34" x14ac:dyDescent="0.25">
      <c r="B9" s="5">
        <v>415192</v>
      </c>
      <c r="C9" s="5">
        <v>4415</v>
      </c>
      <c r="D9" s="5" t="s">
        <v>46</v>
      </c>
      <c r="E9" s="5">
        <v>2006</v>
      </c>
      <c r="F9" s="5" t="s">
        <v>37</v>
      </c>
      <c r="G9" s="5" t="s">
        <v>38</v>
      </c>
      <c r="H9" s="3">
        <v>0.5</v>
      </c>
      <c r="I9" s="3">
        <v>8.0500000000000007</v>
      </c>
      <c r="J9" s="3">
        <v>0</v>
      </c>
      <c r="K9" s="4">
        <f t="shared" si="0"/>
        <v>8.5500000000000007</v>
      </c>
      <c r="L9" s="3">
        <v>0</v>
      </c>
      <c r="M9" s="3">
        <v>7</v>
      </c>
      <c r="N9" s="3">
        <v>0</v>
      </c>
      <c r="O9" s="4">
        <f t="shared" si="1"/>
        <v>7</v>
      </c>
      <c r="P9" s="3">
        <v>0</v>
      </c>
      <c r="Q9" s="3">
        <v>8.75</v>
      </c>
      <c r="R9" s="3">
        <v>0</v>
      </c>
      <c r="S9" s="4">
        <f t="shared" si="2"/>
        <v>8.75</v>
      </c>
      <c r="T9" s="3">
        <v>0</v>
      </c>
      <c r="U9" s="3">
        <v>8.9</v>
      </c>
      <c r="V9" s="3">
        <v>0</v>
      </c>
      <c r="W9" s="4">
        <f t="shared" si="3"/>
        <v>8.9</v>
      </c>
      <c r="X9" s="3">
        <v>0</v>
      </c>
      <c r="Y9" s="3">
        <v>8.6</v>
      </c>
      <c r="Z9" s="3">
        <v>0</v>
      </c>
      <c r="AA9" s="4">
        <f t="shared" si="4"/>
        <v>8.6</v>
      </c>
      <c r="AB9" s="3">
        <v>0</v>
      </c>
      <c r="AC9" s="3">
        <v>8.35</v>
      </c>
      <c r="AD9" s="3">
        <v>0</v>
      </c>
      <c r="AE9" s="4">
        <f t="shared" si="5"/>
        <v>8.35</v>
      </c>
      <c r="AF9" s="4">
        <f t="shared" si="6"/>
        <v>50.150000000000006</v>
      </c>
    </row>
    <row r="10" spans="1:34" x14ac:dyDescent="0.25">
      <c r="B10" s="5">
        <v>456014</v>
      </c>
      <c r="C10" s="5">
        <v>4415</v>
      </c>
      <c r="D10" s="5" t="s">
        <v>47</v>
      </c>
      <c r="E10" s="5">
        <v>2006</v>
      </c>
      <c r="F10" s="5" t="s">
        <v>37</v>
      </c>
      <c r="G10" s="5" t="s">
        <v>38</v>
      </c>
      <c r="H10" s="3">
        <v>0</v>
      </c>
      <c r="I10" s="3">
        <v>8.5500000000000007</v>
      </c>
      <c r="J10" s="3">
        <v>0</v>
      </c>
      <c r="K10" s="4">
        <f t="shared" si="0"/>
        <v>8.5500000000000007</v>
      </c>
      <c r="L10" s="3">
        <v>-2.5</v>
      </c>
      <c r="M10" s="3">
        <v>9.5</v>
      </c>
      <c r="N10" s="3">
        <v>0</v>
      </c>
      <c r="O10" s="4">
        <f t="shared" si="1"/>
        <v>7</v>
      </c>
      <c r="P10" s="3">
        <v>0</v>
      </c>
      <c r="Q10" s="3">
        <v>8.85</v>
      </c>
      <c r="R10" s="3">
        <v>0</v>
      </c>
      <c r="S10" s="4">
        <f t="shared" si="2"/>
        <v>8.85</v>
      </c>
      <c r="T10" s="3">
        <v>0</v>
      </c>
      <c r="U10" s="3">
        <v>9.25</v>
      </c>
      <c r="V10" s="3">
        <v>0</v>
      </c>
      <c r="W10" s="4">
        <f t="shared" si="3"/>
        <v>9.25</v>
      </c>
      <c r="X10" s="3">
        <v>0</v>
      </c>
      <c r="Y10" s="3">
        <v>8.8000000000000007</v>
      </c>
      <c r="Z10" s="3">
        <v>0</v>
      </c>
      <c r="AA10" s="4">
        <f t="shared" si="4"/>
        <v>8.8000000000000007</v>
      </c>
      <c r="AB10" s="3">
        <v>-0.5</v>
      </c>
      <c r="AC10" s="3">
        <v>8.65</v>
      </c>
      <c r="AD10" s="3">
        <v>0</v>
      </c>
      <c r="AE10" s="4">
        <f t="shared" si="5"/>
        <v>8.15</v>
      </c>
      <c r="AF10" s="4">
        <f t="shared" si="6"/>
        <v>50.6</v>
      </c>
    </row>
    <row r="11" spans="1:34" x14ac:dyDescent="0.25">
      <c r="H11" s="3"/>
      <c r="U11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tabSelected="1" workbookViewId="0">
      <selection activeCell="F15" sqref="F1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48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  <row r="7" spans="1:34" x14ac:dyDescent="0.25">
      <c r="B7" s="5">
        <v>829874</v>
      </c>
      <c r="C7" s="5">
        <v>4415</v>
      </c>
      <c r="D7" s="5" t="s">
        <v>49</v>
      </c>
      <c r="E7" s="5">
        <v>2003</v>
      </c>
      <c r="F7" s="5" t="s">
        <v>37</v>
      </c>
      <c r="G7" s="5" t="s">
        <v>50</v>
      </c>
      <c r="H7" s="3">
        <v>3</v>
      </c>
      <c r="I7" s="3">
        <v>8.65</v>
      </c>
      <c r="J7" s="3">
        <v>0</v>
      </c>
      <c r="K7" s="4">
        <f>H7+I7-J7</f>
        <v>11.65</v>
      </c>
      <c r="L7" s="3">
        <v>2.2999999999999998</v>
      </c>
      <c r="M7" s="3">
        <v>8.1999999999999993</v>
      </c>
      <c r="N7" s="3">
        <v>0</v>
      </c>
      <c r="O7" s="4">
        <f>L7+M7-N7</f>
        <v>10.5</v>
      </c>
      <c r="P7" s="3">
        <v>2.6</v>
      </c>
      <c r="Q7" s="3">
        <v>8.5</v>
      </c>
      <c r="R7" s="3">
        <v>0</v>
      </c>
      <c r="S7" s="4">
        <f>P7+Q7-R7</f>
        <v>11.1</v>
      </c>
      <c r="T7" s="3">
        <v>3.2</v>
      </c>
      <c r="U7" s="3">
        <v>9.1999999999999993</v>
      </c>
      <c r="V7" s="3">
        <v>0</v>
      </c>
      <c r="W7" s="4">
        <f>T7+U7-V7</f>
        <v>12.399999999999999</v>
      </c>
      <c r="X7" s="3">
        <v>2.4</v>
      </c>
      <c r="Y7" s="3">
        <v>8.9</v>
      </c>
      <c r="Z7" s="3">
        <v>0</v>
      </c>
      <c r="AA7" s="4">
        <f>X7+Y7-Z7</f>
        <v>11.3</v>
      </c>
      <c r="AB7" s="3">
        <v>2.1</v>
      </c>
      <c r="AC7" s="3">
        <v>8.5</v>
      </c>
      <c r="AD7" s="3">
        <v>0</v>
      </c>
      <c r="AE7" s="4">
        <f>AB7+AC7-AD7</f>
        <v>10.6</v>
      </c>
      <c r="AF7" s="4">
        <f>K7+O7+S7+W7+AA7+AE7</f>
        <v>67.55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workbookViewId="0">
      <selection activeCell="A6" sqref="A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51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6" sqref="A6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52</v>
      </c>
      <c r="C6" s="2" t="s">
        <v>53</v>
      </c>
    </row>
    <row r="7" spans="1:3" x14ac:dyDescent="0.25">
      <c r="A7" t="s">
        <v>54</v>
      </c>
      <c r="C7" t="s">
        <v>29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53</v>
      </c>
      <c r="B6" s="2" t="s">
        <v>52</v>
      </c>
    </row>
    <row r="7" spans="1:2" x14ac:dyDescent="0.25">
      <c r="A7" t="s">
        <v>29</v>
      </c>
      <c r="B7" t="s">
        <v>55</v>
      </c>
    </row>
    <row r="8" spans="1:2" x14ac:dyDescent="0.25">
      <c r="A8" t="s">
        <v>37</v>
      </c>
      <c r="B8" t="s">
        <v>56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2692_VS 1</vt:lpstr>
      <vt:lpstr>2693_VS 2 mladsi</vt:lpstr>
      <vt:lpstr>2694_VS 2 starsi</vt:lpstr>
      <vt:lpstr>2695_VS 3</vt:lpstr>
      <vt:lpstr>2696_VS 4</vt:lpstr>
      <vt:lpstr>rozhodci</vt:lpstr>
      <vt:lpstr>poznamky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Monika</cp:lastModifiedBy>
  <dcterms:created xsi:type="dcterms:W3CDTF">2018-11-20T08:03:23Z</dcterms:created>
  <dcterms:modified xsi:type="dcterms:W3CDTF">2018-11-26T15:49:44Z</dcterms:modified>
</cp:coreProperties>
</file>