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70" windowWidth="15450" windowHeight="6540" activeTab="1"/>
  </bookViews>
  <sheets>
    <sheet name="vs3" sheetId="8" r:id="rId1"/>
    <sheet name="vs4" sheetId="10" r:id="rId2"/>
  </sheets>
  <calcPr calcId="125725"/>
</workbook>
</file>

<file path=xl/calcChain.xml><?xml version="1.0" encoding="utf-8"?>
<calcChain xmlns="http://schemas.openxmlformats.org/spreadsheetml/2006/main">
  <c r="I14" i="10"/>
  <c r="I22"/>
  <c r="I21"/>
  <c r="I15"/>
  <c r="I25"/>
  <c r="I16"/>
  <c r="I24"/>
  <c r="I20"/>
  <c r="I13"/>
  <c r="I26"/>
  <c r="I27"/>
  <c r="I8"/>
  <c r="I18"/>
  <c r="I11"/>
  <c r="I23"/>
  <c r="I7"/>
  <c r="I19"/>
  <c r="I9"/>
  <c r="I17"/>
  <c r="I12"/>
  <c r="I10"/>
  <c r="U12"/>
  <c r="Q12"/>
  <c r="M12"/>
  <c r="U17"/>
  <c r="Q17"/>
  <c r="M17"/>
  <c r="U9"/>
  <c r="Q9"/>
  <c r="M9"/>
  <c r="U19"/>
  <c r="Q19"/>
  <c r="M19"/>
  <c r="U7"/>
  <c r="Q7"/>
  <c r="M7"/>
  <c r="U23"/>
  <c r="Q23"/>
  <c r="M23"/>
  <c r="U11"/>
  <c r="Q11"/>
  <c r="M11"/>
  <c r="U18"/>
  <c r="Q18"/>
  <c r="M18"/>
  <c r="U8"/>
  <c r="Q8"/>
  <c r="M8"/>
  <c r="U27"/>
  <c r="Q27"/>
  <c r="M27"/>
  <c r="U26"/>
  <c r="Q26"/>
  <c r="M26"/>
  <c r="U13"/>
  <c r="Q13"/>
  <c r="M13"/>
  <c r="U20"/>
  <c r="Q20"/>
  <c r="M20"/>
  <c r="U24"/>
  <c r="Q24"/>
  <c r="M24"/>
  <c r="U16"/>
  <c r="Q16"/>
  <c r="M16"/>
  <c r="U25"/>
  <c r="Q25"/>
  <c r="M25"/>
  <c r="U15"/>
  <c r="Q15"/>
  <c r="M15"/>
  <c r="U21"/>
  <c r="Q21"/>
  <c r="M21"/>
  <c r="U22"/>
  <c r="Q22"/>
  <c r="M22"/>
  <c r="U14"/>
  <c r="Q14"/>
  <c r="M14"/>
  <c r="U10"/>
  <c r="Q10"/>
  <c r="M10"/>
  <c r="V9" l="1"/>
  <c r="V23"/>
  <c r="V24"/>
  <c r="V25"/>
  <c r="V11"/>
  <c r="V14"/>
  <c r="V8"/>
  <c r="V10"/>
  <c r="V13"/>
  <c r="V27"/>
  <c r="V17"/>
  <c r="V16"/>
  <c r="V20"/>
  <c r="V21"/>
  <c r="V18"/>
  <c r="V12"/>
  <c r="V22"/>
  <c r="V15"/>
  <c r="V26"/>
  <c r="V19"/>
  <c r="V7"/>
  <c r="H7" i="8" l="1"/>
  <c r="H22"/>
  <c r="H9"/>
  <c r="H19"/>
  <c r="H24"/>
  <c r="H35"/>
  <c r="H12"/>
  <c r="H15"/>
  <c r="H23"/>
  <c r="H5"/>
  <c r="H11"/>
  <c r="H21"/>
  <c r="H14"/>
  <c r="H38"/>
  <c r="H8"/>
  <c r="H34"/>
  <c r="H17"/>
  <c r="H16"/>
  <c r="H29"/>
  <c r="H20"/>
  <c r="H31"/>
  <c r="H13"/>
  <c r="H18"/>
  <c r="H25"/>
  <c r="H36"/>
  <c r="H27"/>
  <c r="H28"/>
  <c r="H33"/>
  <c r="H30"/>
  <c r="H10"/>
  <c r="H32"/>
  <c r="H37"/>
  <c r="H26"/>
  <c r="H6"/>
  <c r="T7"/>
  <c r="T22"/>
  <c r="T9"/>
  <c r="T19"/>
  <c r="T24"/>
  <c r="T35"/>
  <c r="T12"/>
  <c r="T15"/>
  <c r="T23"/>
  <c r="T5"/>
  <c r="T11"/>
  <c r="T21"/>
  <c r="T14"/>
  <c r="T38"/>
  <c r="T8"/>
  <c r="T34"/>
  <c r="T17"/>
  <c r="T16"/>
  <c r="T29"/>
  <c r="T20"/>
  <c r="T31"/>
  <c r="T13"/>
  <c r="T18"/>
  <c r="T25"/>
  <c r="T36"/>
  <c r="T27"/>
  <c r="T28"/>
  <c r="T33"/>
  <c r="T39"/>
  <c r="T30"/>
  <c r="T10"/>
  <c r="T32"/>
  <c r="T37"/>
  <c r="T26"/>
  <c r="T6"/>
  <c r="P26"/>
  <c r="L26"/>
  <c r="P37"/>
  <c r="L37"/>
  <c r="P32"/>
  <c r="L32"/>
  <c r="P10"/>
  <c r="L10"/>
  <c r="P30"/>
  <c r="L30"/>
  <c r="L39"/>
  <c r="P33"/>
  <c r="L33"/>
  <c r="P28"/>
  <c r="L28"/>
  <c r="P27"/>
  <c r="L27"/>
  <c r="P36"/>
  <c r="L36"/>
  <c r="P25"/>
  <c r="L25"/>
  <c r="P18"/>
  <c r="L18"/>
  <c r="P13"/>
  <c r="L13"/>
  <c r="P31"/>
  <c r="L31"/>
  <c r="P20"/>
  <c r="L20"/>
  <c r="P29"/>
  <c r="L29"/>
  <c r="P16"/>
  <c r="L16"/>
  <c r="P17"/>
  <c r="L17"/>
  <c r="P34"/>
  <c r="L34"/>
  <c r="P8"/>
  <c r="L8"/>
  <c r="P38"/>
  <c r="L38"/>
  <c r="P14"/>
  <c r="L14"/>
  <c r="P21"/>
  <c r="L21"/>
  <c r="P11"/>
  <c r="L11"/>
  <c r="P5"/>
  <c r="L5"/>
  <c r="P23"/>
  <c r="L23"/>
  <c r="P15"/>
  <c r="L15"/>
  <c r="P12"/>
  <c r="L12"/>
  <c r="P35"/>
  <c r="L35"/>
  <c r="P24"/>
  <c r="L24"/>
  <c r="P19"/>
  <c r="L19"/>
  <c r="P9"/>
  <c r="L9"/>
  <c r="P22"/>
  <c r="L22"/>
  <c r="P7"/>
  <c r="L7"/>
  <c r="P6"/>
  <c r="L6"/>
  <c r="U7" l="1"/>
  <c r="U22"/>
  <c r="U9"/>
  <c r="U19"/>
  <c r="U24"/>
  <c r="U35"/>
  <c r="U12"/>
  <c r="U6"/>
  <c r="U15"/>
  <c r="U23"/>
  <c r="U5"/>
  <c r="U11"/>
  <c r="U21"/>
  <c r="U14"/>
  <c r="U38"/>
  <c r="U8"/>
  <c r="U34"/>
  <c r="U17"/>
  <c r="U16"/>
  <c r="U29"/>
  <c r="U20"/>
  <c r="U31"/>
  <c r="U13"/>
  <c r="U18"/>
  <c r="U25"/>
  <c r="U36"/>
  <c r="U27"/>
  <c r="U28"/>
  <c r="U33"/>
  <c r="U39"/>
  <c r="U30"/>
  <c r="U10"/>
  <c r="U32"/>
  <c r="U37"/>
  <c r="U26"/>
</calcChain>
</file>

<file path=xl/sharedStrings.xml><?xml version="1.0" encoding="utf-8"?>
<sst xmlns="http://schemas.openxmlformats.org/spreadsheetml/2006/main" count="216" uniqueCount="119">
  <si>
    <t>SGŽ Kvalifikační závod MČR - VS3A, VS4A</t>
  </si>
  <si>
    <t>8.5.2018</t>
  </si>
  <si>
    <t>VS3 A - žákyně A</t>
  </si>
  <si>
    <t>pořadí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</si>
  <si>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</si>
  <si>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</si>
  <si>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</si>
  <si>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</si>
  <si>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</si>
  <si>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</si>
  <si>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</si>
  <si>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</si>
  <si>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</si>
  <si>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</si>
  <si>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</si>
  <si>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</si>
  <si>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Hrabáková Emily</t>
  </si>
  <si>
    <t>AC Sparta Praha</t>
  </si>
  <si>
    <t>Dvořáková</t>
  </si>
  <si>
    <t>Tatíčková Anna</t>
  </si>
  <si>
    <t>Friedlová Kateřina</t>
  </si>
  <si>
    <t>Gymnastický klub Šumperk, z.s.</t>
  </si>
  <si>
    <t>Urbanová</t>
  </si>
  <si>
    <t>Žandová Sabina</t>
  </si>
  <si>
    <t>Suchánková Petra</t>
  </si>
  <si>
    <t>SK Hradčany</t>
  </si>
  <si>
    <t>Miškovic</t>
  </si>
  <si>
    <t>Gálová Linda</t>
  </si>
  <si>
    <t>T.J. Sokol Brno I</t>
  </si>
  <si>
    <t>Blatecká</t>
  </si>
  <si>
    <t>Kaliničová Anna</t>
  </si>
  <si>
    <t>Mašová Vanesa</t>
  </si>
  <si>
    <t>Vlková</t>
  </si>
  <si>
    <t>Mravcová Magdaléna</t>
  </si>
  <si>
    <t>Janečková</t>
  </si>
  <si>
    <t>Růžičková Adéla</t>
  </si>
  <si>
    <t>Šuplerová Anna</t>
  </si>
  <si>
    <t>Blatecká, Lužová, Kostrbík</t>
  </si>
  <si>
    <t>Vlková Alice</t>
  </si>
  <si>
    <t>Vltavská Laura Katarína</t>
  </si>
  <si>
    <t>Varyšová Klára</t>
  </si>
  <si>
    <t>T.J. Sokol Moravská Ostrava 1</t>
  </si>
  <si>
    <t>Jurčová, Kinclová</t>
  </si>
  <si>
    <t>Žáčková Vendula</t>
  </si>
  <si>
    <t>Fialová Klára</t>
  </si>
  <si>
    <t>T.J. Sokol Plzeň 1</t>
  </si>
  <si>
    <t>Šlaufová</t>
  </si>
  <si>
    <t>Váchová Amélie</t>
  </si>
  <si>
    <t>Háchová Daniela</t>
  </si>
  <si>
    <t>TJ Bohemians Praha</t>
  </si>
  <si>
    <t>Najmanová, Husáková, Nazarenko</t>
  </si>
  <si>
    <t>Borská Nela</t>
  </si>
  <si>
    <t>TJ Prostějov</t>
  </si>
  <si>
    <t>Ponížilová, Musil</t>
  </si>
  <si>
    <t>Cibulcová Nikol</t>
  </si>
  <si>
    <t>Jakešová Kateřina</t>
  </si>
  <si>
    <t>TJ Sokol Horní Počernice</t>
  </si>
  <si>
    <t>Kopecká Z+E, Sedláková</t>
  </si>
  <si>
    <t>Bucková Kristýna</t>
  </si>
  <si>
    <t>TJ Sokol Kampa</t>
  </si>
  <si>
    <t>Libichová, Slezáček</t>
  </si>
  <si>
    <t>Fleischhansová Bára</t>
  </si>
  <si>
    <t>Nosková Kateřina</t>
  </si>
  <si>
    <t>Novotná, Vytisková</t>
  </si>
  <si>
    <t>Plevová Valerie</t>
  </si>
  <si>
    <t>Libichová</t>
  </si>
  <si>
    <t>Pluhařová Alžběta</t>
  </si>
  <si>
    <t>Novotná, Rulfová</t>
  </si>
  <si>
    <t>Sytenská Anna</t>
  </si>
  <si>
    <t>Volná Eliška</t>
  </si>
  <si>
    <t>Riško Alina</t>
  </si>
  <si>
    <t>Šimonovská, Vasilevová</t>
  </si>
  <si>
    <t>Kozelková Lucie</t>
  </si>
  <si>
    <t>TJ Sokol Kolín</t>
  </si>
  <si>
    <t>Marešová, Prokůpková</t>
  </si>
  <si>
    <t>Vondráčková Barbora</t>
  </si>
  <si>
    <t>Šmídová Barbora</t>
  </si>
  <si>
    <t>TJ Sokol Poděbrady</t>
  </si>
  <si>
    <t>Zmeškalová</t>
  </si>
  <si>
    <t>Bézová Michaela</t>
  </si>
  <si>
    <t>TJ Sokol Zlín</t>
  </si>
  <si>
    <t>Minaříková Ema</t>
  </si>
  <si>
    <t>Jakešová Rozálie Sára</t>
  </si>
  <si>
    <t>TJ TŽ Třinec</t>
  </si>
  <si>
    <t>Jakešová, Orliczková</t>
  </si>
  <si>
    <t>Kaplanová Nela Tereza</t>
  </si>
  <si>
    <t>Peterková Klára</t>
  </si>
  <si>
    <t>Hocelíková Uršula</t>
  </si>
  <si>
    <t>Klub sportovní gymnastiky Litvínov, z.s.</t>
  </si>
  <si>
    <t>Skupina treneru</t>
  </si>
  <si>
    <t>Chaloupková Denisa</t>
  </si>
  <si>
    <t>Makovičková Patricie</t>
  </si>
  <si>
    <t>Hofmanová Markéta</t>
  </si>
  <si>
    <t>Klub sportovní gymnastiky Most</t>
  </si>
  <si>
    <t>Čejková, Kopecká</t>
  </si>
  <si>
    <t>Drncová Eliška</t>
  </si>
  <si>
    <t>Fabiánková Kristýna</t>
  </si>
  <si>
    <t>Vyzinovi</t>
  </si>
  <si>
    <t>Jelínková Karolína</t>
  </si>
  <si>
    <t>Kršková Monika</t>
  </si>
  <si>
    <t>Procházková Sára</t>
  </si>
  <si>
    <t>Kocková Vanessa</t>
  </si>
  <si>
    <t>T.J. Sokol Domažlice</t>
  </si>
  <si>
    <t>Gibfriedová</t>
  </si>
  <si>
    <t>Cívelová Kristina</t>
  </si>
  <si>
    <t>Hájková Barbora</t>
  </si>
  <si>
    <t>Pisková Eliška</t>
  </si>
  <si>
    <t>Čadková Mia</t>
  </si>
  <si>
    <t>Maříková Lucie</t>
  </si>
  <si>
    <t>Tcholakova, Nazarenko</t>
  </si>
  <si>
    <t>Strakošová Ema</t>
  </si>
  <si>
    <t>Březinová Viktorie</t>
  </si>
  <si>
    <t>Doležalová Valérie Vivien</t>
  </si>
  <si>
    <t>Gryčová Eliška</t>
  </si>
  <si>
    <t>1.skok</t>
  </si>
  <si>
    <t>2.skok</t>
  </si>
  <si>
    <t>VS4 A - KADETKY</t>
  </si>
  <si>
    <t>Rajnochová, Daněk</t>
  </si>
  <si>
    <t>SGŽ Kvalifikační závod MČR - VS3A, VS4A   8.5.2018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</si>
</sst>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3" xfId="0" applyBorder="1"/>
    <xf numFmtId="0" fontId="5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0" fillId="0" borderId="6" xfId="0" applyNumberFormat="1" applyBorder="1"/>
    <xf numFmtId="164" fontId="0" fillId="0" borderId="0" xfId="0" applyNumberFormat="1" applyBorder="1"/>
    <xf numFmtId="164" fontId="2" fillId="0" borderId="7" xfId="0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5" xfId="0" applyFont="1" applyBorder="1"/>
    <xf numFmtId="0" fontId="3" fillId="0" borderId="2" xfId="0" applyFont="1" applyBorder="1"/>
    <xf numFmtId="0" fontId="2" fillId="2" borderId="6" xfId="0" applyFont="1" applyFill="1" applyBorder="1"/>
    <xf numFmtId="0" fontId="2" fillId="2" borderId="0" xfId="0" applyFont="1" applyFill="1" applyBorder="1"/>
    <xf numFmtId="0" fontId="4" fillId="2" borderId="0" xfId="0" applyFont="1" applyFill="1" applyBorder="1"/>
    <xf numFmtId="0" fontId="4" fillId="2" borderId="7" xfId="0" applyFont="1" applyFill="1" applyBorder="1"/>
    <xf numFmtId="0" fontId="0" fillId="0" borderId="6" xfId="0" applyFill="1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3" fillId="0" borderId="7" xfId="0" applyFont="1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0" fillId="0" borderId="10" xfId="0" applyFill="1" applyBorder="1"/>
    <xf numFmtId="0" fontId="0" fillId="0" borderId="3" xfId="0" applyBorder="1" applyAlignment="1">
      <alignment horizontal="center"/>
    </xf>
    <xf numFmtId="0" fontId="3" fillId="0" borderId="3" xfId="0" applyFont="1" applyBorder="1"/>
    <xf numFmtId="0" fontId="3" fillId="0" borderId="11" xfId="0" applyFont="1" applyBorder="1"/>
    <xf numFmtId="164" fontId="0" fillId="0" borderId="10" xfId="0" applyNumberFormat="1" applyBorder="1"/>
    <xf numFmtId="164" fontId="0" fillId="0" borderId="3" xfId="0" applyNumberFormat="1" applyBorder="1"/>
    <xf numFmtId="164" fontId="2" fillId="0" borderId="11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9"/>
  <sheetViews>
    <sheetView topLeftCell="B1" zoomScale="90" zoomScaleNormal="90" workbookViewId="0">
      <selection activeCell="V19" sqref="V19"/>
    </sheetView>
  </sheetViews>
  <sheetFormatPr defaultRowHeight="15"/>
  <cols>
    <col min="1" max="1" width="5.140625" customWidth="1"/>
    <col min="2" max="2" width="19.42578125" customWidth="1"/>
    <col min="3" max="3" width="5.85546875" style="2" customWidth="1"/>
    <col min="4" max="4" width="18.42578125" style="1" customWidth="1"/>
    <col min="5" max="5" width="21.28515625" style="1" hidden="1" customWidth="1"/>
    <col min="6" max="6" width="7" customWidth="1"/>
    <col min="7" max="7" width="6.7109375" customWidth="1"/>
    <col min="8" max="8" width="6.85546875" style="2" customWidth="1"/>
    <col min="9" max="9" width="6.28515625" style="2" customWidth="1"/>
    <col min="10" max="10" width="5.42578125" style="2" customWidth="1"/>
    <col min="11" max="11" width="7" style="2" hidden="1" customWidth="1"/>
    <col min="12" max="12" width="7.140625" style="2" customWidth="1"/>
    <col min="13" max="13" width="6.42578125" style="2" customWidth="1"/>
    <col min="14" max="14" width="6.28515625" style="2" customWidth="1"/>
    <col min="15" max="15" width="4.5703125" style="45" customWidth="1"/>
    <col min="16" max="16" width="6.5703125" style="2" customWidth="1"/>
    <col min="17" max="17" width="6.42578125" style="2" customWidth="1"/>
    <col min="18" max="18" width="6.140625" style="2" customWidth="1"/>
    <col min="19" max="19" width="4.85546875" style="45" customWidth="1"/>
    <col min="20" max="20" width="6.140625" style="2" customWidth="1"/>
    <col min="21" max="21" width="8" style="2" customWidth="1"/>
    <col min="22" max="22" width="15" customWidth="1"/>
  </cols>
  <sheetData>
    <row r="1" spans="1:21" ht="18.75">
      <c r="B1" s="49" t="s">
        <v>118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1" ht="19.5" thickBot="1">
      <c r="B2" s="49" t="s">
        <v>2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>
      <c r="A3" s="16"/>
      <c r="B3" s="17"/>
      <c r="C3" s="15"/>
      <c r="D3" s="18"/>
      <c r="E3" s="19"/>
      <c r="F3" s="46" t="s">
        <v>11</v>
      </c>
      <c r="G3" s="47"/>
      <c r="H3" s="48"/>
      <c r="I3" s="46" t="s">
        <v>12</v>
      </c>
      <c r="J3" s="47"/>
      <c r="K3" s="47"/>
      <c r="L3" s="48"/>
      <c r="M3" s="46" t="s">
        <v>13</v>
      </c>
      <c r="N3" s="47"/>
      <c r="O3" s="47"/>
      <c r="P3" s="48"/>
      <c r="Q3" s="46" t="s">
        <v>14</v>
      </c>
      <c r="R3" s="47"/>
      <c r="S3" s="47"/>
      <c r="T3" s="48"/>
      <c r="U3" s="29"/>
    </row>
    <row r="4" spans="1:21">
      <c r="A4" s="20" t="s">
        <v>3</v>
      </c>
      <c r="B4" s="21" t="s">
        <v>4</v>
      </c>
      <c r="C4" s="12" t="s">
        <v>5</v>
      </c>
      <c r="D4" s="22" t="s">
        <v>6</v>
      </c>
      <c r="E4" s="23" t="s">
        <v>7</v>
      </c>
      <c r="F4" s="5" t="s">
        <v>114</v>
      </c>
      <c r="G4" s="6" t="s">
        <v>115</v>
      </c>
      <c r="H4" s="7"/>
      <c r="I4" s="11" t="s">
        <v>8</v>
      </c>
      <c r="J4" s="12" t="s">
        <v>9</v>
      </c>
      <c r="K4" s="12" t="s">
        <v>10</v>
      </c>
      <c r="L4" s="7"/>
      <c r="M4" s="11" t="s">
        <v>8</v>
      </c>
      <c r="N4" s="12" t="s">
        <v>9</v>
      </c>
      <c r="O4" s="42" t="s">
        <v>10</v>
      </c>
      <c r="P4" s="7"/>
      <c r="Q4" s="11" t="s">
        <v>8</v>
      </c>
      <c r="R4" s="12" t="s">
        <v>9</v>
      </c>
      <c r="S4" s="42" t="s">
        <v>10</v>
      </c>
      <c r="T4" s="7"/>
      <c r="U4" s="30" t="s">
        <v>15</v>
      </c>
    </row>
    <row r="5" spans="1:21" ht="14.25" customHeight="1">
      <c r="A5" s="24">
        <v>1</v>
      </c>
      <c r="B5" s="3" t="s">
        <v>35</v>
      </c>
      <c r="C5" s="25">
        <v>2008</v>
      </c>
      <c r="D5" s="26" t="s">
        <v>28</v>
      </c>
      <c r="E5" s="27" t="s">
        <v>32</v>
      </c>
      <c r="F5" s="8">
        <v>19.25</v>
      </c>
      <c r="G5" s="9">
        <v>17.850000000000001</v>
      </c>
      <c r="H5" s="10">
        <f t="shared" ref="H5:H38" si="0">AVERAGE(F5:G5)</f>
        <v>18.55</v>
      </c>
      <c r="I5" s="13">
        <v>9.4</v>
      </c>
      <c r="J5" s="14">
        <v>8.5</v>
      </c>
      <c r="K5" s="14">
        <v>0</v>
      </c>
      <c r="L5" s="10">
        <f t="shared" ref="L5:L39" si="1">I5+J5-K5</f>
        <v>17.899999999999999</v>
      </c>
      <c r="M5" s="13">
        <v>10</v>
      </c>
      <c r="N5" s="14">
        <v>8.6999999999999993</v>
      </c>
      <c r="O5" s="43">
        <v>0</v>
      </c>
      <c r="P5" s="10">
        <f t="shared" ref="P5:P38" si="2">M5+N5-O5</f>
        <v>18.7</v>
      </c>
      <c r="Q5" s="13">
        <v>10</v>
      </c>
      <c r="R5" s="14">
        <v>8.75</v>
      </c>
      <c r="S5" s="43">
        <v>0</v>
      </c>
      <c r="T5" s="10">
        <f>Q5+R5-S5</f>
        <v>18.75</v>
      </c>
      <c r="U5" s="31">
        <f>H5+L5+P5+T5</f>
        <v>73.900000000000006</v>
      </c>
    </row>
    <row r="6" spans="1:21" ht="14.25" customHeight="1">
      <c r="A6" s="24">
        <v>2</v>
      </c>
      <c r="B6" s="3" t="s">
        <v>16</v>
      </c>
      <c r="C6" s="25">
        <v>2008</v>
      </c>
      <c r="D6" s="26" t="s">
        <v>17</v>
      </c>
      <c r="E6" s="27" t="s">
        <v>18</v>
      </c>
      <c r="F6" s="8">
        <v>18.7</v>
      </c>
      <c r="G6" s="9">
        <v>18.8</v>
      </c>
      <c r="H6" s="10">
        <f t="shared" si="0"/>
        <v>18.75</v>
      </c>
      <c r="I6" s="13">
        <v>9.4</v>
      </c>
      <c r="J6" s="14">
        <v>7.6</v>
      </c>
      <c r="K6" s="14">
        <v>0</v>
      </c>
      <c r="L6" s="10">
        <f t="shared" si="1"/>
        <v>17</v>
      </c>
      <c r="M6" s="13">
        <v>10</v>
      </c>
      <c r="N6" s="14">
        <v>8.65</v>
      </c>
      <c r="O6" s="43">
        <v>0</v>
      </c>
      <c r="P6" s="10">
        <f t="shared" si="2"/>
        <v>18.649999999999999</v>
      </c>
      <c r="Q6" s="13">
        <v>10</v>
      </c>
      <c r="R6" s="14">
        <v>8.4499999999999993</v>
      </c>
      <c r="S6" s="43">
        <v>0</v>
      </c>
      <c r="T6" s="10">
        <f>Q6+R6-S6</f>
        <v>18.45</v>
      </c>
      <c r="U6" s="31">
        <f>H6+L6+P6+T6</f>
        <v>72.849999999999994</v>
      </c>
    </row>
    <row r="7" spans="1:21" ht="14.25" customHeight="1">
      <c r="A7" s="24">
        <v>3</v>
      </c>
      <c r="B7" s="3" t="s">
        <v>19</v>
      </c>
      <c r="C7" s="25">
        <v>2008</v>
      </c>
      <c r="D7" s="26" t="s">
        <v>17</v>
      </c>
      <c r="E7" s="27" t="s">
        <v>18</v>
      </c>
      <c r="F7" s="8">
        <v>18.95</v>
      </c>
      <c r="G7" s="9">
        <v>18.399999999999999</v>
      </c>
      <c r="H7" s="10">
        <f t="shared" si="0"/>
        <v>18.674999999999997</v>
      </c>
      <c r="I7" s="13">
        <v>9.4</v>
      </c>
      <c r="J7" s="14">
        <v>7.4</v>
      </c>
      <c r="K7" s="14">
        <v>0</v>
      </c>
      <c r="L7" s="10">
        <f t="shared" si="1"/>
        <v>16.8</v>
      </c>
      <c r="M7" s="13">
        <v>10</v>
      </c>
      <c r="N7" s="14">
        <v>7.8</v>
      </c>
      <c r="O7" s="43">
        <v>0</v>
      </c>
      <c r="P7" s="10">
        <f t="shared" si="2"/>
        <v>17.8</v>
      </c>
      <c r="Q7" s="13">
        <v>10</v>
      </c>
      <c r="R7" s="14">
        <v>8.4</v>
      </c>
      <c r="S7" s="43">
        <v>0</v>
      </c>
      <c r="T7" s="10">
        <f>Q7+R7-S7</f>
        <v>18.399999999999999</v>
      </c>
      <c r="U7" s="31">
        <f>H7+L7+P7+T7</f>
        <v>71.674999999999983</v>
      </c>
    </row>
    <row r="8" spans="1:21" ht="14.25" customHeight="1">
      <c r="A8" s="24">
        <v>4</v>
      </c>
      <c r="B8" s="3" t="s">
        <v>31</v>
      </c>
      <c r="C8" s="25">
        <v>2008</v>
      </c>
      <c r="D8" s="26" t="s">
        <v>28</v>
      </c>
      <c r="E8" s="27" t="s">
        <v>32</v>
      </c>
      <c r="F8" s="8">
        <v>19.100000000000001</v>
      </c>
      <c r="G8" s="9">
        <v>18.649999999999999</v>
      </c>
      <c r="H8" s="10">
        <f t="shared" si="0"/>
        <v>18.875</v>
      </c>
      <c r="I8" s="13">
        <v>9.3000000000000007</v>
      </c>
      <c r="J8" s="14">
        <v>5.95</v>
      </c>
      <c r="K8" s="14">
        <v>0</v>
      </c>
      <c r="L8" s="10">
        <f t="shared" si="1"/>
        <v>15.25</v>
      </c>
      <c r="M8" s="13">
        <v>10</v>
      </c>
      <c r="N8" s="14">
        <v>8.35</v>
      </c>
      <c r="O8" s="43">
        <v>0</v>
      </c>
      <c r="P8" s="10">
        <f t="shared" si="2"/>
        <v>18.350000000000001</v>
      </c>
      <c r="Q8" s="13">
        <v>10</v>
      </c>
      <c r="R8" s="14">
        <v>8.35</v>
      </c>
      <c r="S8" s="43">
        <v>0</v>
      </c>
      <c r="T8" s="10">
        <f>Q8+R8-S8</f>
        <v>18.350000000000001</v>
      </c>
      <c r="U8" s="31">
        <f>H8+L8+P8+T8</f>
        <v>70.825000000000003</v>
      </c>
    </row>
    <row r="9" spans="1:21" ht="14.25" customHeight="1">
      <c r="A9" s="24">
        <v>5</v>
      </c>
      <c r="B9" s="3" t="s">
        <v>64</v>
      </c>
      <c r="C9" s="25">
        <v>2007</v>
      </c>
      <c r="D9" s="26" t="s">
        <v>59</v>
      </c>
      <c r="E9" s="27" t="s">
        <v>65</v>
      </c>
      <c r="F9" s="8">
        <v>18.95</v>
      </c>
      <c r="G9" s="9">
        <v>18.399999999999999</v>
      </c>
      <c r="H9" s="10">
        <f t="shared" si="0"/>
        <v>18.674999999999997</v>
      </c>
      <c r="I9" s="13">
        <v>8</v>
      </c>
      <c r="J9" s="14">
        <v>7.95</v>
      </c>
      <c r="K9" s="14">
        <v>0</v>
      </c>
      <c r="L9" s="10">
        <f t="shared" si="1"/>
        <v>15.95</v>
      </c>
      <c r="M9" s="13">
        <v>10</v>
      </c>
      <c r="N9" s="14">
        <v>6.95</v>
      </c>
      <c r="O9" s="43">
        <v>0</v>
      </c>
      <c r="P9" s="10">
        <f t="shared" si="2"/>
        <v>16.95</v>
      </c>
      <c r="Q9" s="13">
        <v>10</v>
      </c>
      <c r="R9" s="14">
        <v>8.4</v>
      </c>
      <c r="S9" s="43">
        <v>0</v>
      </c>
      <c r="T9" s="10">
        <f>Q9+R9-S9</f>
        <v>18.399999999999999</v>
      </c>
      <c r="U9" s="31">
        <f>H9+L9+P9+T9</f>
        <v>69.974999999999994</v>
      </c>
    </row>
    <row r="10" spans="1:21" ht="14.25" customHeight="1">
      <c r="A10" s="24">
        <v>6</v>
      </c>
      <c r="B10" s="3" t="s">
        <v>69</v>
      </c>
      <c r="C10" s="25">
        <v>2008</v>
      </c>
      <c r="D10" s="26" t="s">
        <v>59</v>
      </c>
      <c r="E10" s="27" t="s">
        <v>67</v>
      </c>
      <c r="F10" s="8">
        <v>18.100000000000001</v>
      </c>
      <c r="G10" s="9">
        <v>17.600000000000001</v>
      </c>
      <c r="H10" s="10">
        <f t="shared" si="0"/>
        <v>17.850000000000001</v>
      </c>
      <c r="I10" s="13">
        <v>6.7</v>
      </c>
      <c r="J10" s="14">
        <v>8.9499999999999993</v>
      </c>
      <c r="K10" s="14">
        <v>0</v>
      </c>
      <c r="L10" s="10">
        <f t="shared" si="1"/>
        <v>15.649999999999999</v>
      </c>
      <c r="M10" s="13">
        <v>9.1999999999999993</v>
      </c>
      <c r="N10" s="14">
        <v>7.75</v>
      </c>
      <c r="O10" s="43">
        <v>0</v>
      </c>
      <c r="P10" s="10">
        <f t="shared" si="2"/>
        <v>16.95</v>
      </c>
      <c r="Q10" s="13">
        <v>10</v>
      </c>
      <c r="R10" s="14">
        <v>8.4</v>
      </c>
      <c r="S10" s="43">
        <v>0</v>
      </c>
      <c r="T10" s="10">
        <f>Q10+R10-S10</f>
        <v>18.399999999999999</v>
      </c>
      <c r="U10" s="31">
        <f>H10+L10+P10+T10</f>
        <v>68.849999999999994</v>
      </c>
    </row>
    <row r="11" spans="1:21" ht="14.25" customHeight="1">
      <c r="A11" s="24">
        <v>7</v>
      </c>
      <c r="B11" s="3" t="s">
        <v>36</v>
      </c>
      <c r="C11" s="25">
        <v>2007</v>
      </c>
      <c r="D11" s="26" t="s">
        <v>28</v>
      </c>
      <c r="E11" s="27" t="s">
        <v>37</v>
      </c>
      <c r="F11" s="8">
        <v>18.350000000000001</v>
      </c>
      <c r="G11" s="9">
        <v>17.600000000000001</v>
      </c>
      <c r="H11" s="10">
        <f t="shared" si="0"/>
        <v>17.975000000000001</v>
      </c>
      <c r="I11" s="13">
        <v>6.6</v>
      </c>
      <c r="J11" s="14">
        <v>8.85</v>
      </c>
      <c r="K11" s="14">
        <v>0</v>
      </c>
      <c r="L11" s="10">
        <f t="shared" si="1"/>
        <v>15.45</v>
      </c>
      <c r="M11" s="13">
        <v>10</v>
      </c>
      <c r="N11" s="14">
        <v>8</v>
      </c>
      <c r="O11" s="43">
        <v>0</v>
      </c>
      <c r="P11" s="10">
        <f t="shared" si="2"/>
        <v>18</v>
      </c>
      <c r="Q11" s="13">
        <v>9.6</v>
      </c>
      <c r="R11" s="14">
        <v>7.3</v>
      </c>
      <c r="S11" s="43">
        <v>0</v>
      </c>
      <c r="T11" s="10">
        <f>Q11+R11-S11</f>
        <v>16.899999999999999</v>
      </c>
      <c r="U11" s="31">
        <f>H11+L11+P11+T11</f>
        <v>68.324999999999989</v>
      </c>
    </row>
    <row r="12" spans="1:21" ht="14.25" customHeight="1">
      <c r="A12" s="24">
        <v>8</v>
      </c>
      <c r="B12" s="3" t="s">
        <v>27</v>
      </c>
      <c r="C12" s="25">
        <v>2008</v>
      </c>
      <c r="D12" s="26" t="s">
        <v>28</v>
      </c>
      <c r="E12" s="27" t="s">
        <v>29</v>
      </c>
      <c r="F12" s="8">
        <v>18.45</v>
      </c>
      <c r="G12" s="9">
        <v>18.05</v>
      </c>
      <c r="H12" s="10">
        <f t="shared" si="0"/>
        <v>18.25</v>
      </c>
      <c r="I12" s="13">
        <v>6.6</v>
      </c>
      <c r="J12" s="14">
        <v>8.25</v>
      </c>
      <c r="K12" s="14">
        <v>0</v>
      </c>
      <c r="L12" s="10">
        <f t="shared" si="1"/>
        <v>14.85</v>
      </c>
      <c r="M12" s="13">
        <v>9.8000000000000007</v>
      </c>
      <c r="N12" s="14">
        <v>7.5</v>
      </c>
      <c r="O12" s="43">
        <v>0</v>
      </c>
      <c r="P12" s="10">
        <f t="shared" si="2"/>
        <v>17.3</v>
      </c>
      <c r="Q12" s="13">
        <v>10</v>
      </c>
      <c r="R12" s="14">
        <v>7.75</v>
      </c>
      <c r="S12" s="43">
        <v>0</v>
      </c>
      <c r="T12" s="10">
        <f>Q12+R12-S12</f>
        <v>17.75</v>
      </c>
      <c r="U12" s="31">
        <f>H12+L12+P12+T12</f>
        <v>68.150000000000006</v>
      </c>
    </row>
    <row r="13" spans="1:21" ht="14.25" customHeight="1">
      <c r="A13" s="24">
        <v>9</v>
      </c>
      <c r="B13" s="3" t="s">
        <v>58</v>
      </c>
      <c r="C13" s="25">
        <v>2008</v>
      </c>
      <c r="D13" s="26" t="s">
        <v>59</v>
      </c>
      <c r="E13" s="27" t="s">
        <v>60</v>
      </c>
      <c r="F13" s="8">
        <v>19.149999999999999</v>
      </c>
      <c r="G13" s="9">
        <v>18.899999999999999</v>
      </c>
      <c r="H13" s="10">
        <f t="shared" si="0"/>
        <v>19.024999999999999</v>
      </c>
      <c r="I13" s="13">
        <v>5.3</v>
      </c>
      <c r="J13" s="14">
        <v>7.6</v>
      </c>
      <c r="K13" s="14">
        <v>0</v>
      </c>
      <c r="L13" s="10">
        <f t="shared" si="1"/>
        <v>12.899999999999999</v>
      </c>
      <c r="M13" s="13">
        <v>10</v>
      </c>
      <c r="N13" s="14">
        <v>7.3</v>
      </c>
      <c r="O13" s="43">
        <v>0</v>
      </c>
      <c r="P13" s="10">
        <f t="shared" si="2"/>
        <v>17.3</v>
      </c>
      <c r="Q13" s="13">
        <v>10</v>
      </c>
      <c r="R13" s="14">
        <v>8.65</v>
      </c>
      <c r="S13" s="43">
        <v>0</v>
      </c>
      <c r="T13" s="10">
        <f>Q13+R13-S13</f>
        <v>18.649999999999999</v>
      </c>
      <c r="U13" s="31">
        <f>H13+L13+P13+T13</f>
        <v>67.875</v>
      </c>
    </row>
    <row r="14" spans="1:21" ht="14.25" customHeight="1">
      <c r="A14" s="24">
        <v>10</v>
      </c>
      <c r="B14" s="3" t="s">
        <v>33</v>
      </c>
      <c r="C14" s="25">
        <v>2007</v>
      </c>
      <c r="D14" s="26" t="s">
        <v>28</v>
      </c>
      <c r="E14" s="27" t="s">
        <v>34</v>
      </c>
      <c r="F14" s="8">
        <v>18.5</v>
      </c>
      <c r="G14" s="9">
        <v>17.2</v>
      </c>
      <c r="H14" s="10">
        <f t="shared" si="0"/>
        <v>17.850000000000001</v>
      </c>
      <c r="I14" s="13">
        <v>6.5</v>
      </c>
      <c r="J14" s="14">
        <v>8.5500000000000007</v>
      </c>
      <c r="K14" s="14">
        <v>0</v>
      </c>
      <c r="L14" s="10">
        <f t="shared" si="1"/>
        <v>15.05</v>
      </c>
      <c r="M14" s="13">
        <v>10</v>
      </c>
      <c r="N14" s="14">
        <v>6.55</v>
      </c>
      <c r="O14" s="43">
        <v>0</v>
      </c>
      <c r="P14" s="10">
        <f t="shared" si="2"/>
        <v>16.55</v>
      </c>
      <c r="Q14" s="13">
        <v>9.6</v>
      </c>
      <c r="R14" s="14">
        <v>8.35</v>
      </c>
      <c r="S14" s="43">
        <v>0</v>
      </c>
      <c r="T14" s="10">
        <f>Q14+R14-S14</f>
        <v>17.95</v>
      </c>
      <c r="U14" s="31">
        <f>H14+L14+P14+T14</f>
        <v>67.400000000000006</v>
      </c>
    </row>
    <row r="15" spans="1:21" ht="14.25" customHeight="1">
      <c r="A15" s="24">
        <v>11</v>
      </c>
      <c r="B15" s="3" t="s">
        <v>30</v>
      </c>
      <c r="C15" s="25">
        <v>2007</v>
      </c>
      <c r="D15" s="26" t="s">
        <v>28</v>
      </c>
      <c r="E15" s="27" t="s">
        <v>29</v>
      </c>
      <c r="F15" s="8">
        <v>18.8</v>
      </c>
      <c r="G15" s="9">
        <v>18.55</v>
      </c>
      <c r="H15" s="10">
        <f t="shared" si="0"/>
        <v>18.675000000000001</v>
      </c>
      <c r="I15" s="13">
        <v>7.9</v>
      </c>
      <c r="J15" s="14">
        <v>6.1</v>
      </c>
      <c r="K15" s="14">
        <v>0</v>
      </c>
      <c r="L15" s="10">
        <f t="shared" si="1"/>
        <v>14</v>
      </c>
      <c r="M15" s="13">
        <v>9.8000000000000007</v>
      </c>
      <c r="N15" s="14">
        <v>7.5</v>
      </c>
      <c r="O15" s="43">
        <v>0</v>
      </c>
      <c r="P15" s="10">
        <f t="shared" si="2"/>
        <v>17.3</v>
      </c>
      <c r="Q15" s="13">
        <v>8.9</v>
      </c>
      <c r="R15" s="14">
        <v>8.1</v>
      </c>
      <c r="S15" s="43">
        <v>0</v>
      </c>
      <c r="T15" s="10">
        <f>Q15+R15-S15</f>
        <v>17</v>
      </c>
      <c r="U15" s="31">
        <f>H15+L15+P15+T15</f>
        <v>66.974999999999994</v>
      </c>
    </row>
    <row r="16" spans="1:21" ht="14.25" customHeight="1">
      <c r="A16" s="24">
        <v>12</v>
      </c>
      <c r="B16" s="3" t="s">
        <v>48</v>
      </c>
      <c r="C16" s="25">
        <v>2009</v>
      </c>
      <c r="D16" s="26" t="s">
        <v>49</v>
      </c>
      <c r="E16" s="27" t="s">
        <v>50</v>
      </c>
      <c r="F16" s="8">
        <v>18.55</v>
      </c>
      <c r="G16" s="9">
        <v>17.75</v>
      </c>
      <c r="H16" s="10">
        <f t="shared" si="0"/>
        <v>18.149999999999999</v>
      </c>
      <c r="I16" s="13">
        <v>9.6</v>
      </c>
      <c r="J16" s="14">
        <v>5.5</v>
      </c>
      <c r="K16" s="14">
        <v>0</v>
      </c>
      <c r="L16" s="10">
        <f t="shared" si="1"/>
        <v>15.1</v>
      </c>
      <c r="M16" s="13">
        <v>10</v>
      </c>
      <c r="N16" s="14">
        <v>7.9</v>
      </c>
      <c r="O16" s="43">
        <v>0</v>
      </c>
      <c r="P16" s="10">
        <f t="shared" si="2"/>
        <v>17.899999999999999</v>
      </c>
      <c r="Q16" s="13">
        <v>8.5</v>
      </c>
      <c r="R16" s="14">
        <v>7.3</v>
      </c>
      <c r="S16" s="43">
        <v>0</v>
      </c>
      <c r="T16" s="10">
        <f>Q16+R16-S16</f>
        <v>15.8</v>
      </c>
      <c r="U16" s="31">
        <f>H16+L16+P16+T16</f>
        <v>66.95</v>
      </c>
    </row>
    <row r="17" spans="1:21" ht="14.25" customHeight="1">
      <c r="A17" s="24">
        <v>13</v>
      </c>
      <c r="B17" s="3" t="s">
        <v>24</v>
      </c>
      <c r="C17" s="25">
        <v>2008</v>
      </c>
      <c r="D17" s="26" t="s">
        <v>25</v>
      </c>
      <c r="E17" s="27" t="s">
        <v>26</v>
      </c>
      <c r="F17" s="8">
        <v>17.55</v>
      </c>
      <c r="G17" s="9">
        <v>18.05</v>
      </c>
      <c r="H17" s="10">
        <f t="shared" si="0"/>
        <v>17.8</v>
      </c>
      <c r="I17" s="13">
        <v>8.1</v>
      </c>
      <c r="J17" s="14">
        <v>7.3</v>
      </c>
      <c r="K17" s="14">
        <v>0</v>
      </c>
      <c r="L17" s="10">
        <f t="shared" si="1"/>
        <v>15.399999999999999</v>
      </c>
      <c r="M17" s="13">
        <v>10</v>
      </c>
      <c r="N17" s="14">
        <v>6.15</v>
      </c>
      <c r="O17" s="43">
        <v>0</v>
      </c>
      <c r="P17" s="10">
        <f t="shared" si="2"/>
        <v>16.149999999999999</v>
      </c>
      <c r="Q17" s="13">
        <v>10</v>
      </c>
      <c r="R17" s="14">
        <v>7.4</v>
      </c>
      <c r="S17" s="43">
        <v>0.3</v>
      </c>
      <c r="T17" s="10">
        <f>Q17+R17-S17</f>
        <v>17.099999999999998</v>
      </c>
      <c r="U17" s="31">
        <f>H17+L17+P17+T17</f>
        <v>66.45</v>
      </c>
    </row>
    <row r="18" spans="1:21" ht="14.25" customHeight="1">
      <c r="A18" s="24">
        <v>14</v>
      </c>
      <c r="B18" s="3" t="s">
        <v>61</v>
      </c>
      <c r="C18" s="25">
        <v>2008</v>
      </c>
      <c r="D18" s="26" t="s">
        <v>59</v>
      </c>
      <c r="E18" s="27" t="s">
        <v>60</v>
      </c>
      <c r="F18" s="8">
        <v>18.850000000000001</v>
      </c>
      <c r="G18" s="9">
        <v>18.100000000000001</v>
      </c>
      <c r="H18" s="10">
        <f t="shared" si="0"/>
        <v>18.475000000000001</v>
      </c>
      <c r="I18" s="13">
        <v>5.3</v>
      </c>
      <c r="J18" s="14">
        <v>7.85</v>
      </c>
      <c r="K18" s="14">
        <v>0</v>
      </c>
      <c r="L18" s="10">
        <f t="shared" si="1"/>
        <v>13.149999999999999</v>
      </c>
      <c r="M18" s="13">
        <v>10</v>
      </c>
      <c r="N18" s="14">
        <v>6.6</v>
      </c>
      <c r="O18" s="43">
        <v>0</v>
      </c>
      <c r="P18" s="10">
        <f t="shared" si="2"/>
        <v>16.600000000000001</v>
      </c>
      <c r="Q18" s="13">
        <v>10</v>
      </c>
      <c r="R18" s="14">
        <v>8.0500000000000007</v>
      </c>
      <c r="S18" s="43">
        <v>0</v>
      </c>
      <c r="T18" s="10">
        <f>Q18+R18-S18</f>
        <v>18.05</v>
      </c>
      <c r="U18" s="31">
        <f>H18+L18+P18+T18</f>
        <v>66.275000000000006</v>
      </c>
    </row>
    <row r="19" spans="1:21" ht="14.25" customHeight="1">
      <c r="A19" s="24">
        <v>15</v>
      </c>
      <c r="B19" s="3" t="s">
        <v>68</v>
      </c>
      <c r="C19" s="25">
        <v>2008</v>
      </c>
      <c r="D19" s="26" t="s">
        <v>59</v>
      </c>
      <c r="E19" s="27" t="s">
        <v>67</v>
      </c>
      <c r="F19" s="8">
        <v>18.350000000000001</v>
      </c>
      <c r="G19" s="9">
        <v>17.899999999999999</v>
      </c>
      <c r="H19" s="10">
        <f t="shared" si="0"/>
        <v>18.125</v>
      </c>
      <c r="I19" s="13">
        <v>6.8</v>
      </c>
      <c r="J19" s="14">
        <v>7.5</v>
      </c>
      <c r="K19" s="14">
        <v>0</v>
      </c>
      <c r="L19" s="10">
        <f t="shared" si="1"/>
        <v>14.3</v>
      </c>
      <c r="M19" s="13">
        <v>10</v>
      </c>
      <c r="N19" s="14">
        <v>7.4</v>
      </c>
      <c r="O19" s="43">
        <v>0</v>
      </c>
      <c r="P19" s="10">
        <f t="shared" si="2"/>
        <v>17.399999999999999</v>
      </c>
      <c r="Q19" s="13">
        <v>9.6</v>
      </c>
      <c r="R19" s="14">
        <v>6.75</v>
      </c>
      <c r="S19" s="43">
        <v>0</v>
      </c>
      <c r="T19" s="10">
        <f>Q19+R19-S19</f>
        <v>16.350000000000001</v>
      </c>
      <c r="U19" s="31">
        <f>H19+L19+P19+T19</f>
        <v>66.174999999999997</v>
      </c>
    </row>
    <row r="20" spans="1:21" ht="14.25" customHeight="1">
      <c r="A20" s="24">
        <v>16</v>
      </c>
      <c r="B20" s="3" t="s">
        <v>54</v>
      </c>
      <c r="C20" s="25">
        <v>2007</v>
      </c>
      <c r="D20" s="26" t="s">
        <v>52</v>
      </c>
      <c r="E20" s="27" t="s">
        <v>53</v>
      </c>
      <c r="F20" s="8">
        <v>18.899999999999999</v>
      </c>
      <c r="G20" s="9">
        <v>18.75</v>
      </c>
      <c r="H20" s="10">
        <f t="shared" si="0"/>
        <v>18.824999999999999</v>
      </c>
      <c r="I20" s="13">
        <v>2.4</v>
      </c>
      <c r="J20" s="14">
        <v>8.85</v>
      </c>
      <c r="K20" s="14">
        <v>0</v>
      </c>
      <c r="L20" s="10">
        <f t="shared" si="1"/>
        <v>11.25</v>
      </c>
      <c r="M20" s="13">
        <v>10</v>
      </c>
      <c r="N20" s="14">
        <v>8</v>
      </c>
      <c r="O20" s="43">
        <v>0</v>
      </c>
      <c r="P20" s="10">
        <f t="shared" si="2"/>
        <v>18</v>
      </c>
      <c r="Q20" s="13">
        <v>10</v>
      </c>
      <c r="R20" s="14">
        <v>8</v>
      </c>
      <c r="S20" s="43">
        <v>0</v>
      </c>
      <c r="T20" s="10">
        <f>Q20+R20-S20</f>
        <v>18</v>
      </c>
      <c r="U20" s="31">
        <f>H20+L20+P20+T20</f>
        <v>66.075000000000003</v>
      </c>
    </row>
    <row r="21" spans="1:21" ht="14.25" customHeight="1">
      <c r="A21" s="24">
        <v>17</v>
      </c>
      <c r="B21" s="3" t="s">
        <v>38</v>
      </c>
      <c r="C21" s="25">
        <v>2007</v>
      </c>
      <c r="D21" s="26" t="s">
        <v>28</v>
      </c>
      <c r="E21" s="27" t="s">
        <v>32</v>
      </c>
      <c r="F21" s="8">
        <v>18.8</v>
      </c>
      <c r="G21" s="9">
        <v>18.350000000000001</v>
      </c>
      <c r="H21" s="10">
        <f t="shared" si="0"/>
        <v>18.575000000000003</v>
      </c>
      <c r="I21" s="13">
        <v>6.6</v>
      </c>
      <c r="J21" s="14">
        <v>5.85</v>
      </c>
      <c r="K21" s="14">
        <v>0</v>
      </c>
      <c r="L21" s="10">
        <f t="shared" si="1"/>
        <v>12.45</v>
      </c>
      <c r="M21" s="13">
        <v>10</v>
      </c>
      <c r="N21" s="14">
        <v>6.1</v>
      </c>
      <c r="O21" s="43">
        <v>0</v>
      </c>
      <c r="P21" s="10">
        <f t="shared" si="2"/>
        <v>16.100000000000001</v>
      </c>
      <c r="Q21" s="13">
        <v>10</v>
      </c>
      <c r="R21" s="14">
        <v>8.1999999999999993</v>
      </c>
      <c r="S21" s="43">
        <v>0</v>
      </c>
      <c r="T21" s="10">
        <f>Q21+R21-S21</f>
        <v>18.2</v>
      </c>
      <c r="U21" s="31">
        <f>H21+L21+P21+T21</f>
        <v>65.325000000000003</v>
      </c>
    </row>
    <row r="22" spans="1:21" ht="14.25" customHeight="1">
      <c r="A22" s="24">
        <v>18</v>
      </c>
      <c r="B22" s="3" t="s">
        <v>20</v>
      </c>
      <c r="C22" s="25">
        <v>2007</v>
      </c>
      <c r="D22" s="26" t="s">
        <v>21</v>
      </c>
      <c r="E22" s="27" t="s">
        <v>22</v>
      </c>
      <c r="F22" s="8">
        <v>19.05</v>
      </c>
      <c r="G22" s="9">
        <v>18.3</v>
      </c>
      <c r="H22" s="10">
        <f t="shared" si="0"/>
        <v>18.675000000000001</v>
      </c>
      <c r="I22" s="13">
        <v>5.4</v>
      </c>
      <c r="J22" s="14">
        <v>8.25</v>
      </c>
      <c r="K22" s="14">
        <v>0</v>
      </c>
      <c r="L22" s="10">
        <f t="shared" si="1"/>
        <v>13.65</v>
      </c>
      <c r="M22" s="13">
        <v>9.1999999999999993</v>
      </c>
      <c r="N22" s="14">
        <v>6.65</v>
      </c>
      <c r="O22" s="43">
        <v>0</v>
      </c>
      <c r="P22" s="10">
        <f t="shared" si="2"/>
        <v>15.85</v>
      </c>
      <c r="Q22" s="13">
        <v>9.4</v>
      </c>
      <c r="R22" s="14">
        <v>7.85</v>
      </c>
      <c r="S22" s="43">
        <v>0.5</v>
      </c>
      <c r="T22" s="10">
        <f>Q22+R22-S22</f>
        <v>16.75</v>
      </c>
      <c r="U22" s="31">
        <f>H22+L22+P22+T22</f>
        <v>64.925000000000011</v>
      </c>
    </row>
    <row r="23" spans="1:21" ht="14.25" customHeight="1">
      <c r="A23" s="24">
        <v>19</v>
      </c>
      <c r="B23" s="3" t="s">
        <v>76</v>
      </c>
      <c r="C23" s="25">
        <v>2007</v>
      </c>
      <c r="D23" s="26" t="s">
        <v>77</v>
      </c>
      <c r="E23" s="27" t="s">
        <v>78</v>
      </c>
      <c r="F23" s="8">
        <v>18</v>
      </c>
      <c r="G23" s="9">
        <v>17.850000000000001</v>
      </c>
      <c r="H23" s="10">
        <f t="shared" si="0"/>
        <v>17.925000000000001</v>
      </c>
      <c r="I23" s="13">
        <v>3.9</v>
      </c>
      <c r="J23" s="14">
        <v>6.35</v>
      </c>
      <c r="K23" s="14">
        <v>0</v>
      </c>
      <c r="L23" s="10">
        <f t="shared" si="1"/>
        <v>10.25</v>
      </c>
      <c r="M23" s="13">
        <v>10</v>
      </c>
      <c r="N23" s="14">
        <v>7.95</v>
      </c>
      <c r="O23" s="43">
        <v>0</v>
      </c>
      <c r="P23" s="10">
        <f t="shared" si="2"/>
        <v>17.95</v>
      </c>
      <c r="Q23" s="13">
        <v>10</v>
      </c>
      <c r="R23" s="14">
        <v>8.4499999999999993</v>
      </c>
      <c r="S23" s="43">
        <v>0</v>
      </c>
      <c r="T23" s="10">
        <f>Q23+R23-S23</f>
        <v>18.45</v>
      </c>
      <c r="U23" s="31">
        <f>H23+L23+P23+T23</f>
        <v>64.575000000000003</v>
      </c>
    </row>
    <row r="24" spans="1:21" ht="14.25" customHeight="1">
      <c r="A24" s="24">
        <v>20</v>
      </c>
      <c r="B24" s="3" t="s">
        <v>39</v>
      </c>
      <c r="C24" s="25">
        <v>2007</v>
      </c>
      <c r="D24" s="26" t="s">
        <v>28</v>
      </c>
      <c r="E24" s="27" t="s">
        <v>32</v>
      </c>
      <c r="F24" s="8">
        <v>18.95</v>
      </c>
      <c r="G24" s="9">
        <v>18.350000000000001</v>
      </c>
      <c r="H24" s="10">
        <f t="shared" si="0"/>
        <v>18.649999999999999</v>
      </c>
      <c r="I24" s="13">
        <v>5.2</v>
      </c>
      <c r="J24" s="14">
        <v>7.85</v>
      </c>
      <c r="K24" s="14">
        <v>0</v>
      </c>
      <c r="L24" s="10">
        <f t="shared" si="1"/>
        <v>13.05</v>
      </c>
      <c r="M24" s="13">
        <v>7.9</v>
      </c>
      <c r="N24" s="14">
        <v>6.4</v>
      </c>
      <c r="O24" s="43">
        <v>0</v>
      </c>
      <c r="P24" s="10">
        <f t="shared" si="2"/>
        <v>14.3</v>
      </c>
      <c r="Q24" s="13">
        <v>10</v>
      </c>
      <c r="R24" s="14">
        <v>8.3000000000000007</v>
      </c>
      <c r="S24" s="43">
        <v>0</v>
      </c>
      <c r="T24" s="10">
        <f>Q24+R24-S24</f>
        <v>18.3</v>
      </c>
      <c r="U24" s="31">
        <f>H24+L24+P24+T24</f>
        <v>64.3</v>
      </c>
    </row>
    <row r="25" spans="1:21" ht="14.25" customHeight="1">
      <c r="A25" s="24">
        <v>21</v>
      </c>
      <c r="B25" s="3" t="s">
        <v>62</v>
      </c>
      <c r="C25" s="25">
        <v>2007</v>
      </c>
      <c r="D25" s="26" t="s">
        <v>59</v>
      </c>
      <c r="E25" s="27" t="s">
        <v>63</v>
      </c>
      <c r="F25" s="8">
        <v>18.25</v>
      </c>
      <c r="G25" s="9">
        <v>17.95</v>
      </c>
      <c r="H25" s="10">
        <f t="shared" si="0"/>
        <v>18.100000000000001</v>
      </c>
      <c r="I25" s="13">
        <v>5.2</v>
      </c>
      <c r="J25" s="14">
        <v>6.35</v>
      </c>
      <c r="K25" s="14">
        <v>0</v>
      </c>
      <c r="L25" s="10">
        <f t="shared" si="1"/>
        <v>11.55</v>
      </c>
      <c r="M25" s="13">
        <v>10</v>
      </c>
      <c r="N25" s="14">
        <v>7.6</v>
      </c>
      <c r="O25" s="43">
        <v>0</v>
      </c>
      <c r="P25" s="10">
        <f t="shared" si="2"/>
        <v>17.600000000000001</v>
      </c>
      <c r="Q25" s="13">
        <v>10</v>
      </c>
      <c r="R25" s="14">
        <v>6.7</v>
      </c>
      <c r="S25" s="43">
        <v>0</v>
      </c>
      <c r="T25" s="10">
        <f>Q25+R25-S25</f>
        <v>16.7</v>
      </c>
      <c r="U25" s="31">
        <f>H25+L25+P25+T25</f>
        <v>63.95</v>
      </c>
    </row>
    <row r="26" spans="1:21" ht="14.25" customHeight="1">
      <c r="A26" s="24">
        <v>22</v>
      </c>
      <c r="B26" s="3" t="s">
        <v>82</v>
      </c>
      <c r="C26" s="25">
        <v>2007</v>
      </c>
      <c r="D26" s="26" t="s">
        <v>83</v>
      </c>
      <c r="E26" s="27" t="s">
        <v>84</v>
      </c>
      <c r="F26" s="8">
        <v>18.399999999999999</v>
      </c>
      <c r="G26" s="9">
        <v>16.75</v>
      </c>
      <c r="H26" s="10">
        <f t="shared" si="0"/>
        <v>17.574999999999999</v>
      </c>
      <c r="I26" s="13">
        <v>3.7</v>
      </c>
      <c r="J26" s="14">
        <v>7.7</v>
      </c>
      <c r="K26" s="14">
        <v>0</v>
      </c>
      <c r="L26" s="10">
        <f t="shared" si="1"/>
        <v>11.4</v>
      </c>
      <c r="M26" s="13">
        <v>9</v>
      </c>
      <c r="N26" s="14">
        <v>7.85</v>
      </c>
      <c r="O26" s="43">
        <v>0</v>
      </c>
      <c r="P26" s="10">
        <f t="shared" si="2"/>
        <v>16.850000000000001</v>
      </c>
      <c r="Q26" s="13">
        <v>9.6</v>
      </c>
      <c r="R26" s="14">
        <v>8.35</v>
      </c>
      <c r="S26" s="43">
        <v>0</v>
      </c>
      <c r="T26" s="10">
        <f>Q26+R26-S26</f>
        <v>17.95</v>
      </c>
      <c r="U26" s="31">
        <f>H26+L26+P26+T26</f>
        <v>63.775000000000006</v>
      </c>
    </row>
    <row r="27" spans="1:21" ht="14.25" customHeight="1">
      <c r="A27" s="24">
        <v>23</v>
      </c>
      <c r="B27" s="3" t="s">
        <v>66</v>
      </c>
      <c r="C27" s="25">
        <v>2008</v>
      </c>
      <c r="D27" s="26" t="s">
        <v>59</v>
      </c>
      <c r="E27" s="27" t="s">
        <v>67</v>
      </c>
      <c r="F27" s="8">
        <v>18.600000000000001</v>
      </c>
      <c r="G27" s="9">
        <v>18.2</v>
      </c>
      <c r="H27" s="10">
        <f t="shared" si="0"/>
        <v>18.399999999999999</v>
      </c>
      <c r="I27" s="13">
        <v>6.5</v>
      </c>
      <c r="J27" s="14">
        <v>4.55</v>
      </c>
      <c r="K27" s="14">
        <v>0</v>
      </c>
      <c r="L27" s="10">
        <f t="shared" si="1"/>
        <v>11.05</v>
      </c>
      <c r="M27" s="13">
        <v>10</v>
      </c>
      <c r="N27" s="14">
        <v>6.35</v>
      </c>
      <c r="O27" s="43">
        <v>0</v>
      </c>
      <c r="P27" s="10">
        <f t="shared" si="2"/>
        <v>16.350000000000001</v>
      </c>
      <c r="Q27" s="13">
        <v>10</v>
      </c>
      <c r="R27" s="14">
        <v>7.95</v>
      </c>
      <c r="S27" s="43">
        <v>0</v>
      </c>
      <c r="T27" s="10">
        <f>Q27+R27-S27</f>
        <v>17.95</v>
      </c>
      <c r="U27" s="31">
        <f>H27+L27+P27+T27</f>
        <v>63.75</v>
      </c>
    </row>
    <row r="28" spans="1:21" ht="14.25" customHeight="1">
      <c r="A28" s="24">
        <v>24</v>
      </c>
      <c r="B28" s="3" t="s">
        <v>72</v>
      </c>
      <c r="C28" s="25">
        <v>2007</v>
      </c>
      <c r="D28" s="26" t="s">
        <v>73</v>
      </c>
      <c r="E28" s="27" t="s">
        <v>74</v>
      </c>
      <c r="F28" s="8">
        <v>18.600000000000001</v>
      </c>
      <c r="G28" s="9">
        <v>18.05</v>
      </c>
      <c r="H28" s="10">
        <f t="shared" si="0"/>
        <v>18.325000000000003</v>
      </c>
      <c r="I28" s="13">
        <v>5.3</v>
      </c>
      <c r="J28" s="14">
        <v>6.4</v>
      </c>
      <c r="K28" s="14">
        <v>0</v>
      </c>
      <c r="L28" s="10">
        <f t="shared" si="1"/>
        <v>11.7</v>
      </c>
      <c r="M28" s="13">
        <v>8.8000000000000007</v>
      </c>
      <c r="N28" s="14">
        <v>6.85</v>
      </c>
      <c r="O28" s="43">
        <v>0</v>
      </c>
      <c r="P28" s="10">
        <f t="shared" si="2"/>
        <v>15.65</v>
      </c>
      <c r="Q28" s="13">
        <v>10</v>
      </c>
      <c r="R28" s="14">
        <v>8.5</v>
      </c>
      <c r="S28" s="43">
        <v>0</v>
      </c>
      <c r="T28" s="10">
        <f>Q28+R28-S28</f>
        <v>18.5</v>
      </c>
      <c r="U28" s="31">
        <f>H28+L28+P28+T28</f>
        <v>64.175000000000011</v>
      </c>
    </row>
    <row r="29" spans="1:21" ht="14.25" customHeight="1">
      <c r="A29" s="24">
        <v>25</v>
      </c>
      <c r="B29" s="3" t="s">
        <v>51</v>
      </c>
      <c r="C29" s="25">
        <v>2007</v>
      </c>
      <c r="D29" s="26" t="s">
        <v>52</v>
      </c>
      <c r="E29" s="27" t="s">
        <v>53</v>
      </c>
      <c r="F29" s="8">
        <v>18.55</v>
      </c>
      <c r="G29" s="9">
        <v>17.8</v>
      </c>
      <c r="H29" s="10">
        <f t="shared" si="0"/>
        <v>18.175000000000001</v>
      </c>
      <c r="I29" s="13">
        <v>3.9</v>
      </c>
      <c r="J29" s="14">
        <v>7.3</v>
      </c>
      <c r="K29" s="14">
        <v>0</v>
      </c>
      <c r="L29" s="10">
        <f t="shared" si="1"/>
        <v>11.2</v>
      </c>
      <c r="M29" s="13">
        <v>10</v>
      </c>
      <c r="N29" s="14">
        <v>5.85</v>
      </c>
      <c r="O29" s="43">
        <v>0</v>
      </c>
      <c r="P29" s="10">
        <f t="shared" si="2"/>
        <v>15.85</v>
      </c>
      <c r="Q29" s="13">
        <v>10</v>
      </c>
      <c r="R29" s="14">
        <v>7.45</v>
      </c>
      <c r="S29" s="43">
        <v>0</v>
      </c>
      <c r="T29" s="10">
        <f>Q29+R29-S29</f>
        <v>17.45</v>
      </c>
      <c r="U29" s="31">
        <f>H29+L29+P29+T29</f>
        <v>62.674999999999997</v>
      </c>
    </row>
    <row r="30" spans="1:21" ht="14.25" customHeight="1">
      <c r="A30" s="24">
        <v>26</v>
      </c>
      <c r="B30" s="3" t="s">
        <v>75</v>
      </c>
      <c r="C30" s="25">
        <v>2006</v>
      </c>
      <c r="D30" s="26" t="s">
        <v>73</v>
      </c>
      <c r="E30" s="27" t="s">
        <v>74</v>
      </c>
      <c r="F30" s="8">
        <v>18.45</v>
      </c>
      <c r="G30" s="9">
        <v>17.899999999999999</v>
      </c>
      <c r="H30" s="10">
        <f t="shared" si="0"/>
        <v>18.174999999999997</v>
      </c>
      <c r="I30" s="13">
        <v>4</v>
      </c>
      <c r="J30" s="14">
        <v>7.2</v>
      </c>
      <c r="K30" s="14">
        <v>0</v>
      </c>
      <c r="L30" s="10">
        <f t="shared" si="1"/>
        <v>11.2</v>
      </c>
      <c r="M30" s="13">
        <v>10</v>
      </c>
      <c r="N30" s="14">
        <v>5.9</v>
      </c>
      <c r="O30" s="43">
        <v>0</v>
      </c>
      <c r="P30" s="10">
        <f t="shared" si="2"/>
        <v>15.9</v>
      </c>
      <c r="Q30" s="13">
        <v>10</v>
      </c>
      <c r="R30" s="14">
        <v>7.25</v>
      </c>
      <c r="S30" s="43">
        <v>0.3</v>
      </c>
      <c r="T30" s="10">
        <f>Q30+R30-S30</f>
        <v>16.95</v>
      </c>
      <c r="U30" s="31">
        <f>H30+L30+P30+T30</f>
        <v>62.224999999999994</v>
      </c>
    </row>
    <row r="31" spans="1:21" ht="14.25" customHeight="1">
      <c r="A31" s="24">
        <v>27</v>
      </c>
      <c r="B31" s="3" t="s">
        <v>55</v>
      </c>
      <c r="C31" s="25">
        <v>2008</v>
      </c>
      <c r="D31" s="26" t="s">
        <v>56</v>
      </c>
      <c r="E31" s="27" t="s">
        <v>57</v>
      </c>
      <c r="F31" s="8">
        <v>18.05</v>
      </c>
      <c r="G31" s="9">
        <v>18.100000000000001</v>
      </c>
      <c r="H31" s="10">
        <f t="shared" si="0"/>
        <v>18.075000000000003</v>
      </c>
      <c r="I31" s="13">
        <v>2.5</v>
      </c>
      <c r="J31" s="14">
        <v>8.5</v>
      </c>
      <c r="K31" s="14">
        <v>0</v>
      </c>
      <c r="L31" s="10">
        <f t="shared" si="1"/>
        <v>11</v>
      </c>
      <c r="M31" s="13">
        <v>10</v>
      </c>
      <c r="N31" s="14">
        <v>6.25</v>
      </c>
      <c r="O31" s="43">
        <v>0</v>
      </c>
      <c r="P31" s="10">
        <f t="shared" si="2"/>
        <v>16.25</v>
      </c>
      <c r="Q31" s="13">
        <v>10</v>
      </c>
      <c r="R31" s="14">
        <v>6.3</v>
      </c>
      <c r="S31" s="43">
        <v>0</v>
      </c>
      <c r="T31" s="10">
        <f>Q31+R31-S31</f>
        <v>16.3</v>
      </c>
      <c r="U31" s="31">
        <f>H31+L31+P31+T31</f>
        <v>61.625</v>
      </c>
    </row>
    <row r="32" spans="1:21" ht="14.25" customHeight="1">
      <c r="A32" s="24">
        <v>28</v>
      </c>
      <c r="B32" s="3" t="s">
        <v>79</v>
      </c>
      <c r="C32" s="25">
        <v>2007</v>
      </c>
      <c r="D32" s="26" t="s">
        <v>80</v>
      </c>
      <c r="E32" s="27" t="s">
        <v>117</v>
      </c>
      <c r="F32" s="8">
        <v>18.25</v>
      </c>
      <c r="G32" s="9">
        <v>18.100000000000001</v>
      </c>
      <c r="H32" s="10">
        <f t="shared" si="0"/>
        <v>18.175000000000001</v>
      </c>
      <c r="I32" s="13">
        <v>5.4</v>
      </c>
      <c r="J32" s="14">
        <v>6.2</v>
      </c>
      <c r="K32" s="14">
        <v>0</v>
      </c>
      <c r="L32" s="10">
        <f t="shared" si="1"/>
        <v>11.600000000000001</v>
      </c>
      <c r="M32" s="13">
        <v>9.1999999999999993</v>
      </c>
      <c r="N32" s="14">
        <v>5.35</v>
      </c>
      <c r="O32" s="43">
        <v>0.1</v>
      </c>
      <c r="P32" s="10">
        <f t="shared" si="2"/>
        <v>14.45</v>
      </c>
      <c r="Q32" s="13">
        <v>10</v>
      </c>
      <c r="R32" s="14">
        <v>6.65</v>
      </c>
      <c r="S32" s="43">
        <v>0</v>
      </c>
      <c r="T32" s="10">
        <f>Q32+R32-S32</f>
        <v>16.649999999999999</v>
      </c>
      <c r="U32" s="31">
        <f>H32+L32+P32+T32</f>
        <v>60.875</v>
      </c>
    </row>
    <row r="33" spans="1:21" ht="14.25" customHeight="1">
      <c r="A33" s="24">
        <v>29</v>
      </c>
      <c r="B33" s="3" t="s">
        <v>70</v>
      </c>
      <c r="C33" s="25">
        <v>2007</v>
      </c>
      <c r="D33" s="26" t="s">
        <v>59</v>
      </c>
      <c r="E33" s="27" t="s">
        <v>71</v>
      </c>
      <c r="F33" s="8">
        <v>18.5</v>
      </c>
      <c r="G33" s="9">
        <v>17.850000000000001</v>
      </c>
      <c r="H33" s="10">
        <f t="shared" si="0"/>
        <v>18.175000000000001</v>
      </c>
      <c r="I33" s="13">
        <v>5.4</v>
      </c>
      <c r="J33" s="14">
        <v>7.25</v>
      </c>
      <c r="K33" s="14">
        <v>0</v>
      </c>
      <c r="L33" s="10">
        <f t="shared" si="1"/>
        <v>12.65</v>
      </c>
      <c r="M33" s="13">
        <v>7</v>
      </c>
      <c r="N33" s="14">
        <v>5.6</v>
      </c>
      <c r="O33" s="43">
        <v>0.1</v>
      </c>
      <c r="P33" s="10">
        <f t="shared" si="2"/>
        <v>12.5</v>
      </c>
      <c r="Q33" s="13">
        <v>10</v>
      </c>
      <c r="R33" s="14">
        <v>7.25</v>
      </c>
      <c r="S33" s="43">
        <v>0</v>
      </c>
      <c r="T33" s="10">
        <f>Q33+R33-S33</f>
        <v>17.25</v>
      </c>
      <c r="U33" s="31">
        <f>H33+L33+P33+T33</f>
        <v>60.575000000000003</v>
      </c>
    </row>
    <row r="34" spans="1:21" ht="14.25" customHeight="1">
      <c r="A34" s="24">
        <v>30</v>
      </c>
      <c r="B34" s="3" t="s">
        <v>44</v>
      </c>
      <c r="C34" s="25">
        <v>2006</v>
      </c>
      <c r="D34" s="26" t="s">
        <v>45</v>
      </c>
      <c r="E34" s="27" t="s">
        <v>46</v>
      </c>
      <c r="F34" s="8">
        <v>17.850000000000001</v>
      </c>
      <c r="G34" s="9">
        <v>17.7</v>
      </c>
      <c r="H34" s="10">
        <f t="shared" si="0"/>
        <v>17.774999999999999</v>
      </c>
      <c r="I34" s="13">
        <v>8</v>
      </c>
      <c r="J34" s="14">
        <v>2.25</v>
      </c>
      <c r="K34" s="14">
        <v>0</v>
      </c>
      <c r="L34" s="10">
        <f t="shared" si="1"/>
        <v>10.25</v>
      </c>
      <c r="M34" s="13">
        <v>10</v>
      </c>
      <c r="N34" s="14">
        <v>4.55</v>
      </c>
      <c r="O34" s="43">
        <v>0</v>
      </c>
      <c r="P34" s="10">
        <f t="shared" si="2"/>
        <v>14.55</v>
      </c>
      <c r="Q34" s="13">
        <v>10</v>
      </c>
      <c r="R34" s="14">
        <v>7.6</v>
      </c>
      <c r="S34" s="43">
        <v>0</v>
      </c>
      <c r="T34" s="10">
        <f>Q34+R34-S34</f>
        <v>17.600000000000001</v>
      </c>
      <c r="U34" s="31">
        <f>H34+L34+P34+T34</f>
        <v>60.175000000000004</v>
      </c>
    </row>
    <row r="35" spans="1:21" ht="14.25" customHeight="1">
      <c r="A35" s="24">
        <v>31</v>
      </c>
      <c r="B35" s="3" t="s">
        <v>40</v>
      </c>
      <c r="C35" s="25">
        <v>2007</v>
      </c>
      <c r="D35" s="26" t="s">
        <v>41</v>
      </c>
      <c r="E35" s="27" t="s">
        <v>42</v>
      </c>
      <c r="F35" s="8">
        <v>17.45</v>
      </c>
      <c r="G35" s="9">
        <v>17.600000000000001</v>
      </c>
      <c r="H35" s="10">
        <f t="shared" si="0"/>
        <v>17.524999999999999</v>
      </c>
      <c r="I35" s="13">
        <v>0.5</v>
      </c>
      <c r="J35" s="14">
        <v>9.4499999999999993</v>
      </c>
      <c r="K35" s="14">
        <v>0</v>
      </c>
      <c r="L35" s="10">
        <f t="shared" si="1"/>
        <v>9.9499999999999993</v>
      </c>
      <c r="M35" s="13">
        <v>10</v>
      </c>
      <c r="N35" s="14">
        <v>4.8</v>
      </c>
      <c r="O35" s="43">
        <v>0</v>
      </c>
      <c r="P35" s="10">
        <f t="shared" si="2"/>
        <v>14.8</v>
      </c>
      <c r="Q35" s="13">
        <v>9.6</v>
      </c>
      <c r="R35" s="14">
        <v>6.95</v>
      </c>
      <c r="S35" s="43">
        <v>0</v>
      </c>
      <c r="T35" s="10">
        <f>Q35+R35-S35</f>
        <v>16.55</v>
      </c>
      <c r="U35" s="31">
        <f>H35+L35+P35+T35</f>
        <v>58.825000000000003</v>
      </c>
    </row>
    <row r="36" spans="1:21" ht="14.25" customHeight="1">
      <c r="A36" s="24">
        <v>32</v>
      </c>
      <c r="B36" s="3" t="s">
        <v>43</v>
      </c>
      <c r="C36" s="25">
        <v>2007</v>
      </c>
      <c r="D36" s="26" t="s">
        <v>41</v>
      </c>
      <c r="E36" s="27" t="s">
        <v>42</v>
      </c>
      <c r="F36" s="8">
        <v>18.3</v>
      </c>
      <c r="G36" s="9">
        <v>17.95</v>
      </c>
      <c r="H36" s="10">
        <f t="shared" si="0"/>
        <v>18.125</v>
      </c>
      <c r="I36" s="13">
        <v>2.5</v>
      </c>
      <c r="J36" s="14">
        <v>8.1999999999999993</v>
      </c>
      <c r="K36" s="14">
        <v>0</v>
      </c>
      <c r="L36" s="10">
        <f t="shared" si="1"/>
        <v>10.7</v>
      </c>
      <c r="M36" s="13">
        <v>10</v>
      </c>
      <c r="N36" s="14">
        <v>2</v>
      </c>
      <c r="O36" s="43">
        <v>0</v>
      </c>
      <c r="P36" s="10">
        <f t="shared" si="2"/>
        <v>12</v>
      </c>
      <c r="Q36" s="13">
        <v>10</v>
      </c>
      <c r="R36" s="14">
        <v>7.45</v>
      </c>
      <c r="S36" s="43">
        <v>0</v>
      </c>
      <c r="T36" s="10">
        <f>Q36+R36-S36</f>
        <v>17.45</v>
      </c>
      <c r="U36" s="31">
        <f>H36+L36+P36+T36</f>
        <v>58.275000000000006</v>
      </c>
    </row>
    <row r="37" spans="1:21" ht="14.25" customHeight="1">
      <c r="A37" s="24">
        <v>33</v>
      </c>
      <c r="B37" s="3" t="s">
        <v>81</v>
      </c>
      <c r="C37" s="25">
        <v>2008</v>
      </c>
      <c r="D37" s="26" t="s">
        <v>80</v>
      </c>
      <c r="E37" s="27" t="s">
        <v>117</v>
      </c>
      <c r="F37" s="8">
        <v>17.600000000000001</v>
      </c>
      <c r="G37" s="9">
        <v>15.85</v>
      </c>
      <c r="H37" s="10">
        <f t="shared" si="0"/>
        <v>16.725000000000001</v>
      </c>
      <c r="I37" s="13">
        <v>5.4</v>
      </c>
      <c r="J37" s="14">
        <v>5.05</v>
      </c>
      <c r="K37" s="14">
        <v>0</v>
      </c>
      <c r="L37" s="10">
        <f t="shared" si="1"/>
        <v>10.45</v>
      </c>
      <c r="M37" s="13">
        <v>8.6999999999999993</v>
      </c>
      <c r="N37" s="14">
        <v>4.05</v>
      </c>
      <c r="O37" s="43">
        <v>0</v>
      </c>
      <c r="P37" s="10">
        <f t="shared" si="2"/>
        <v>12.75</v>
      </c>
      <c r="Q37" s="13">
        <v>10</v>
      </c>
      <c r="R37" s="14">
        <v>6.65</v>
      </c>
      <c r="S37" s="43">
        <v>0</v>
      </c>
      <c r="T37" s="10">
        <f>Q37+R37-S37</f>
        <v>16.649999999999999</v>
      </c>
      <c r="U37" s="31">
        <f>H37+L37+P37+T37</f>
        <v>56.574999999999996</v>
      </c>
    </row>
    <row r="38" spans="1:21" ht="14.25" customHeight="1">
      <c r="A38" s="24">
        <v>34</v>
      </c>
      <c r="B38" s="3" t="s">
        <v>47</v>
      </c>
      <c r="C38" s="25">
        <v>2008</v>
      </c>
      <c r="D38" s="26" t="s">
        <v>45</v>
      </c>
      <c r="E38" s="27" t="s">
        <v>46</v>
      </c>
      <c r="F38" s="8">
        <v>18</v>
      </c>
      <c r="G38" s="9">
        <v>16.649999999999999</v>
      </c>
      <c r="H38" s="10">
        <f t="shared" si="0"/>
        <v>17.324999999999999</v>
      </c>
      <c r="I38" s="13">
        <v>3.8</v>
      </c>
      <c r="J38" s="14">
        <v>5.4</v>
      </c>
      <c r="K38" s="14">
        <v>0</v>
      </c>
      <c r="L38" s="10">
        <f t="shared" si="1"/>
        <v>9.1999999999999993</v>
      </c>
      <c r="M38" s="13">
        <v>8.6999999999999993</v>
      </c>
      <c r="N38" s="14">
        <v>4.9000000000000004</v>
      </c>
      <c r="O38" s="43">
        <v>0</v>
      </c>
      <c r="P38" s="10">
        <f t="shared" si="2"/>
        <v>13.6</v>
      </c>
      <c r="Q38" s="13">
        <v>8.9</v>
      </c>
      <c r="R38" s="14">
        <v>6.15</v>
      </c>
      <c r="S38" s="43">
        <v>0</v>
      </c>
      <c r="T38" s="10">
        <f>Q38+R38-S38</f>
        <v>15.05</v>
      </c>
      <c r="U38" s="31">
        <f>H38+L38+P38+T38</f>
        <v>55.174999999999997</v>
      </c>
    </row>
    <row r="39" spans="1:21" ht="14.25" customHeight="1" thickBot="1">
      <c r="A39" s="33">
        <v>35</v>
      </c>
      <c r="B39" s="4" t="s">
        <v>23</v>
      </c>
      <c r="C39" s="34">
        <v>2007</v>
      </c>
      <c r="D39" s="35" t="s">
        <v>21</v>
      </c>
      <c r="E39" s="36" t="s">
        <v>22</v>
      </c>
      <c r="F39" s="37"/>
      <c r="G39" s="38"/>
      <c r="H39" s="39"/>
      <c r="I39" s="40">
        <v>5.4</v>
      </c>
      <c r="J39" s="41">
        <v>7.55</v>
      </c>
      <c r="K39" s="41">
        <v>0</v>
      </c>
      <c r="L39" s="39">
        <f t="shared" si="1"/>
        <v>12.95</v>
      </c>
      <c r="M39" s="40"/>
      <c r="N39" s="41"/>
      <c r="O39" s="44"/>
      <c r="P39" s="39"/>
      <c r="Q39" s="40">
        <v>7.2</v>
      </c>
      <c r="R39" s="41">
        <v>7.05</v>
      </c>
      <c r="S39" s="44">
        <v>0.5</v>
      </c>
      <c r="T39" s="39">
        <f>Q39+R39-S39</f>
        <v>13.75</v>
      </c>
      <c r="U39" s="32">
        <f>H39+L39+P39+T39</f>
        <v>26.7</v>
      </c>
    </row>
  </sheetData>
  <sortState ref="B7:Z41">
    <sortCondition descending="1" ref="U7"/>
  </sortState>
  <mergeCells count="6">
    <mergeCell ref="Q3:T3"/>
    <mergeCell ref="F3:H3"/>
    <mergeCell ref="I3:L3"/>
    <mergeCell ref="M3:P3"/>
    <mergeCell ref="B1:U1"/>
    <mergeCell ref="B2:U2"/>
  </mergeCells>
  <pageMargins left="0.2" right="0.19" top="0.2" bottom="0.2" header="0.31496062992125984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7"/>
  <sheetViews>
    <sheetView tabSelected="1" zoomScale="80" zoomScaleNormal="80" workbookViewId="0">
      <selection activeCell="W8" sqref="W8"/>
    </sheetView>
  </sheetViews>
  <sheetFormatPr defaultRowHeight="15"/>
  <cols>
    <col min="1" max="1" width="4" customWidth="1"/>
    <col min="2" max="2" width="20.5703125" customWidth="1"/>
    <col min="3" max="3" width="5.140625" style="2" customWidth="1"/>
    <col min="4" max="4" width="19.42578125" style="1" customWidth="1"/>
    <col min="5" max="5" width="21.28515625" style="1" hidden="1" customWidth="1"/>
    <col min="6" max="6" width="6.28515625" customWidth="1"/>
    <col min="7" max="7" width="5.85546875" customWidth="1"/>
    <col min="8" max="8" width="7" hidden="1" customWidth="1"/>
    <col min="9" max="9" width="7" style="2" customWidth="1"/>
    <col min="10" max="10" width="6" style="2" customWidth="1"/>
    <col min="11" max="11" width="5.7109375" style="2" customWidth="1"/>
    <col min="12" max="12" width="4.85546875" style="45" customWidth="1"/>
    <col min="13" max="13" width="7.42578125" style="2" customWidth="1"/>
    <col min="14" max="15" width="5.7109375" style="2" customWidth="1"/>
    <col min="16" max="16" width="3.140625" style="45" customWidth="1"/>
    <col min="17" max="17" width="6.7109375" style="2" customWidth="1"/>
    <col min="18" max="19" width="5.85546875" style="2" customWidth="1"/>
    <col min="20" max="20" width="3.42578125" style="45" customWidth="1"/>
    <col min="21" max="21" width="7" style="2" customWidth="1"/>
    <col min="22" max="22" width="7.140625" style="2" customWidth="1"/>
    <col min="23" max="23" width="15" customWidth="1"/>
  </cols>
  <sheetData>
    <row r="1" spans="1:22" ht="18.75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22" ht="18.75">
      <c r="B2" s="49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22" ht="18.75">
      <c r="B3" s="49" t="s">
        <v>116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22" ht="15.75" thickBot="1"/>
    <row r="5" spans="1:22">
      <c r="A5" s="16"/>
      <c r="B5" s="17"/>
      <c r="C5" s="15"/>
      <c r="D5" s="18"/>
      <c r="E5" s="19"/>
      <c r="F5" s="46" t="s">
        <v>11</v>
      </c>
      <c r="G5" s="47"/>
      <c r="H5" s="47"/>
      <c r="I5" s="48"/>
      <c r="J5" s="46" t="s">
        <v>12</v>
      </c>
      <c r="K5" s="47"/>
      <c r="L5" s="47"/>
      <c r="M5" s="48"/>
      <c r="N5" s="46" t="s">
        <v>13</v>
      </c>
      <c r="O5" s="47"/>
      <c r="P5" s="47"/>
      <c r="Q5" s="48"/>
      <c r="R5" s="46" t="s">
        <v>14</v>
      </c>
      <c r="S5" s="47"/>
      <c r="T5" s="47"/>
      <c r="U5" s="48"/>
      <c r="V5" s="50"/>
    </row>
    <row r="6" spans="1:22">
      <c r="A6" s="20" t="s">
        <v>3</v>
      </c>
      <c r="B6" s="21" t="s">
        <v>4</v>
      </c>
      <c r="C6" s="12" t="s">
        <v>5</v>
      </c>
      <c r="D6" s="22" t="s">
        <v>6</v>
      </c>
      <c r="E6" s="23" t="s">
        <v>7</v>
      </c>
      <c r="F6" s="11" t="s">
        <v>8</v>
      </c>
      <c r="G6" s="12" t="s">
        <v>9</v>
      </c>
      <c r="H6" s="12" t="s">
        <v>10</v>
      </c>
      <c r="I6" s="7"/>
      <c r="J6" s="11" t="s">
        <v>8</v>
      </c>
      <c r="K6" s="12" t="s">
        <v>9</v>
      </c>
      <c r="L6" s="42" t="s">
        <v>10</v>
      </c>
      <c r="M6" s="7"/>
      <c r="N6" s="11" t="s">
        <v>8</v>
      </c>
      <c r="O6" s="12" t="s">
        <v>9</v>
      </c>
      <c r="P6" s="42" t="s">
        <v>10</v>
      </c>
      <c r="Q6" s="7"/>
      <c r="R6" s="11" t="s">
        <v>8</v>
      </c>
      <c r="S6" s="12" t="s">
        <v>9</v>
      </c>
      <c r="T6" s="42" t="s">
        <v>10</v>
      </c>
      <c r="U6" s="7"/>
      <c r="V6" s="7" t="s">
        <v>15</v>
      </c>
    </row>
    <row r="7" spans="1:22">
      <c r="A7" s="24">
        <v>1</v>
      </c>
      <c r="B7" s="3" t="s">
        <v>108</v>
      </c>
      <c r="C7" s="3">
        <v>2006</v>
      </c>
      <c r="D7" s="26" t="s">
        <v>49</v>
      </c>
      <c r="E7" s="26" t="s">
        <v>109</v>
      </c>
      <c r="F7" s="13">
        <v>3.7</v>
      </c>
      <c r="G7" s="14">
        <v>8.1</v>
      </c>
      <c r="H7" s="14">
        <v>0</v>
      </c>
      <c r="I7" s="10">
        <f>F7+G7-H7</f>
        <v>11.8</v>
      </c>
      <c r="J7" s="13">
        <v>1.3</v>
      </c>
      <c r="K7" s="14">
        <v>8.75</v>
      </c>
      <c r="L7" s="43">
        <v>0</v>
      </c>
      <c r="M7" s="10">
        <f>J7+K7-L7</f>
        <v>10.050000000000001</v>
      </c>
      <c r="N7" s="13">
        <v>3.9</v>
      </c>
      <c r="O7" s="14">
        <v>8.25</v>
      </c>
      <c r="P7" s="43"/>
      <c r="Q7" s="10">
        <f>N7+O7-P7</f>
        <v>12.15</v>
      </c>
      <c r="R7" s="13">
        <v>2.6</v>
      </c>
      <c r="S7" s="14">
        <v>8.4499999999999993</v>
      </c>
      <c r="T7" s="43"/>
      <c r="U7" s="10">
        <f>R7+S7-T7</f>
        <v>11.049999999999999</v>
      </c>
      <c r="V7" s="10">
        <f>I7+M7+Q7+U7</f>
        <v>45.05</v>
      </c>
    </row>
    <row r="8" spans="1:22">
      <c r="A8" s="24">
        <v>2</v>
      </c>
      <c r="B8" s="3" t="s">
        <v>91</v>
      </c>
      <c r="C8" s="3">
        <v>2007</v>
      </c>
      <c r="D8" s="26" t="s">
        <v>88</v>
      </c>
      <c r="E8" s="26" t="s">
        <v>89</v>
      </c>
      <c r="F8" s="13">
        <v>4.2</v>
      </c>
      <c r="G8" s="14">
        <v>9.1</v>
      </c>
      <c r="H8" s="14">
        <v>0</v>
      </c>
      <c r="I8" s="10">
        <f>F8+G8-H8</f>
        <v>13.3</v>
      </c>
      <c r="J8" s="13">
        <v>2.1</v>
      </c>
      <c r="K8" s="14">
        <v>6.4</v>
      </c>
      <c r="L8" s="43">
        <v>0</v>
      </c>
      <c r="M8" s="10">
        <f>J8+K8-L8</f>
        <v>8.5</v>
      </c>
      <c r="N8" s="13">
        <v>4.0999999999999996</v>
      </c>
      <c r="O8" s="14">
        <v>6.45</v>
      </c>
      <c r="P8" s="43"/>
      <c r="Q8" s="10">
        <f>N8+O8-P8</f>
        <v>10.55</v>
      </c>
      <c r="R8" s="13">
        <v>4.0999999999999996</v>
      </c>
      <c r="S8" s="14">
        <v>7.9</v>
      </c>
      <c r="T8" s="43"/>
      <c r="U8" s="10">
        <f>R8+S8-T8</f>
        <v>12</v>
      </c>
      <c r="V8" s="10">
        <f>I8+M8+Q8+U8</f>
        <v>44.35</v>
      </c>
    </row>
    <row r="9" spans="1:22">
      <c r="A9" s="24">
        <v>3</v>
      </c>
      <c r="B9" s="3" t="s">
        <v>100</v>
      </c>
      <c r="C9" s="3">
        <v>2006</v>
      </c>
      <c r="D9" s="26" t="s">
        <v>28</v>
      </c>
      <c r="E9" s="26" t="s">
        <v>97</v>
      </c>
      <c r="F9" s="13">
        <v>3.7</v>
      </c>
      <c r="G9" s="14">
        <v>8.15</v>
      </c>
      <c r="H9" s="14">
        <v>0</v>
      </c>
      <c r="I9" s="10">
        <f>F9+G9-H9</f>
        <v>11.850000000000001</v>
      </c>
      <c r="J9" s="13">
        <v>2.1</v>
      </c>
      <c r="K9" s="14">
        <v>8.3000000000000007</v>
      </c>
      <c r="L9" s="43">
        <v>0</v>
      </c>
      <c r="M9" s="10">
        <f>J9+K9-L9</f>
        <v>10.4</v>
      </c>
      <c r="N9" s="13">
        <v>4.4000000000000004</v>
      </c>
      <c r="O9" s="14">
        <v>5.55</v>
      </c>
      <c r="P9" s="43"/>
      <c r="Q9" s="10">
        <f>N9+O9-P9</f>
        <v>9.9499999999999993</v>
      </c>
      <c r="R9" s="13">
        <v>3.4</v>
      </c>
      <c r="S9" s="14">
        <v>8.35</v>
      </c>
      <c r="T9" s="43"/>
      <c r="U9" s="10">
        <f>R9+S9-T9</f>
        <v>11.75</v>
      </c>
      <c r="V9" s="10">
        <f>I9+M9+Q9+U9</f>
        <v>43.95</v>
      </c>
    </row>
    <row r="10" spans="1:22">
      <c r="A10" s="24">
        <v>4</v>
      </c>
      <c r="B10" s="3" t="s">
        <v>85</v>
      </c>
      <c r="C10" s="3">
        <v>2006</v>
      </c>
      <c r="D10" s="26" t="s">
        <v>17</v>
      </c>
      <c r="E10" s="26" t="s">
        <v>18</v>
      </c>
      <c r="F10" s="13">
        <v>4</v>
      </c>
      <c r="G10" s="14">
        <v>8.6</v>
      </c>
      <c r="H10" s="14">
        <v>0</v>
      </c>
      <c r="I10" s="10">
        <f>F10+G10-H10</f>
        <v>12.6</v>
      </c>
      <c r="J10" s="13">
        <v>2.1</v>
      </c>
      <c r="K10" s="14">
        <v>8.35</v>
      </c>
      <c r="L10" s="43">
        <v>0</v>
      </c>
      <c r="M10" s="10">
        <f>J10+K10-L10</f>
        <v>10.45</v>
      </c>
      <c r="N10" s="13">
        <v>4.4000000000000004</v>
      </c>
      <c r="O10" s="14">
        <v>4.3</v>
      </c>
      <c r="P10" s="43"/>
      <c r="Q10" s="10">
        <f>N10+O10-P10</f>
        <v>8.6999999999999993</v>
      </c>
      <c r="R10" s="13">
        <v>3.3</v>
      </c>
      <c r="S10" s="14">
        <v>8.75</v>
      </c>
      <c r="T10" s="43"/>
      <c r="U10" s="10">
        <f>R10+S10-T10</f>
        <v>12.05</v>
      </c>
      <c r="V10" s="10">
        <f>I10+M10+Q10+U10</f>
        <v>43.8</v>
      </c>
    </row>
    <row r="11" spans="1:22">
      <c r="A11" s="24">
        <v>5</v>
      </c>
      <c r="B11" s="3" t="s">
        <v>107</v>
      </c>
      <c r="C11" s="3">
        <v>2007</v>
      </c>
      <c r="D11" s="26" t="s">
        <v>49</v>
      </c>
      <c r="E11" s="26" t="s">
        <v>50</v>
      </c>
      <c r="F11" s="13">
        <v>3.7</v>
      </c>
      <c r="G11" s="14">
        <v>6.65</v>
      </c>
      <c r="H11" s="14">
        <v>0</v>
      </c>
      <c r="I11" s="10">
        <f>F11+G11-H11</f>
        <v>10.350000000000001</v>
      </c>
      <c r="J11" s="13">
        <v>1.4</v>
      </c>
      <c r="K11" s="14">
        <v>8.6999999999999993</v>
      </c>
      <c r="L11" s="43">
        <v>0</v>
      </c>
      <c r="M11" s="10">
        <f>J11+K11-L11</f>
        <v>10.1</v>
      </c>
      <c r="N11" s="13">
        <v>3.8</v>
      </c>
      <c r="O11" s="14">
        <v>7.95</v>
      </c>
      <c r="P11" s="43"/>
      <c r="Q11" s="10">
        <f>N11+O11-P11</f>
        <v>11.75</v>
      </c>
      <c r="R11" s="13">
        <v>3.2</v>
      </c>
      <c r="S11" s="14">
        <v>8.35</v>
      </c>
      <c r="T11" s="43"/>
      <c r="U11" s="10">
        <f>R11+S11-T11</f>
        <v>11.55</v>
      </c>
      <c r="V11" s="10">
        <f>I11+M11+Q11+U11</f>
        <v>43.75</v>
      </c>
    </row>
    <row r="12" spans="1:22">
      <c r="A12" s="28">
        <v>6</v>
      </c>
      <c r="B12" s="3" t="s">
        <v>110</v>
      </c>
      <c r="C12" s="3">
        <v>2008</v>
      </c>
      <c r="D12" s="26" t="s">
        <v>49</v>
      </c>
      <c r="E12" s="26" t="s">
        <v>50</v>
      </c>
      <c r="F12" s="13">
        <v>3.7</v>
      </c>
      <c r="G12" s="14">
        <v>6.7</v>
      </c>
      <c r="H12" s="14">
        <v>0</v>
      </c>
      <c r="I12" s="10">
        <f>F12+G12-H12</f>
        <v>10.4</v>
      </c>
      <c r="J12" s="13">
        <v>1.6</v>
      </c>
      <c r="K12" s="14">
        <v>8.75</v>
      </c>
      <c r="L12" s="43">
        <v>0</v>
      </c>
      <c r="M12" s="10">
        <f>J12+K12-L12</f>
        <v>10.35</v>
      </c>
      <c r="N12" s="13">
        <v>4.2</v>
      </c>
      <c r="O12" s="14">
        <v>6.6</v>
      </c>
      <c r="P12" s="43"/>
      <c r="Q12" s="10">
        <f>N12+O12-P12</f>
        <v>10.8</v>
      </c>
      <c r="R12" s="13">
        <v>3.1</v>
      </c>
      <c r="S12" s="14">
        <v>8.5500000000000007</v>
      </c>
      <c r="T12" s="43"/>
      <c r="U12" s="10">
        <f>R12+S12-T12</f>
        <v>11.65</v>
      </c>
      <c r="V12" s="10">
        <f>I12+M12+Q12+U12</f>
        <v>43.2</v>
      </c>
    </row>
    <row r="13" spans="1:22">
      <c r="A13" s="24">
        <v>7</v>
      </c>
      <c r="B13" s="3" t="s">
        <v>101</v>
      </c>
      <c r="C13" s="3">
        <v>2005</v>
      </c>
      <c r="D13" s="26" t="s">
        <v>102</v>
      </c>
      <c r="E13" s="26" t="s">
        <v>103</v>
      </c>
      <c r="F13" s="13">
        <v>2.8</v>
      </c>
      <c r="G13" s="14">
        <v>7.95</v>
      </c>
      <c r="H13" s="14">
        <v>0</v>
      </c>
      <c r="I13" s="10">
        <f>F13+G13-H13</f>
        <v>10.75</v>
      </c>
      <c r="J13" s="13">
        <v>1.4</v>
      </c>
      <c r="K13" s="14">
        <v>7.95</v>
      </c>
      <c r="L13" s="43">
        <v>0</v>
      </c>
      <c r="M13" s="10">
        <f>J13+K13-L13</f>
        <v>9.35</v>
      </c>
      <c r="N13" s="13">
        <v>3.8</v>
      </c>
      <c r="O13" s="14">
        <v>6.15</v>
      </c>
      <c r="P13" s="43"/>
      <c r="Q13" s="10">
        <f>N13+O13-P13</f>
        <v>9.9499999999999993</v>
      </c>
      <c r="R13" s="13">
        <v>3.5</v>
      </c>
      <c r="S13" s="14">
        <v>8.5</v>
      </c>
      <c r="T13" s="43"/>
      <c r="U13" s="10">
        <f>R13+S13-T13</f>
        <v>12</v>
      </c>
      <c r="V13" s="10">
        <f>I13+M13+Q13+U13</f>
        <v>42.05</v>
      </c>
    </row>
    <row r="14" spans="1:22">
      <c r="A14" s="24">
        <v>8</v>
      </c>
      <c r="B14" s="3" t="s">
        <v>90</v>
      </c>
      <c r="C14" s="3">
        <v>2006</v>
      </c>
      <c r="D14" s="26" t="s">
        <v>88</v>
      </c>
      <c r="E14" s="26" t="s">
        <v>89</v>
      </c>
      <c r="F14" s="13">
        <v>3.7</v>
      </c>
      <c r="G14" s="14">
        <v>7.6</v>
      </c>
      <c r="H14" s="14">
        <v>0</v>
      </c>
      <c r="I14" s="10">
        <f>F14+G14-H14</f>
        <v>11.3</v>
      </c>
      <c r="J14" s="13">
        <v>1.2</v>
      </c>
      <c r="K14" s="14">
        <v>8.3000000000000007</v>
      </c>
      <c r="L14" s="43">
        <v>0</v>
      </c>
      <c r="M14" s="10">
        <f>J14+K14-L14</f>
        <v>9.5</v>
      </c>
      <c r="N14" s="13">
        <v>3.9</v>
      </c>
      <c r="O14" s="14">
        <v>6.9</v>
      </c>
      <c r="P14" s="43"/>
      <c r="Q14" s="10">
        <f>N14+O14-P14</f>
        <v>10.8</v>
      </c>
      <c r="R14" s="13">
        <v>3.5</v>
      </c>
      <c r="S14" s="14">
        <v>6.75</v>
      </c>
      <c r="T14" s="51">
        <v>0.3</v>
      </c>
      <c r="U14" s="10">
        <f>R14+S14-T14</f>
        <v>9.9499999999999993</v>
      </c>
      <c r="V14" s="10">
        <f>I14+M14+Q14+U14</f>
        <v>41.55</v>
      </c>
    </row>
    <row r="15" spans="1:22">
      <c r="A15" s="24">
        <v>8</v>
      </c>
      <c r="B15" s="3" t="s">
        <v>86</v>
      </c>
      <c r="C15" s="3">
        <v>2006</v>
      </c>
      <c r="D15" s="26" t="s">
        <v>21</v>
      </c>
      <c r="E15" s="26" t="s">
        <v>22</v>
      </c>
      <c r="F15" s="13">
        <v>3.7</v>
      </c>
      <c r="G15" s="14">
        <v>7.6</v>
      </c>
      <c r="H15" s="14">
        <v>0</v>
      </c>
      <c r="I15" s="10">
        <f>F15+G15-H15</f>
        <v>11.3</v>
      </c>
      <c r="J15" s="13">
        <v>1.1000000000000001</v>
      </c>
      <c r="K15" s="14">
        <v>7.95</v>
      </c>
      <c r="L15" s="43">
        <v>0</v>
      </c>
      <c r="M15" s="10">
        <f>J15+K15-L15</f>
        <v>9.0500000000000007</v>
      </c>
      <c r="N15" s="13">
        <v>4.5999999999999996</v>
      </c>
      <c r="O15" s="14">
        <v>5.55</v>
      </c>
      <c r="P15" s="43"/>
      <c r="Q15" s="10">
        <f>N15+O15-P15</f>
        <v>10.149999999999999</v>
      </c>
      <c r="R15" s="13">
        <v>3.3</v>
      </c>
      <c r="S15" s="14">
        <v>7.75</v>
      </c>
      <c r="T15" s="43"/>
      <c r="U15" s="10">
        <f>R15+S15-T15</f>
        <v>11.05</v>
      </c>
      <c r="V15" s="10">
        <f>I15+M15+Q15+U15</f>
        <v>41.55</v>
      </c>
    </row>
    <row r="16" spans="1:22">
      <c r="A16" s="24">
        <v>10</v>
      </c>
      <c r="B16" s="3" t="s">
        <v>95</v>
      </c>
      <c r="C16" s="3">
        <v>2007</v>
      </c>
      <c r="D16" s="26" t="s">
        <v>28</v>
      </c>
      <c r="E16" s="26" t="s">
        <v>32</v>
      </c>
      <c r="F16" s="13">
        <v>2.8</v>
      </c>
      <c r="G16" s="14">
        <v>8</v>
      </c>
      <c r="H16" s="14">
        <v>0</v>
      </c>
      <c r="I16" s="10">
        <f>F16+G16-H16</f>
        <v>10.8</v>
      </c>
      <c r="J16" s="13">
        <v>1</v>
      </c>
      <c r="K16" s="14">
        <v>7.3</v>
      </c>
      <c r="L16" s="43">
        <v>0</v>
      </c>
      <c r="M16" s="10">
        <f>J16+K16-L16</f>
        <v>8.3000000000000007</v>
      </c>
      <c r="N16" s="13">
        <v>3.4</v>
      </c>
      <c r="O16" s="14">
        <v>7.7</v>
      </c>
      <c r="P16" s="43"/>
      <c r="Q16" s="10">
        <f>N16+O16-P16</f>
        <v>11.1</v>
      </c>
      <c r="R16" s="13">
        <v>3</v>
      </c>
      <c r="S16" s="14">
        <v>8.1999999999999993</v>
      </c>
      <c r="T16" s="43"/>
      <c r="U16" s="10">
        <f>R16+S16-T16</f>
        <v>11.2</v>
      </c>
      <c r="V16" s="10">
        <f>I16+M16+Q16+U16</f>
        <v>41.400000000000006</v>
      </c>
    </row>
    <row r="17" spans="1:22">
      <c r="A17" s="24">
        <v>11</v>
      </c>
      <c r="B17" s="3" t="s">
        <v>112</v>
      </c>
      <c r="C17" s="3">
        <v>2007</v>
      </c>
      <c r="D17" s="26" t="s">
        <v>59</v>
      </c>
      <c r="E17" s="26" t="s">
        <v>60</v>
      </c>
      <c r="F17" s="13">
        <v>3.5</v>
      </c>
      <c r="G17" s="14">
        <v>6.45</v>
      </c>
      <c r="H17" s="14">
        <v>0</v>
      </c>
      <c r="I17" s="10">
        <f>F17+G17-H17</f>
        <v>9.9499999999999993</v>
      </c>
      <c r="J17" s="13">
        <v>1.9</v>
      </c>
      <c r="K17" s="14">
        <v>7.85</v>
      </c>
      <c r="L17" s="43">
        <v>0</v>
      </c>
      <c r="M17" s="10">
        <f>J17+K17-L17</f>
        <v>9.75</v>
      </c>
      <c r="N17" s="13">
        <v>3.4</v>
      </c>
      <c r="O17" s="14">
        <v>5.35</v>
      </c>
      <c r="P17" s="43"/>
      <c r="Q17" s="10">
        <f>N17+O17-P17</f>
        <v>8.75</v>
      </c>
      <c r="R17" s="13">
        <v>2.9</v>
      </c>
      <c r="S17" s="14">
        <v>8.6</v>
      </c>
      <c r="T17" s="43"/>
      <c r="U17" s="10">
        <f>R17+S17-T17</f>
        <v>11.5</v>
      </c>
      <c r="V17" s="10">
        <f>I17+M17+Q17+U17</f>
        <v>39.950000000000003</v>
      </c>
    </row>
    <row r="18" spans="1:22">
      <c r="A18" s="24">
        <v>12</v>
      </c>
      <c r="B18" s="3" t="s">
        <v>98</v>
      </c>
      <c r="C18" s="3">
        <v>2007</v>
      </c>
      <c r="D18" s="26" t="s">
        <v>28</v>
      </c>
      <c r="E18" s="26" t="s">
        <v>32</v>
      </c>
      <c r="F18" s="13">
        <v>2.8</v>
      </c>
      <c r="G18" s="14">
        <v>8.3000000000000007</v>
      </c>
      <c r="H18" s="14">
        <v>0</v>
      </c>
      <c r="I18" s="10">
        <f>F18+G18-H18</f>
        <v>11.100000000000001</v>
      </c>
      <c r="J18" s="13">
        <v>1</v>
      </c>
      <c r="K18" s="14">
        <v>5.8</v>
      </c>
      <c r="L18" s="43">
        <v>0</v>
      </c>
      <c r="M18" s="10">
        <f>J18+K18-L18</f>
        <v>6.8</v>
      </c>
      <c r="N18" s="13">
        <v>3.6</v>
      </c>
      <c r="O18" s="14">
        <v>7.9</v>
      </c>
      <c r="P18" s="43"/>
      <c r="Q18" s="10">
        <f>N18+O18-P18</f>
        <v>11.5</v>
      </c>
      <c r="R18" s="13">
        <v>3.2</v>
      </c>
      <c r="S18" s="14">
        <v>7.3</v>
      </c>
      <c r="T18" s="43"/>
      <c r="U18" s="10">
        <f>R18+S18-T18</f>
        <v>10.5</v>
      </c>
      <c r="V18" s="10">
        <f>I18+M18+Q18+U18</f>
        <v>39.900000000000006</v>
      </c>
    </row>
    <row r="19" spans="1:22">
      <c r="A19" s="24">
        <v>12</v>
      </c>
      <c r="B19" s="3" t="s">
        <v>96</v>
      </c>
      <c r="C19" s="3">
        <v>2006</v>
      </c>
      <c r="D19" s="26" t="s">
        <v>28</v>
      </c>
      <c r="E19" s="26" t="s">
        <v>97</v>
      </c>
      <c r="F19" s="13">
        <v>2</v>
      </c>
      <c r="G19" s="14">
        <v>8.25</v>
      </c>
      <c r="H19" s="14">
        <v>0</v>
      </c>
      <c r="I19" s="10">
        <f>F19+G19-H19</f>
        <v>10.25</v>
      </c>
      <c r="J19" s="13">
        <v>1.1000000000000001</v>
      </c>
      <c r="K19" s="14">
        <v>7.55</v>
      </c>
      <c r="L19" s="43">
        <v>0</v>
      </c>
      <c r="M19" s="10">
        <f>J19+K19-L19</f>
        <v>8.65</v>
      </c>
      <c r="N19" s="13">
        <v>3.8</v>
      </c>
      <c r="O19" s="14">
        <v>5.8</v>
      </c>
      <c r="P19" s="43"/>
      <c r="Q19" s="10">
        <f>N19+O19-P19</f>
        <v>9.6</v>
      </c>
      <c r="R19" s="13">
        <v>3.3</v>
      </c>
      <c r="S19" s="14">
        <v>8.1</v>
      </c>
      <c r="T19" s="43"/>
      <c r="U19" s="10">
        <f>R19+S19-T19</f>
        <v>11.399999999999999</v>
      </c>
      <c r="V19" s="10">
        <f>I19+M19+Q19+U19</f>
        <v>39.9</v>
      </c>
    </row>
    <row r="20" spans="1:22">
      <c r="A20" s="24">
        <v>14</v>
      </c>
      <c r="B20" s="3" t="s">
        <v>99</v>
      </c>
      <c r="C20" s="3">
        <v>2007</v>
      </c>
      <c r="D20" s="26" t="s">
        <v>28</v>
      </c>
      <c r="E20" s="26" t="s">
        <v>32</v>
      </c>
      <c r="F20" s="13">
        <v>3.5</v>
      </c>
      <c r="G20" s="14">
        <v>8.0500000000000007</v>
      </c>
      <c r="H20" s="14">
        <v>0</v>
      </c>
      <c r="I20" s="10">
        <f>F20+G20-H20</f>
        <v>11.55</v>
      </c>
      <c r="J20" s="13">
        <v>1.1000000000000001</v>
      </c>
      <c r="K20" s="14">
        <v>7.9</v>
      </c>
      <c r="L20" s="43">
        <v>0</v>
      </c>
      <c r="M20" s="10">
        <f>J20+K20-L20</f>
        <v>9</v>
      </c>
      <c r="N20" s="13">
        <v>3.7</v>
      </c>
      <c r="O20" s="14">
        <v>4.45</v>
      </c>
      <c r="P20" s="43"/>
      <c r="Q20" s="10">
        <f>N20+O20-P20</f>
        <v>8.15</v>
      </c>
      <c r="R20" s="13">
        <v>3.1</v>
      </c>
      <c r="S20" s="14">
        <v>8.0500000000000007</v>
      </c>
      <c r="T20" s="43"/>
      <c r="U20" s="10">
        <f>R20+S20-T20</f>
        <v>11.15</v>
      </c>
      <c r="V20" s="10">
        <f>I20+M20+Q20+U20</f>
        <v>39.85</v>
      </c>
    </row>
    <row r="21" spans="1:22">
      <c r="A21" s="24">
        <v>15</v>
      </c>
      <c r="B21" s="3" t="s">
        <v>104</v>
      </c>
      <c r="C21" s="3">
        <v>2006</v>
      </c>
      <c r="D21" s="26" t="s">
        <v>41</v>
      </c>
      <c r="E21" s="26" t="s">
        <v>42</v>
      </c>
      <c r="F21" s="13">
        <v>2</v>
      </c>
      <c r="G21" s="14">
        <v>8.1999999999999993</v>
      </c>
      <c r="H21" s="14">
        <v>0</v>
      </c>
      <c r="I21" s="10">
        <f>F21+G21-H21</f>
        <v>10.199999999999999</v>
      </c>
      <c r="J21" s="13">
        <v>0.8</v>
      </c>
      <c r="K21" s="14">
        <v>7.15</v>
      </c>
      <c r="L21" s="43">
        <v>0</v>
      </c>
      <c r="M21" s="10">
        <f>J21+K21-L21</f>
        <v>7.95</v>
      </c>
      <c r="N21" s="13">
        <v>3.1</v>
      </c>
      <c r="O21" s="14">
        <v>6.7</v>
      </c>
      <c r="P21" s="43"/>
      <c r="Q21" s="10">
        <f>N21+O21-P21</f>
        <v>9.8000000000000007</v>
      </c>
      <c r="R21" s="13">
        <v>2.2999999999999998</v>
      </c>
      <c r="S21" s="14">
        <v>7.7</v>
      </c>
      <c r="T21" s="43"/>
      <c r="U21" s="10">
        <f>R21+S21-T21</f>
        <v>10</v>
      </c>
      <c r="V21" s="10">
        <f>I21+M21+Q21+U21</f>
        <v>37.950000000000003</v>
      </c>
    </row>
    <row r="22" spans="1:22">
      <c r="A22" s="24">
        <v>16</v>
      </c>
      <c r="B22" s="3" t="s">
        <v>92</v>
      </c>
      <c r="C22" s="3">
        <v>2006</v>
      </c>
      <c r="D22" s="26" t="s">
        <v>93</v>
      </c>
      <c r="E22" s="26" t="s">
        <v>94</v>
      </c>
      <c r="F22" s="13">
        <v>2.8</v>
      </c>
      <c r="G22" s="14">
        <v>8.0500000000000007</v>
      </c>
      <c r="H22" s="14">
        <v>0</v>
      </c>
      <c r="I22" s="10">
        <f>F22+G22-H22</f>
        <v>10.850000000000001</v>
      </c>
      <c r="J22" s="13">
        <v>1.2</v>
      </c>
      <c r="K22" s="14">
        <v>7.05</v>
      </c>
      <c r="L22" s="43">
        <v>0</v>
      </c>
      <c r="M22" s="10">
        <f>J22+K22-L22</f>
        <v>8.25</v>
      </c>
      <c r="N22" s="13">
        <v>3.8</v>
      </c>
      <c r="O22" s="14">
        <v>3.9</v>
      </c>
      <c r="P22" s="43"/>
      <c r="Q22" s="10">
        <f>N22+O22-P22</f>
        <v>7.6999999999999993</v>
      </c>
      <c r="R22" s="13">
        <v>3</v>
      </c>
      <c r="S22" s="14">
        <v>7.75</v>
      </c>
      <c r="T22" s="43"/>
      <c r="U22" s="10">
        <f>R22+S22-T22</f>
        <v>10.75</v>
      </c>
      <c r="V22" s="10">
        <f>I22+M22+Q22+U22</f>
        <v>37.549999999999997</v>
      </c>
    </row>
    <row r="23" spans="1:22">
      <c r="A23" s="24">
        <v>17</v>
      </c>
      <c r="B23" s="3" t="s">
        <v>111</v>
      </c>
      <c r="C23" s="3">
        <v>2006</v>
      </c>
      <c r="D23" s="26" t="s">
        <v>59</v>
      </c>
      <c r="E23" s="26" t="s">
        <v>60</v>
      </c>
      <c r="F23" s="13">
        <v>2</v>
      </c>
      <c r="G23" s="14">
        <v>8.35</v>
      </c>
      <c r="H23" s="14">
        <v>0</v>
      </c>
      <c r="I23" s="10">
        <f>F23+G23-H23</f>
        <v>10.35</v>
      </c>
      <c r="J23" s="13">
        <v>1.1000000000000001</v>
      </c>
      <c r="K23" s="14">
        <v>5.6</v>
      </c>
      <c r="L23" s="43">
        <v>0</v>
      </c>
      <c r="M23" s="10">
        <f>J23+K23-L23</f>
        <v>6.6999999999999993</v>
      </c>
      <c r="N23" s="13">
        <v>3.4</v>
      </c>
      <c r="O23" s="14">
        <v>5.7</v>
      </c>
      <c r="P23" s="43"/>
      <c r="Q23" s="10">
        <f>N23+O23-P23</f>
        <v>9.1</v>
      </c>
      <c r="R23" s="13">
        <v>3.2</v>
      </c>
      <c r="S23" s="14">
        <v>8.0500000000000007</v>
      </c>
      <c r="T23" s="43"/>
      <c r="U23" s="10">
        <f>R23+S23-T23</f>
        <v>11.25</v>
      </c>
      <c r="V23" s="10">
        <f>I23+M23+Q23+U23</f>
        <v>37.4</v>
      </c>
    </row>
    <row r="24" spans="1:22">
      <c r="A24" s="24">
        <v>18</v>
      </c>
      <c r="B24" s="3" t="s">
        <v>113</v>
      </c>
      <c r="C24" s="3">
        <v>2006</v>
      </c>
      <c r="D24" s="26" t="s">
        <v>83</v>
      </c>
      <c r="E24" s="26" t="s">
        <v>84</v>
      </c>
      <c r="F24" s="13">
        <v>2</v>
      </c>
      <c r="G24" s="14">
        <v>7.8</v>
      </c>
      <c r="H24" s="14">
        <v>0</v>
      </c>
      <c r="I24" s="10">
        <f>F24+G24-H24</f>
        <v>9.8000000000000007</v>
      </c>
      <c r="J24" s="13">
        <v>1</v>
      </c>
      <c r="K24" s="14">
        <v>5.25</v>
      </c>
      <c r="L24" s="43">
        <v>0</v>
      </c>
      <c r="M24" s="10">
        <f>J24+K24-L24</f>
        <v>6.25</v>
      </c>
      <c r="N24" s="13">
        <v>3.2</v>
      </c>
      <c r="O24" s="14">
        <v>6.55</v>
      </c>
      <c r="P24" s="43"/>
      <c r="Q24" s="10">
        <f>N24+O24-P24</f>
        <v>9.75</v>
      </c>
      <c r="R24" s="13">
        <v>2.9</v>
      </c>
      <c r="S24" s="14">
        <v>7.8</v>
      </c>
      <c r="T24" s="43"/>
      <c r="U24" s="10">
        <f>R24+S24-T24</f>
        <v>10.7</v>
      </c>
      <c r="V24" s="10">
        <f>I24+M24+Q24+U24</f>
        <v>36.5</v>
      </c>
    </row>
    <row r="25" spans="1:22">
      <c r="A25" s="24">
        <v>19</v>
      </c>
      <c r="B25" s="3" t="s">
        <v>105</v>
      </c>
      <c r="C25" s="3">
        <v>2007</v>
      </c>
      <c r="D25" s="26" t="s">
        <v>41</v>
      </c>
      <c r="E25" s="26" t="s">
        <v>42</v>
      </c>
      <c r="F25" s="13">
        <v>2</v>
      </c>
      <c r="G25" s="14">
        <v>8.0500000000000007</v>
      </c>
      <c r="H25" s="14">
        <v>0</v>
      </c>
      <c r="I25" s="10">
        <f>F25+G25-H25</f>
        <v>10.050000000000001</v>
      </c>
      <c r="J25" s="13">
        <v>0.7</v>
      </c>
      <c r="K25" s="14">
        <v>7.9</v>
      </c>
      <c r="L25" s="43">
        <v>4</v>
      </c>
      <c r="M25" s="10">
        <f>J25+K25-L25</f>
        <v>4.5999999999999996</v>
      </c>
      <c r="N25" s="13">
        <v>3.6</v>
      </c>
      <c r="O25" s="14">
        <v>7.3</v>
      </c>
      <c r="P25" s="43"/>
      <c r="Q25" s="10">
        <f>N25+O25-P25</f>
        <v>10.9</v>
      </c>
      <c r="R25" s="13">
        <v>2.4</v>
      </c>
      <c r="S25" s="14">
        <v>8.5</v>
      </c>
      <c r="T25" s="43"/>
      <c r="U25" s="10">
        <f>R25+S25-T25</f>
        <v>10.9</v>
      </c>
      <c r="V25" s="10">
        <f>I25+M25+Q25+U25</f>
        <v>36.450000000000003</v>
      </c>
    </row>
    <row r="26" spans="1:22">
      <c r="A26" s="24">
        <v>20</v>
      </c>
      <c r="B26" s="3" t="s">
        <v>87</v>
      </c>
      <c r="C26" s="3">
        <v>2006</v>
      </c>
      <c r="D26" s="26" t="s">
        <v>88</v>
      </c>
      <c r="E26" s="26" t="s">
        <v>89</v>
      </c>
      <c r="F26" s="13">
        <v>3.5</v>
      </c>
      <c r="G26" s="14">
        <v>7.3</v>
      </c>
      <c r="H26" s="14">
        <v>0</v>
      </c>
      <c r="I26" s="10">
        <f>F26+G26-H26</f>
        <v>10.8</v>
      </c>
      <c r="J26" s="13">
        <v>1.5</v>
      </c>
      <c r="K26" s="14">
        <v>3.45</v>
      </c>
      <c r="L26" s="43">
        <v>0</v>
      </c>
      <c r="M26" s="10">
        <f>J26+K26-L26</f>
        <v>4.95</v>
      </c>
      <c r="N26" s="13">
        <v>3.2</v>
      </c>
      <c r="O26" s="14">
        <v>5.45</v>
      </c>
      <c r="P26" s="43"/>
      <c r="Q26" s="10">
        <f>N26+O26-P26</f>
        <v>8.65</v>
      </c>
      <c r="R26" s="13">
        <v>3.5</v>
      </c>
      <c r="S26" s="14">
        <v>5.75</v>
      </c>
      <c r="T26" s="43"/>
      <c r="U26" s="10">
        <f>R26+S26-T26</f>
        <v>9.25</v>
      </c>
      <c r="V26" s="10">
        <f>I26+M26+Q26+U26</f>
        <v>33.65</v>
      </c>
    </row>
    <row r="27" spans="1:22" ht="15.75" thickBot="1">
      <c r="A27" s="33">
        <v>21</v>
      </c>
      <c r="B27" s="4" t="s">
        <v>106</v>
      </c>
      <c r="C27" s="4">
        <v>2007</v>
      </c>
      <c r="D27" s="35" t="s">
        <v>41</v>
      </c>
      <c r="E27" s="35" t="s">
        <v>42</v>
      </c>
      <c r="F27" s="40">
        <v>2</v>
      </c>
      <c r="G27" s="41">
        <v>7.9</v>
      </c>
      <c r="H27" s="41">
        <v>0</v>
      </c>
      <c r="I27" s="39">
        <f>F27+G27-H27</f>
        <v>9.9</v>
      </c>
      <c r="J27" s="40">
        <v>0.7</v>
      </c>
      <c r="K27" s="41">
        <v>7.75</v>
      </c>
      <c r="L27" s="44">
        <v>4</v>
      </c>
      <c r="M27" s="39">
        <f>J27+K27-L27</f>
        <v>4.4499999999999993</v>
      </c>
      <c r="N27" s="40">
        <v>3.5</v>
      </c>
      <c r="O27" s="41">
        <v>4.05</v>
      </c>
      <c r="P27" s="52">
        <v>0.1</v>
      </c>
      <c r="Q27" s="39">
        <f>N27+O27-P27</f>
        <v>7.45</v>
      </c>
      <c r="R27" s="40">
        <v>3</v>
      </c>
      <c r="S27" s="41">
        <v>8.1999999999999993</v>
      </c>
      <c r="T27" s="44"/>
      <c r="U27" s="39">
        <f>R27+S27-T27</f>
        <v>11.2</v>
      </c>
      <c r="V27" s="39">
        <f>I27+M27+Q27+U27</f>
        <v>33</v>
      </c>
    </row>
  </sheetData>
  <sortState ref="B8:AA29">
    <sortCondition descending="1" ref="V8"/>
  </sortState>
  <mergeCells count="7">
    <mergeCell ref="R5:U5"/>
    <mergeCell ref="B1:Q1"/>
    <mergeCell ref="B2:N2"/>
    <mergeCell ref="B3:N3"/>
    <mergeCell ref="F5:I5"/>
    <mergeCell ref="J5:M5"/>
    <mergeCell ref="N5:Q5"/>
  </mergeCells>
  <pageMargins left="0.2" right="0.19" top="0.36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vs3</vt:lpstr>
      <vt:lpstr>vs4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SBI</cp:lastModifiedBy>
  <cp:lastPrinted>2018-05-08T12:17:57Z</cp:lastPrinted>
  <dcterms:created xsi:type="dcterms:W3CDTF">2018-05-03T09:17:55Z</dcterms:created>
  <dcterms:modified xsi:type="dcterms:W3CDTF">2018-05-08T12:21:34Z</dcterms:modified>
</cp:coreProperties>
</file>