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72" yWindow="-216" windowWidth="15480" windowHeight="11640"/>
  </bookViews>
  <sheets>
    <sheet name="2347_VS2A - starsi zakyne" sheetId="1" r:id="rId1"/>
  </sheets>
  <calcPr calcId="145621"/>
</workbook>
</file>

<file path=xl/calcChain.xml><?xml version="1.0" encoding="utf-8"?>
<calcChain xmlns="http://schemas.openxmlformats.org/spreadsheetml/2006/main">
  <c r="S41" i="1" l="1"/>
  <c r="S16" i="1"/>
  <c r="S31" i="1"/>
  <c r="S23" i="1"/>
  <c r="S39" i="1"/>
  <c r="S36" i="1"/>
  <c r="S9" i="1"/>
  <c r="S42" i="1"/>
  <c r="S67" i="1"/>
  <c r="S59" i="1"/>
  <c r="S15" i="1"/>
  <c r="S54" i="1"/>
  <c r="S63" i="1"/>
  <c r="S30" i="1"/>
  <c r="S10" i="1"/>
  <c r="S48" i="1"/>
  <c r="S8" i="1"/>
  <c r="K30" i="1"/>
  <c r="O30" i="1"/>
  <c r="K48" i="1"/>
  <c r="O48" i="1"/>
  <c r="K32" i="1"/>
  <c r="O32" i="1"/>
  <c r="S32" i="1"/>
  <c r="K36" i="1"/>
  <c r="O36" i="1"/>
  <c r="K28" i="1"/>
  <c r="O28" i="1"/>
  <c r="S28" i="1"/>
  <c r="K54" i="1"/>
  <c r="O54" i="1"/>
  <c r="K15" i="1"/>
  <c r="O15" i="1"/>
  <c r="K59" i="1"/>
  <c r="O59" i="1"/>
  <c r="K56" i="1"/>
  <c r="O56" i="1"/>
  <c r="S56" i="1"/>
  <c r="K10" i="1"/>
  <c r="O10" i="1"/>
  <c r="K45" i="1"/>
  <c r="O45" i="1"/>
  <c r="S45" i="1"/>
  <c r="K31" i="1"/>
  <c r="O31" i="1"/>
  <c r="K63" i="1"/>
  <c r="O63" i="1"/>
  <c r="K71" i="1"/>
  <c r="O71" i="1"/>
  <c r="S71" i="1"/>
  <c r="K27" i="1"/>
  <c r="O27" i="1"/>
  <c r="S27" i="1"/>
  <c r="K14" i="1"/>
  <c r="O14" i="1"/>
  <c r="S14" i="1"/>
  <c r="K9" i="1"/>
  <c r="O9" i="1"/>
  <c r="K58" i="1"/>
  <c r="O58" i="1"/>
  <c r="S58" i="1"/>
  <c r="K25" i="1"/>
  <c r="O25" i="1"/>
  <c r="S25" i="1"/>
  <c r="K55" i="1"/>
  <c r="O55" i="1"/>
  <c r="S55" i="1"/>
  <c r="K34" i="1"/>
  <c r="O34" i="1"/>
  <c r="S34" i="1"/>
  <c r="K72" i="1"/>
  <c r="O72" i="1"/>
  <c r="S72" i="1"/>
  <c r="K38" i="1"/>
  <c r="O38" i="1"/>
  <c r="S38" i="1"/>
  <c r="K57" i="1"/>
  <c r="O57" i="1"/>
  <c r="S57" i="1"/>
  <c r="K44" i="1"/>
  <c r="O44" i="1"/>
  <c r="S44" i="1"/>
  <c r="K24" i="1"/>
  <c r="O24" i="1"/>
  <c r="S24" i="1"/>
  <c r="K65" i="1"/>
  <c r="O65" i="1"/>
  <c r="S65" i="1"/>
  <c r="K47" i="1"/>
  <c r="O47" i="1"/>
  <c r="S47" i="1"/>
  <c r="K67" i="1"/>
  <c r="O67" i="1"/>
  <c r="K53" i="1"/>
  <c r="O53" i="1"/>
  <c r="S53" i="1"/>
  <c r="K35" i="1"/>
  <c r="O35" i="1"/>
  <c r="S35" i="1"/>
  <c r="K66" i="1"/>
  <c r="O66" i="1"/>
  <c r="S66" i="1"/>
  <c r="K22" i="1"/>
  <c r="O22" i="1"/>
  <c r="S22" i="1"/>
  <c r="K49" i="1"/>
  <c r="O49" i="1"/>
  <c r="S49" i="1"/>
  <c r="K64" i="1"/>
  <c r="O64" i="1"/>
  <c r="S64" i="1"/>
  <c r="K40" i="1"/>
  <c r="O40" i="1"/>
  <c r="S40" i="1"/>
  <c r="K29" i="1"/>
  <c r="O29" i="1"/>
  <c r="S29" i="1"/>
  <c r="K37" i="1"/>
  <c r="O37" i="1"/>
  <c r="S37" i="1"/>
  <c r="K18" i="1"/>
  <c r="O18" i="1"/>
  <c r="S18" i="1"/>
  <c r="K6" i="1"/>
  <c r="O6" i="1"/>
  <c r="S6" i="1"/>
  <c r="K7" i="1"/>
  <c r="O7" i="1"/>
  <c r="S7" i="1"/>
  <c r="K20" i="1"/>
  <c r="O20" i="1"/>
  <c r="S20" i="1"/>
  <c r="K46" i="1"/>
  <c r="O46" i="1"/>
  <c r="S46" i="1"/>
  <c r="K51" i="1"/>
  <c r="O51" i="1"/>
  <c r="S51" i="1"/>
  <c r="K33" i="1"/>
  <c r="O33" i="1"/>
  <c r="S33" i="1"/>
  <c r="K42" i="1"/>
  <c r="O42" i="1"/>
  <c r="K12" i="1"/>
  <c r="O12" i="1"/>
  <c r="S12" i="1"/>
  <c r="K60" i="1"/>
  <c r="O60" i="1"/>
  <c r="S60" i="1"/>
  <c r="K8" i="1"/>
  <c r="O8" i="1"/>
  <c r="K50" i="1"/>
  <c r="O50" i="1"/>
  <c r="S50" i="1"/>
  <c r="K68" i="1"/>
  <c r="O68" i="1"/>
  <c r="S68" i="1"/>
  <c r="K19" i="1"/>
  <c r="O19" i="1"/>
  <c r="S19" i="1"/>
  <c r="K61" i="1"/>
  <c r="O61" i="1"/>
  <c r="S61" i="1"/>
  <c r="K16" i="1"/>
  <c r="O16" i="1"/>
  <c r="K70" i="1"/>
  <c r="O70" i="1"/>
  <c r="S70" i="1"/>
  <c r="K62" i="1"/>
  <c r="O62" i="1"/>
  <c r="S62" i="1"/>
  <c r="K21" i="1"/>
  <c r="O21" i="1"/>
  <c r="S21" i="1"/>
  <c r="K23" i="1"/>
  <c r="O23" i="1"/>
  <c r="K17" i="1"/>
  <c r="O17" i="1"/>
  <c r="S17" i="1"/>
  <c r="K11" i="1"/>
  <c r="O11" i="1"/>
  <c r="S11" i="1"/>
  <c r="K41" i="1"/>
  <c r="O41" i="1"/>
  <c r="K52" i="1"/>
  <c r="O52" i="1"/>
  <c r="S52" i="1"/>
  <c r="K26" i="1"/>
  <c r="O26" i="1"/>
  <c r="S26" i="1"/>
  <c r="K39" i="1"/>
  <c r="O39" i="1"/>
  <c r="K43" i="1"/>
  <c r="O43" i="1"/>
  <c r="S43" i="1"/>
  <c r="K69" i="1"/>
  <c r="O69" i="1"/>
  <c r="S69" i="1"/>
  <c r="K13" i="1"/>
  <c r="O13" i="1"/>
  <c r="S13" i="1"/>
  <c r="W69" i="1" l="1"/>
  <c r="W26" i="1"/>
  <c r="W11" i="1"/>
  <c r="W21" i="1"/>
  <c r="W16" i="1"/>
  <c r="W67" i="1"/>
  <c r="W31" i="1"/>
  <c r="W15" i="1"/>
  <c r="W48" i="1"/>
  <c r="W70" i="1"/>
  <c r="W8" i="1"/>
  <c r="W42" i="1"/>
  <c r="W53" i="1"/>
  <c r="W65" i="1"/>
  <c r="W38" i="1"/>
  <c r="W25" i="1"/>
  <c r="W63" i="1"/>
  <c r="W59" i="1"/>
  <c r="W54" i="1"/>
  <c r="W32" i="1"/>
  <c r="W30" i="1"/>
  <c r="W50" i="1"/>
  <c r="W51" i="1"/>
  <c r="W14" i="1"/>
  <c r="W19" i="1"/>
  <c r="W43" i="1"/>
  <c r="W52" i="1"/>
  <c r="W17" i="1"/>
  <c r="W62" i="1"/>
  <c r="W61" i="1"/>
  <c r="W46" i="1"/>
  <c r="W18" i="1"/>
  <c r="W64" i="1"/>
  <c r="W35" i="1"/>
  <c r="W47" i="1"/>
  <c r="W57" i="1"/>
  <c r="W55" i="1"/>
  <c r="W9" i="1"/>
  <c r="W45" i="1"/>
  <c r="W36" i="1"/>
  <c r="W12" i="1"/>
  <c r="W6" i="1"/>
  <c r="W40" i="1"/>
  <c r="W66" i="1"/>
  <c r="W44" i="1"/>
  <c r="W34" i="1"/>
  <c r="W71" i="1"/>
  <c r="W56" i="1"/>
  <c r="W13" i="1"/>
  <c r="W39" i="1"/>
  <c r="W41" i="1"/>
  <c r="W23" i="1"/>
  <c r="W68" i="1"/>
  <c r="W60" i="1"/>
  <c r="W33" i="1"/>
  <c r="W7" i="1"/>
  <c r="W29" i="1"/>
  <c r="W22" i="1"/>
  <c r="W24" i="1"/>
  <c r="W72" i="1"/>
  <c r="W58" i="1"/>
  <c r="W27" i="1"/>
  <c r="W10" i="1"/>
  <c r="W28" i="1"/>
  <c r="W20" i="1"/>
  <c r="W37" i="1"/>
  <c r="W49" i="1"/>
</calcChain>
</file>

<file path=xl/sharedStrings.xml><?xml version="1.0" encoding="utf-8"?>
<sst xmlns="http://schemas.openxmlformats.org/spreadsheetml/2006/main" count="227" uniqueCount="138">
  <si>
    <t>SGŽ Kvalifikační závod - VS2A</t>
  </si>
  <si>
    <t>9.6.2018</t>
  </si>
  <si>
    <t>VS2A - starší žákyně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</si>
  <si>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</si>
  <si>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</si>
  <si>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</si>
  <si>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</si>
  <si>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</si>
  <si>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</si>
  <si>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</si>
  <si>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</si>
  <si>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</si>
  <si>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</si>
  <si>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</si>
  <si>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</si>
  <si>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</si>
  <si>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</si>
  <si>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</si>
  <si>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Růžičková Anna</t>
  </si>
  <si>
    <t>AC Sparta Praha</t>
  </si>
  <si>
    <t>Kopáčová</t>
  </si>
  <si>
    <t>Kaczorová Simona</t>
  </si>
  <si>
    <t>GK Vítkovice</t>
  </si>
  <si>
    <t>Kaczorová</t>
  </si>
  <si>
    <t>Kostelecká Ella</t>
  </si>
  <si>
    <t>Papoušková Natálie</t>
  </si>
  <si>
    <t>Hynek, Grmelová</t>
  </si>
  <si>
    <t>Bukovská Kristýna</t>
  </si>
  <si>
    <t>GT Šestajovice</t>
  </si>
  <si>
    <t>Sýkorová</t>
  </si>
  <si>
    <t>Měšťánková Barbora</t>
  </si>
  <si>
    <t>Diňová Amélie Anděla</t>
  </si>
  <si>
    <t>Gymnastický klub Šumperk, z.s.</t>
  </si>
  <si>
    <t>Petrová, Urbanová</t>
  </si>
  <si>
    <t>Janků Michaela</t>
  </si>
  <si>
    <t>Urbanová</t>
  </si>
  <si>
    <t>Machytková Jitka</t>
  </si>
  <si>
    <t>Paraska Anna</t>
  </si>
  <si>
    <t>Paraska Marie</t>
  </si>
  <si>
    <t>Košutová Iva</t>
  </si>
  <si>
    <t>Gymnastika Zlín, z.s.</t>
  </si>
  <si>
    <t>Kateřina Valová</t>
  </si>
  <si>
    <t>Freslová Adéla</t>
  </si>
  <si>
    <t>GYMPRA</t>
  </si>
  <si>
    <t>Morysková</t>
  </si>
  <si>
    <t>Lišková Kristýna</t>
  </si>
  <si>
    <t>Morysková, Konečný</t>
  </si>
  <si>
    <t>Yapparov Adéla</t>
  </si>
  <si>
    <t>Hajdinová Natálie</t>
  </si>
  <si>
    <t>Vlková Hajdin</t>
  </si>
  <si>
    <t>Kováčová Karolina Mia</t>
  </si>
  <si>
    <t>Klub sportovní gymnastiky Znojmo</t>
  </si>
  <si>
    <t>Křístelová a kol.</t>
  </si>
  <si>
    <t>Marešová Šárka</t>
  </si>
  <si>
    <t>KSG Moravská Slavia Brno</t>
  </si>
  <si>
    <t>Konečná a kol.</t>
  </si>
  <si>
    <t>Adamusová Amélie</t>
  </si>
  <si>
    <t>T.J. Sokol Brno I</t>
  </si>
  <si>
    <t>Blatecká</t>
  </si>
  <si>
    <t>Blatecká Veronika</t>
  </si>
  <si>
    <t>Pánková</t>
  </si>
  <si>
    <t>Čechová Johana</t>
  </si>
  <si>
    <t>Kolevová Klára</t>
  </si>
  <si>
    <t>Mařanová Melanie</t>
  </si>
  <si>
    <t>Melicharová Klára</t>
  </si>
  <si>
    <t>Vaclavíková, Pánková</t>
  </si>
  <si>
    <t>Míková Denisa</t>
  </si>
  <si>
    <t>Sabo Nikola</t>
  </si>
  <si>
    <t>Pánková, Václavíková</t>
  </si>
  <si>
    <t>Svobodová Emily</t>
  </si>
  <si>
    <t>Šťastná Daniela</t>
  </si>
  <si>
    <t>Vacková Markéta</t>
  </si>
  <si>
    <t>Janoutová Natali</t>
  </si>
  <si>
    <t>Hronová Eliška</t>
  </si>
  <si>
    <t>T.J. Sokol Moravská Ostrava 1</t>
  </si>
  <si>
    <t>Jurčová, Kinclová</t>
  </si>
  <si>
    <t>Pačutová Mahulena</t>
  </si>
  <si>
    <t>Drtílková, Macíčková</t>
  </si>
  <si>
    <t>Ševčíková Natálie</t>
  </si>
  <si>
    <t>Švrčková Ella</t>
  </si>
  <si>
    <t>Vrátná Johana</t>
  </si>
  <si>
    <t>Contiero Elisa</t>
  </si>
  <si>
    <t>TJ Bohemians Praha</t>
  </si>
  <si>
    <t>Kolektiv trenérů</t>
  </si>
  <si>
    <t>Dušková Martina</t>
  </si>
  <si>
    <t>Hájková, Fiřtová</t>
  </si>
  <si>
    <t>Daďová Marie</t>
  </si>
  <si>
    <t>Jelínková Madlen</t>
  </si>
  <si>
    <t>Huslarová Nicol</t>
  </si>
  <si>
    <t>Culka Anna</t>
  </si>
  <si>
    <t>Konvičková Mia</t>
  </si>
  <si>
    <t>Kunclová Mariana</t>
  </si>
  <si>
    <t>Náray Maya</t>
  </si>
  <si>
    <t>Pangrácová Eva</t>
  </si>
  <si>
    <t>Reihserová Ema</t>
  </si>
  <si>
    <t>Romanová Denisa</t>
  </si>
  <si>
    <t>Steier Claudia</t>
  </si>
  <si>
    <t>Urbanová Josefina</t>
  </si>
  <si>
    <t>Mazochová Vanessa</t>
  </si>
  <si>
    <t>TJ Frenštát pod Radhoštěm, spolek</t>
  </si>
  <si>
    <t>Kalmusová</t>
  </si>
  <si>
    <t>Koláčková Anežka</t>
  </si>
  <si>
    <t>TJ Prostějov</t>
  </si>
  <si>
    <t>Ponížilová</t>
  </si>
  <si>
    <t>Gřešíčková Tereza</t>
  </si>
  <si>
    <t>Kovalská Izabela</t>
  </si>
  <si>
    <t>Koubová Kateřina</t>
  </si>
  <si>
    <t>TJ Sokol Horní Počernice</t>
  </si>
  <si>
    <t>Šotolová, Zahradníčková</t>
  </si>
  <si>
    <t>Špatenková Tina</t>
  </si>
  <si>
    <t>TJ Sokol Hradec Králové</t>
  </si>
  <si>
    <t>Staňková, Machková, Konášová</t>
  </si>
  <si>
    <t>Flachsová Linda</t>
  </si>
  <si>
    <t>TJ Sokol Kampa</t>
  </si>
  <si>
    <t>Libichová</t>
  </si>
  <si>
    <t>Plevová Laura</t>
  </si>
  <si>
    <t>Pluhařová Sofie</t>
  </si>
  <si>
    <t>Novotná, Rulfová</t>
  </si>
  <si>
    <t>Heydušková Petra</t>
  </si>
  <si>
    <t>TJ Sokol Kolín</t>
  </si>
  <si>
    <t>Šedinová,Ramšáková</t>
  </si>
  <si>
    <t>Pudlová Adéla</t>
  </si>
  <si>
    <t>Taftlová</t>
  </si>
  <si>
    <t>Stránská Daniela</t>
  </si>
  <si>
    <t>Taftlová Nicol</t>
  </si>
  <si>
    <t>Martináková Natálie</t>
  </si>
  <si>
    <t>TJ Sokol Vsetín</t>
  </si>
  <si>
    <t>Baranová, Herda</t>
  </si>
  <si>
    <t>Klímková Mariana</t>
  </si>
  <si>
    <t>TJ Sokol Zlín</t>
  </si>
  <si>
    <t>Rajnochová Eva</t>
  </si>
  <si>
    <t>Jurczygová Zara</t>
  </si>
  <si>
    <t>TJ TŽ Třinec</t>
  </si>
  <si>
    <t>Jakešová, Orliczková</t>
  </si>
  <si>
    <t>Wawroszová Veronika</t>
  </si>
  <si>
    <t>Wybranietzová Klára</t>
  </si>
  <si>
    <t>GK Šumperk, z.s.</t>
  </si>
  <si>
    <t>KSG Rosice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</si>
</sst>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rgb="FF000000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sz val="8"/>
      <color indexed="8"/>
      <name val="Calibri"/>
    </font>
    <font>
      <b/>
      <sz val="8"/>
      <color indexed="8"/>
      <name val="Calibri"/>
    </font>
    <font>
      <sz val="7"/>
      <color indexed="8"/>
      <name val="Calibri"/>
    </font>
    <font>
      <b/>
      <sz val="7"/>
      <color indexed="8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/>
    <xf numFmtId="1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="70" zoomScaleNormal="70" workbookViewId="0">
      <selection activeCell="AB16" sqref="AB16"/>
    </sheetView>
  </sheetViews>
  <sheetFormatPr defaultRowHeight="14.4" x14ac:dyDescent="0.3"/>
  <cols>
    <col min="1" max="1" width="4.33203125" style="14" customWidth="1"/>
    <col min="2" max="3" width="10" hidden="1" customWidth="1"/>
    <col min="4" max="4" width="18.5546875" customWidth="1"/>
    <col min="5" max="5" width="5.5546875" style="2" customWidth="1"/>
    <col min="6" max="6" width="15.6640625" style="4" customWidth="1"/>
    <col min="7" max="7" width="14.77734375" style="4" customWidth="1"/>
    <col min="8" max="9" width="7" style="2" customWidth="1"/>
    <col min="10" max="10" width="4.6640625" style="8" customWidth="1"/>
    <col min="11" max="11" width="8" style="2" customWidth="1"/>
    <col min="12" max="13" width="7" style="2" customWidth="1"/>
    <col min="14" max="14" width="4.6640625" style="8" hidden="1" customWidth="1"/>
    <col min="15" max="15" width="8" style="2" customWidth="1"/>
    <col min="16" max="17" width="7" style="2" customWidth="1"/>
    <col min="18" max="18" width="4.6640625" style="8" hidden="1" customWidth="1"/>
    <col min="19" max="19" width="8" style="2" customWidth="1"/>
    <col min="20" max="20" width="7.109375" style="2" customWidth="1"/>
    <col min="21" max="21" width="7" style="2" customWidth="1"/>
    <col min="22" max="23" width="8" style="2" customWidth="1"/>
    <col min="24" max="24" width="15" customWidth="1"/>
  </cols>
  <sheetData>
    <row r="1" spans="1:23" ht="18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2"/>
      <c r="V1" s="12"/>
    </row>
    <row r="2" spans="1:23" ht="18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2"/>
      <c r="V2" s="12"/>
    </row>
    <row r="3" spans="1:23" ht="18" x14ac:dyDescent="0.3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2"/>
      <c r="V3" s="12"/>
    </row>
    <row r="5" spans="1:23" x14ac:dyDescent="0.3">
      <c r="A5" s="13" t="s">
        <v>3</v>
      </c>
      <c r="B5" s="1" t="s">
        <v>4</v>
      </c>
      <c r="C5" s="1" t="s">
        <v>5</v>
      </c>
      <c r="D5" s="1" t="s">
        <v>6</v>
      </c>
      <c r="E5" s="3" t="s">
        <v>7</v>
      </c>
      <c r="F5" s="5" t="s">
        <v>8</v>
      </c>
      <c r="G5" s="5" t="s">
        <v>9</v>
      </c>
      <c r="H5" s="3" t="s">
        <v>10</v>
      </c>
      <c r="I5" s="3" t="s">
        <v>11</v>
      </c>
      <c r="J5" s="9" t="s">
        <v>12</v>
      </c>
      <c r="K5" s="3" t="s">
        <v>13</v>
      </c>
      <c r="L5" s="3" t="s">
        <v>10</v>
      </c>
      <c r="M5" s="3" t="s">
        <v>11</v>
      </c>
      <c r="N5" s="9" t="s">
        <v>12</v>
      </c>
      <c r="O5" s="3" t="s">
        <v>14</v>
      </c>
      <c r="P5" s="3" t="s">
        <v>10</v>
      </c>
      <c r="Q5" s="3" t="s">
        <v>11</v>
      </c>
      <c r="R5" s="9" t="s">
        <v>12</v>
      </c>
      <c r="S5" s="3" t="s">
        <v>15</v>
      </c>
      <c r="T5" s="3" t="s">
        <v>10</v>
      </c>
      <c r="U5" s="3" t="s">
        <v>11</v>
      </c>
      <c r="V5" s="3" t="s">
        <v>16</v>
      </c>
      <c r="W5" s="3" t="s">
        <v>17</v>
      </c>
    </row>
    <row r="6" spans="1:23" x14ac:dyDescent="0.3">
      <c r="A6" s="14">
        <v>1</v>
      </c>
      <c r="B6">
        <v>920528</v>
      </c>
      <c r="C6">
        <v>4277</v>
      </c>
      <c r="D6" t="s">
        <v>70</v>
      </c>
      <c r="E6" s="2">
        <v>2008</v>
      </c>
      <c r="F6" s="4" t="s">
        <v>57</v>
      </c>
      <c r="G6" s="4" t="s">
        <v>58</v>
      </c>
      <c r="H6" s="6">
        <v>10</v>
      </c>
      <c r="I6" s="6">
        <v>9.5</v>
      </c>
      <c r="J6" s="15"/>
      <c r="K6" s="7">
        <f t="shared" ref="K6:K37" si="0">H6+I6-J6</f>
        <v>19.5</v>
      </c>
      <c r="L6" s="6">
        <v>10</v>
      </c>
      <c r="M6" s="6">
        <v>8.6999999999999993</v>
      </c>
      <c r="N6" s="10">
        <v>0</v>
      </c>
      <c r="O6" s="7">
        <f t="shared" ref="O6:O37" si="1">L6+M6-N6</f>
        <v>18.7</v>
      </c>
      <c r="P6" s="6">
        <v>10</v>
      </c>
      <c r="Q6" s="6">
        <v>8.65</v>
      </c>
      <c r="R6" s="10">
        <v>0</v>
      </c>
      <c r="S6" s="7">
        <f t="shared" ref="S6:S37" si="2">P6+Q6-R6</f>
        <v>18.649999999999999</v>
      </c>
      <c r="T6" s="6">
        <v>10</v>
      </c>
      <c r="U6" s="11">
        <v>8.6999999999999993</v>
      </c>
      <c r="V6" s="7">
        <v>18.7</v>
      </c>
      <c r="W6" s="7">
        <f>K6+O6+S6+V6</f>
        <v>75.55</v>
      </c>
    </row>
    <row r="7" spans="1:23" x14ac:dyDescent="0.3">
      <c r="A7" s="14">
        <v>2</v>
      </c>
      <c r="B7">
        <v>288802</v>
      </c>
      <c r="C7">
        <v>4277</v>
      </c>
      <c r="D7" t="s">
        <v>69</v>
      </c>
      <c r="E7" s="2">
        <v>2009</v>
      </c>
      <c r="F7" s="4" t="s">
        <v>57</v>
      </c>
      <c r="G7" s="4" t="s">
        <v>68</v>
      </c>
      <c r="H7" s="6">
        <v>10</v>
      </c>
      <c r="I7" s="6">
        <v>9.6999999999999993</v>
      </c>
      <c r="J7" s="15"/>
      <c r="K7" s="7">
        <f t="shared" si="0"/>
        <v>19.7</v>
      </c>
      <c r="L7" s="6">
        <v>10</v>
      </c>
      <c r="M7" s="6">
        <v>8.0500000000000007</v>
      </c>
      <c r="N7" s="10">
        <v>0</v>
      </c>
      <c r="O7" s="7">
        <f t="shared" si="1"/>
        <v>18.05</v>
      </c>
      <c r="P7" s="6">
        <v>10</v>
      </c>
      <c r="Q7" s="6">
        <v>8.6</v>
      </c>
      <c r="R7" s="10">
        <v>0</v>
      </c>
      <c r="S7" s="7">
        <f t="shared" si="2"/>
        <v>18.600000000000001</v>
      </c>
      <c r="T7" s="6">
        <v>10</v>
      </c>
      <c r="U7" s="11">
        <v>8.6999999999999993</v>
      </c>
      <c r="V7" s="7">
        <v>18.7</v>
      </c>
      <c r="W7" s="7">
        <f>K7+O7+S7+V7</f>
        <v>75.05</v>
      </c>
    </row>
    <row r="8" spans="1:23" x14ac:dyDescent="0.3">
      <c r="A8" s="14">
        <v>3</v>
      </c>
      <c r="B8">
        <v>206656</v>
      </c>
      <c r="C8">
        <v>1018</v>
      </c>
      <c r="D8" t="s">
        <v>56</v>
      </c>
      <c r="E8" s="2">
        <v>2008</v>
      </c>
      <c r="F8" s="4" t="s">
        <v>57</v>
      </c>
      <c r="G8" s="4" t="s">
        <v>58</v>
      </c>
      <c r="H8" s="6">
        <v>10</v>
      </c>
      <c r="I8" s="6">
        <v>9.5</v>
      </c>
      <c r="J8" s="15"/>
      <c r="K8" s="7">
        <f t="shared" si="0"/>
        <v>19.5</v>
      </c>
      <c r="L8" s="6">
        <v>10</v>
      </c>
      <c r="M8" s="6">
        <v>8.15</v>
      </c>
      <c r="N8" s="10">
        <v>0</v>
      </c>
      <c r="O8" s="7">
        <f t="shared" si="1"/>
        <v>18.149999999999999</v>
      </c>
      <c r="P8" s="6">
        <v>10</v>
      </c>
      <c r="Q8" s="6">
        <v>9.15</v>
      </c>
      <c r="R8" s="10">
        <v>0</v>
      </c>
      <c r="S8" s="7">
        <f t="shared" si="2"/>
        <v>19.149999999999999</v>
      </c>
      <c r="T8" s="6">
        <v>10</v>
      </c>
      <c r="U8" s="11">
        <v>7.45</v>
      </c>
      <c r="V8" s="7">
        <v>17.45</v>
      </c>
      <c r="W8" s="7">
        <f>K8+O8+S8+V8</f>
        <v>74.25</v>
      </c>
    </row>
    <row r="9" spans="1:23" x14ac:dyDescent="0.3">
      <c r="A9" s="14">
        <v>4</v>
      </c>
      <c r="B9">
        <v>837372</v>
      </c>
      <c r="C9">
        <v>1018</v>
      </c>
      <c r="D9" t="s">
        <v>101</v>
      </c>
      <c r="E9" s="2">
        <v>2009</v>
      </c>
      <c r="F9" s="4" t="s">
        <v>102</v>
      </c>
      <c r="G9" s="4" t="s">
        <v>103</v>
      </c>
      <c r="H9" s="6">
        <v>10</v>
      </c>
      <c r="I9" s="6">
        <v>9.3000000000000007</v>
      </c>
      <c r="J9" s="15"/>
      <c r="K9" s="7">
        <f t="shared" si="0"/>
        <v>19.3</v>
      </c>
      <c r="L9" s="6">
        <v>10</v>
      </c>
      <c r="M9" s="6">
        <v>8.75</v>
      </c>
      <c r="N9" s="10">
        <v>0</v>
      </c>
      <c r="O9" s="7">
        <f t="shared" si="1"/>
        <v>18.75</v>
      </c>
      <c r="P9" s="6">
        <v>10</v>
      </c>
      <c r="Q9" s="6">
        <v>7.35</v>
      </c>
      <c r="R9" s="10">
        <v>0</v>
      </c>
      <c r="S9" s="7">
        <f t="shared" si="2"/>
        <v>17.350000000000001</v>
      </c>
      <c r="T9" s="6">
        <v>10</v>
      </c>
      <c r="U9" s="11">
        <v>8.4</v>
      </c>
      <c r="V9" s="7">
        <v>18.399999999999999</v>
      </c>
      <c r="W9" s="7">
        <f>K9+O9+S9+V9</f>
        <v>73.8</v>
      </c>
    </row>
    <row r="10" spans="1:23" x14ac:dyDescent="0.3">
      <c r="A10" s="14">
        <v>5</v>
      </c>
      <c r="B10">
        <v>838819</v>
      </c>
      <c r="C10">
        <v>2186</v>
      </c>
      <c r="D10" t="s">
        <v>116</v>
      </c>
      <c r="E10" s="2">
        <v>2010</v>
      </c>
      <c r="F10" s="4" t="s">
        <v>113</v>
      </c>
      <c r="G10" s="4" t="s">
        <v>117</v>
      </c>
      <c r="H10" s="6">
        <v>10</v>
      </c>
      <c r="I10" s="6">
        <v>8.6999999999999993</v>
      </c>
      <c r="J10" s="15"/>
      <c r="K10" s="7">
        <f t="shared" si="0"/>
        <v>18.7</v>
      </c>
      <c r="L10" s="6">
        <v>10</v>
      </c>
      <c r="M10" s="6">
        <v>8.1</v>
      </c>
      <c r="N10" s="10">
        <v>0</v>
      </c>
      <c r="O10" s="7">
        <f t="shared" si="1"/>
        <v>18.100000000000001</v>
      </c>
      <c r="P10" s="6">
        <v>10</v>
      </c>
      <c r="Q10" s="6">
        <v>8.6999999999999993</v>
      </c>
      <c r="R10" s="10">
        <v>0</v>
      </c>
      <c r="S10" s="7">
        <f t="shared" si="2"/>
        <v>18.7</v>
      </c>
      <c r="T10" s="6">
        <v>10</v>
      </c>
      <c r="U10" s="11">
        <v>8.15</v>
      </c>
      <c r="V10" s="7">
        <v>18.149999999999999</v>
      </c>
      <c r="W10" s="7">
        <f>K10+O10+S10+V10</f>
        <v>73.650000000000006</v>
      </c>
    </row>
    <row r="11" spans="1:23" x14ac:dyDescent="0.3">
      <c r="A11" s="14">
        <v>6</v>
      </c>
      <c r="B11">
        <v>895387</v>
      </c>
      <c r="C11">
        <v>8116</v>
      </c>
      <c r="D11" t="s">
        <v>34</v>
      </c>
      <c r="E11" s="2">
        <v>2009</v>
      </c>
      <c r="F11" s="4" t="s">
        <v>136</v>
      </c>
      <c r="G11" s="4" t="s">
        <v>35</v>
      </c>
      <c r="H11" s="6">
        <v>10</v>
      </c>
      <c r="I11" s="6">
        <v>8.5</v>
      </c>
      <c r="J11" s="15"/>
      <c r="K11" s="7">
        <f t="shared" si="0"/>
        <v>18.5</v>
      </c>
      <c r="L11" s="6">
        <v>10</v>
      </c>
      <c r="M11" s="6">
        <v>7.95</v>
      </c>
      <c r="N11" s="10">
        <v>0</v>
      </c>
      <c r="O11" s="7">
        <f t="shared" si="1"/>
        <v>17.95</v>
      </c>
      <c r="P11" s="6">
        <v>10</v>
      </c>
      <c r="Q11" s="6">
        <v>8.85</v>
      </c>
      <c r="R11" s="10">
        <v>0</v>
      </c>
      <c r="S11" s="7">
        <f t="shared" si="2"/>
        <v>18.850000000000001</v>
      </c>
      <c r="T11" s="6">
        <v>10</v>
      </c>
      <c r="U11" s="11">
        <v>8</v>
      </c>
      <c r="V11" s="7">
        <v>18</v>
      </c>
      <c r="W11" s="7">
        <f>K11+O11+S11+V11</f>
        <v>73.300000000000011</v>
      </c>
    </row>
    <row r="12" spans="1:23" x14ac:dyDescent="0.3">
      <c r="A12" s="14">
        <v>7</v>
      </c>
      <c r="B12">
        <v>406109</v>
      </c>
      <c r="C12">
        <v>5965</v>
      </c>
      <c r="D12" t="s">
        <v>61</v>
      </c>
      <c r="E12" s="2">
        <v>2008</v>
      </c>
      <c r="F12" s="4" t="s">
        <v>57</v>
      </c>
      <c r="G12" s="4" t="s">
        <v>58</v>
      </c>
      <c r="H12" s="6">
        <v>10</v>
      </c>
      <c r="I12" s="6">
        <v>9.4</v>
      </c>
      <c r="J12" s="15"/>
      <c r="K12" s="7">
        <f t="shared" si="0"/>
        <v>19.399999999999999</v>
      </c>
      <c r="L12" s="6">
        <v>10</v>
      </c>
      <c r="M12" s="6">
        <v>8.3000000000000007</v>
      </c>
      <c r="N12" s="10">
        <v>0</v>
      </c>
      <c r="O12" s="7">
        <f t="shared" si="1"/>
        <v>18.3</v>
      </c>
      <c r="P12" s="6">
        <v>10</v>
      </c>
      <c r="Q12" s="6">
        <v>7.7</v>
      </c>
      <c r="R12" s="10">
        <v>0</v>
      </c>
      <c r="S12" s="7">
        <f t="shared" si="2"/>
        <v>17.7</v>
      </c>
      <c r="T12" s="6">
        <v>10</v>
      </c>
      <c r="U12" s="11">
        <v>7.7</v>
      </c>
      <c r="V12" s="7">
        <v>17.7</v>
      </c>
      <c r="W12" s="7">
        <f>K12+O12+S12+V12</f>
        <v>73.100000000000009</v>
      </c>
    </row>
    <row r="13" spans="1:23" x14ac:dyDescent="0.3">
      <c r="A13" s="14">
        <v>7</v>
      </c>
      <c r="B13">
        <v>330190</v>
      </c>
      <c r="C13">
        <v>4277</v>
      </c>
      <c r="D13" t="s">
        <v>18</v>
      </c>
      <c r="E13" s="2">
        <v>2008</v>
      </c>
      <c r="F13" s="4" t="s">
        <v>19</v>
      </c>
      <c r="G13" s="4" t="s">
        <v>20</v>
      </c>
      <c r="H13" s="6">
        <v>10</v>
      </c>
      <c r="I13" s="6">
        <v>9.4</v>
      </c>
      <c r="J13" s="15"/>
      <c r="K13" s="7">
        <f t="shared" si="0"/>
        <v>19.399999999999999</v>
      </c>
      <c r="L13" s="6">
        <v>10</v>
      </c>
      <c r="M13" s="6">
        <v>7.2</v>
      </c>
      <c r="N13" s="10">
        <v>0</v>
      </c>
      <c r="O13" s="7">
        <f t="shared" si="1"/>
        <v>17.2</v>
      </c>
      <c r="P13" s="6">
        <v>10</v>
      </c>
      <c r="Q13" s="6">
        <v>8</v>
      </c>
      <c r="R13" s="10">
        <v>0</v>
      </c>
      <c r="S13" s="7">
        <f t="shared" si="2"/>
        <v>18</v>
      </c>
      <c r="T13" s="6">
        <v>10</v>
      </c>
      <c r="U13" s="11">
        <v>8.5</v>
      </c>
      <c r="V13" s="7">
        <v>18.5</v>
      </c>
      <c r="W13" s="7">
        <f>K13+O13+S13+V13</f>
        <v>73.099999999999994</v>
      </c>
    </row>
    <row r="14" spans="1:23" x14ac:dyDescent="0.3">
      <c r="A14" s="14">
        <v>9</v>
      </c>
      <c r="B14">
        <v>191844</v>
      </c>
      <c r="C14">
        <v>8537</v>
      </c>
      <c r="D14" t="s">
        <v>104</v>
      </c>
      <c r="E14" s="2">
        <v>2008</v>
      </c>
      <c r="F14" s="4" t="s">
        <v>102</v>
      </c>
      <c r="G14" s="4" t="s">
        <v>103</v>
      </c>
      <c r="H14" s="6">
        <v>10</v>
      </c>
      <c r="I14" s="6">
        <v>8.6999999999999993</v>
      </c>
      <c r="J14" s="15"/>
      <c r="K14" s="7">
        <f t="shared" si="0"/>
        <v>18.7</v>
      </c>
      <c r="L14" s="6">
        <v>10</v>
      </c>
      <c r="M14" s="6">
        <v>7.85</v>
      </c>
      <c r="N14" s="10">
        <v>0</v>
      </c>
      <c r="O14" s="7">
        <f t="shared" si="1"/>
        <v>17.850000000000001</v>
      </c>
      <c r="P14" s="6">
        <v>10</v>
      </c>
      <c r="Q14" s="6">
        <v>8.5</v>
      </c>
      <c r="R14" s="10">
        <v>0</v>
      </c>
      <c r="S14" s="7">
        <f t="shared" si="2"/>
        <v>18.5</v>
      </c>
      <c r="T14" s="6">
        <v>10</v>
      </c>
      <c r="U14" s="11">
        <v>7.85</v>
      </c>
      <c r="V14" s="7">
        <v>17.850000000000001</v>
      </c>
      <c r="W14" s="7">
        <f>K14+O14+S14+V14</f>
        <v>72.900000000000006</v>
      </c>
    </row>
    <row r="15" spans="1:23" x14ac:dyDescent="0.3">
      <c r="A15" s="14">
        <v>10</v>
      </c>
      <c r="B15">
        <v>842198</v>
      </c>
      <c r="C15">
        <v>2186</v>
      </c>
      <c r="D15" t="s">
        <v>123</v>
      </c>
      <c r="E15" s="2">
        <v>2008</v>
      </c>
      <c r="F15" s="4" t="s">
        <v>119</v>
      </c>
      <c r="G15" s="4" t="s">
        <v>122</v>
      </c>
      <c r="H15" s="6">
        <v>10</v>
      </c>
      <c r="I15" s="6">
        <v>8.5</v>
      </c>
      <c r="J15" s="15"/>
      <c r="K15" s="7">
        <f t="shared" si="0"/>
        <v>18.5</v>
      </c>
      <c r="L15" s="6">
        <v>10</v>
      </c>
      <c r="M15" s="6">
        <v>8.4499999999999993</v>
      </c>
      <c r="N15" s="10">
        <v>0</v>
      </c>
      <c r="O15" s="7">
        <f t="shared" si="1"/>
        <v>18.45</v>
      </c>
      <c r="P15" s="6">
        <v>10</v>
      </c>
      <c r="Q15" s="6">
        <v>8.15</v>
      </c>
      <c r="R15" s="10">
        <v>0</v>
      </c>
      <c r="S15" s="7">
        <f t="shared" si="2"/>
        <v>18.149999999999999</v>
      </c>
      <c r="T15" s="6">
        <v>10</v>
      </c>
      <c r="U15" s="11">
        <v>7.65</v>
      </c>
      <c r="V15" s="7">
        <v>17.649999999999999</v>
      </c>
      <c r="W15" s="7">
        <f>K15+O15+S15+V15</f>
        <v>72.75</v>
      </c>
    </row>
    <row r="16" spans="1:23" x14ac:dyDescent="0.3">
      <c r="A16" s="14">
        <v>11</v>
      </c>
      <c r="B16">
        <v>945990</v>
      </c>
      <c r="C16">
        <v>9439</v>
      </c>
      <c r="D16" t="s">
        <v>45</v>
      </c>
      <c r="E16" s="2">
        <v>2008</v>
      </c>
      <c r="F16" s="4" t="s">
        <v>43</v>
      </c>
      <c r="G16" s="4" t="s">
        <v>46</v>
      </c>
      <c r="H16" s="6">
        <v>10</v>
      </c>
      <c r="I16" s="6">
        <v>9.3000000000000007</v>
      </c>
      <c r="J16" s="15"/>
      <c r="K16" s="7">
        <f t="shared" si="0"/>
        <v>19.3</v>
      </c>
      <c r="L16" s="6">
        <v>10</v>
      </c>
      <c r="M16" s="6">
        <v>8.3000000000000007</v>
      </c>
      <c r="N16" s="10">
        <v>0</v>
      </c>
      <c r="O16" s="7">
        <f t="shared" si="1"/>
        <v>18.3</v>
      </c>
      <c r="P16" s="6">
        <v>10</v>
      </c>
      <c r="Q16" s="6">
        <v>6.8</v>
      </c>
      <c r="R16" s="10">
        <v>0</v>
      </c>
      <c r="S16" s="7">
        <f t="shared" si="2"/>
        <v>16.8</v>
      </c>
      <c r="T16" s="6">
        <v>10</v>
      </c>
      <c r="U16" s="11">
        <v>8.3000000000000007</v>
      </c>
      <c r="V16" s="7">
        <v>18.3</v>
      </c>
      <c r="W16" s="7">
        <f>K16+O16+S16+V16</f>
        <v>72.7</v>
      </c>
    </row>
    <row r="17" spans="1:23" x14ac:dyDescent="0.3">
      <c r="A17" s="14">
        <v>12</v>
      </c>
      <c r="B17">
        <v>114059</v>
      </c>
      <c r="C17">
        <v>2755</v>
      </c>
      <c r="D17" t="s">
        <v>36</v>
      </c>
      <c r="E17" s="2">
        <v>2009</v>
      </c>
      <c r="F17" s="4" t="s">
        <v>136</v>
      </c>
      <c r="G17" s="4" t="s">
        <v>35</v>
      </c>
      <c r="H17" s="6">
        <v>10</v>
      </c>
      <c r="I17" s="6">
        <v>8.8000000000000007</v>
      </c>
      <c r="J17" s="15"/>
      <c r="K17" s="7">
        <f t="shared" si="0"/>
        <v>18.8</v>
      </c>
      <c r="L17" s="6">
        <v>10</v>
      </c>
      <c r="M17" s="6">
        <v>7.7</v>
      </c>
      <c r="N17" s="10">
        <v>0</v>
      </c>
      <c r="O17" s="7">
        <f t="shared" si="1"/>
        <v>17.7</v>
      </c>
      <c r="P17" s="6">
        <v>10</v>
      </c>
      <c r="Q17" s="6">
        <v>8.5500000000000007</v>
      </c>
      <c r="R17" s="10">
        <v>0</v>
      </c>
      <c r="S17" s="7">
        <f t="shared" si="2"/>
        <v>18.55</v>
      </c>
      <c r="T17" s="6">
        <v>10</v>
      </c>
      <c r="U17" s="11">
        <v>7.6</v>
      </c>
      <c r="V17" s="7">
        <v>17.600000000000001</v>
      </c>
      <c r="W17" s="7">
        <f>K17+O17+S17+V17</f>
        <v>72.650000000000006</v>
      </c>
    </row>
    <row r="18" spans="1:23" x14ac:dyDescent="0.3">
      <c r="A18" s="14">
        <v>13</v>
      </c>
      <c r="B18">
        <v>639233</v>
      </c>
      <c r="C18">
        <v>7949</v>
      </c>
      <c r="D18" t="s">
        <v>71</v>
      </c>
      <c r="E18" s="2">
        <v>2008</v>
      </c>
      <c r="F18" s="4" t="s">
        <v>57</v>
      </c>
      <c r="G18" s="4" t="s">
        <v>68</v>
      </c>
      <c r="H18" s="6">
        <v>10</v>
      </c>
      <c r="I18" s="6">
        <v>8.4</v>
      </c>
      <c r="J18" s="15"/>
      <c r="K18" s="7">
        <f t="shared" si="0"/>
        <v>18.399999999999999</v>
      </c>
      <c r="L18" s="6">
        <v>10</v>
      </c>
      <c r="M18" s="6">
        <v>7.65</v>
      </c>
      <c r="N18" s="10">
        <v>0</v>
      </c>
      <c r="O18" s="7">
        <f t="shared" si="1"/>
        <v>17.649999999999999</v>
      </c>
      <c r="P18" s="6">
        <v>10</v>
      </c>
      <c r="Q18" s="6">
        <v>8.15</v>
      </c>
      <c r="R18" s="10">
        <v>0</v>
      </c>
      <c r="S18" s="7">
        <f t="shared" si="2"/>
        <v>18.149999999999999</v>
      </c>
      <c r="T18" s="6">
        <v>10</v>
      </c>
      <c r="U18" s="11">
        <v>8.35</v>
      </c>
      <c r="V18" s="7">
        <v>18.350000000000001</v>
      </c>
      <c r="W18" s="7">
        <f>K18+O18+S18+V18</f>
        <v>72.55</v>
      </c>
    </row>
    <row r="19" spans="1:23" x14ac:dyDescent="0.3">
      <c r="A19" s="14">
        <v>14</v>
      </c>
      <c r="B19">
        <v>731925</v>
      </c>
      <c r="C19">
        <v>9439</v>
      </c>
      <c r="D19" t="s">
        <v>48</v>
      </c>
      <c r="E19" s="2">
        <v>2009</v>
      </c>
      <c r="F19" s="4" t="s">
        <v>137</v>
      </c>
      <c r="G19" s="4" t="s">
        <v>49</v>
      </c>
      <c r="H19" s="6">
        <v>10</v>
      </c>
      <c r="I19" s="6">
        <v>8.8000000000000007</v>
      </c>
      <c r="J19" s="15"/>
      <c r="K19" s="7">
        <f t="shared" si="0"/>
        <v>18.8</v>
      </c>
      <c r="L19" s="6">
        <v>10</v>
      </c>
      <c r="M19" s="6">
        <v>7.85</v>
      </c>
      <c r="N19" s="10">
        <v>0</v>
      </c>
      <c r="O19" s="7">
        <f t="shared" si="1"/>
        <v>17.850000000000001</v>
      </c>
      <c r="P19" s="6">
        <v>10</v>
      </c>
      <c r="Q19" s="6">
        <v>7.1</v>
      </c>
      <c r="R19" s="10">
        <v>0</v>
      </c>
      <c r="S19" s="7">
        <f t="shared" si="2"/>
        <v>17.100000000000001</v>
      </c>
      <c r="T19" s="6">
        <v>10</v>
      </c>
      <c r="U19" s="11">
        <v>8.65</v>
      </c>
      <c r="V19" s="7">
        <v>18.649999999999999</v>
      </c>
      <c r="W19" s="7">
        <f>K19+O19+S19+V19</f>
        <v>72.400000000000006</v>
      </c>
    </row>
    <row r="20" spans="1:23" ht="16.95" customHeight="1" x14ac:dyDescent="0.3">
      <c r="A20" s="14">
        <v>14</v>
      </c>
      <c r="B20">
        <v>287216</v>
      </c>
      <c r="C20">
        <v>5172</v>
      </c>
      <c r="D20" t="s">
        <v>67</v>
      </c>
      <c r="E20" s="2">
        <v>2008</v>
      </c>
      <c r="F20" s="4" t="s">
        <v>57</v>
      </c>
      <c r="G20" s="4" t="s">
        <v>68</v>
      </c>
      <c r="H20" s="6">
        <v>10</v>
      </c>
      <c r="I20" s="6">
        <v>8.1999999999999993</v>
      </c>
      <c r="J20" s="15"/>
      <c r="K20" s="7">
        <f t="shared" si="0"/>
        <v>18.2</v>
      </c>
      <c r="L20" s="6">
        <v>10</v>
      </c>
      <c r="M20" s="6">
        <v>7.4</v>
      </c>
      <c r="N20" s="10">
        <v>0</v>
      </c>
      <c r="O20" s="7">
        <f t="shared" si="1"/>
        <v>17.399999999999999</v>
      </c>
      <c r="P20" s="6">
        <v>10</v>
      </c>
      <c r="Q20" s="6">
        <v>8.6</v>
      </c>
      <c r="R20" s="10">
        <v>0</v>
      </c>
      <c r="S20" s="7">
        <f t="shared" si="2"/>
        <v>18.600000000000001</v>
      </c>
      <c r="T20" s="6">
        <v>10</v>
      </c>
      <c r="U20" s="11">
        <v>8.1999999999999993</v>
      </c>
      <c r="V20" s="7">
        <v>18.2</v>
      </c>
      <c r="W20" s="7">
        <f>K20+O20+S20+V20</f>
        <v>72.399999999999991</v>
      </c>
    </row>
    <row r="21" spans="1:23" ht="16.95" customHeight="1" x14ac:dyDescent="0.3">
      <c r="A21" s="14">
        <v>16</v>
      </c>
      <c r="D21" t="s">
        <v>38</v>
      </c>
      <c r="E21" s="2">
        <v>2008</v>
      </c>
      <c r="F21" s="4" t="s">
        <v>136</v>
      </c>
      <c r="G21" s="4" t="s">
        <v>33</v>
      </c>
      <c r="H21" s="6">
        <v>10</v>
      </c>
      <c r="I21" s="6">
        <v>7.8</v>
      </c>
      <c r="J21" s="15"/>
      <c r="K21" s="7">
        <f t="shared" si="0"/>
        <v>17.8</v>
      </c>
      <c r="L21" s="6">
        <v>10</v>
      </c>
      <c r="M21" s="6">
        <v>7.7</v>
      </c>
      <c r="N21" s="10">
        <v>0</v>
      </c>
      <c r="O21" s="7">
        <f t="shared" si="1"/>
        <v>17.7</v>
      </c>
      <c r="P21" s="6">
        <v>10</v>
      </c>
      <c r="Q21" s="6">
        <v>7.75</v>
      </c>
      <c r="R21" s="10">
        <v>0</v>
      </c>
      <c r="S21" s="7">
        <f t="shared" si="2"/>
        <v>17.75</v>
      </c>
      <c r="T21" s="6">
        <v>10</v>
      </c>
      <c r="U21" s="11">
        <v>8.15</v>
      </c>
      <c r="V21" s="7">
        <v>18.149999999999999</v>
      </c>
      <c r="W21" s="7">
        <f>K21+O21+S21+V21</f>
        <v>71.400000000000006</v>
      </c>
    </row>
    <row r="22" spans="1:23" x14ac:dyDescent="0.3">
      <c r="A22" s="14">
        <v>16</v>
      </c>
      <c r="B22">
        <v>364640</v>
      </c>
      <c r="C22">
        <v>1018</v>
      </c>
      <c r="D22" t="s">
        <v>80</v>
      </c>
      <c r="E22" s="2">
        <v>2009</v>
      </c>
      <c r="F22" s="4" t="s">
        <v>74</v>
      </c>
      <c r="G22" s="4" t="s">
        <v>77</v>
      </c>
      <c r="H22" s="6">
        <v>10</v>
      </c>
      <c r="I22" s="6">
        <v>8.4</v>
      </c>
      <c r="J22" s="15"/>
      <c r="K22" s="7">
        <f t="shared" si="0"/>
        <v>18.399999999999999</v>
      </c>
      <c r="L22" s="6">
        <v>10</v>
      </c>
      <c r="M22" s="6">
        <v>7.15</v>
      </c>
      <c r="N22" s="10">
        <v>0</v>
      </c>
      <c r="O22" s="7">
        <f t="shared" si="1"/>
        <v>17.149999999999999</v>
      </c>
      <c r="P22" s="6">
        <v>10</v>
      </c>
      <c r="Q22" s="6">
        <v>8.35</v>
      </c>
      <c r="R22" s="10">
        <v>0</v>
      </c>
      <c r="S22" s="7">
        <f t="shared" si="2"/>
        <v>18.350000000000001</v>
      </c>
      <c r="T22" s="6">
        <v>10</v>
      </c>
      <c r="U22" s="11">
        <v>7.5</v>
      </c>
      <c r="V22" s="7">
        <v>17.5</v>
      </c>
      <c r="W22" s="7">
        <f>K22+O22+S22+V22</f>
        <v>71.400000000000006</v>
      </c>
    </row>
    <row r="23" spans="1:23" x14ac:dyDescent="0.3">
      <c r="A23" s="14">
        <v>18</v>
      </c>
      <c r="B23">
        <v>345944</v>
      </c>
      <c r="C23">
        <v>1018</v>
      </c>
      <c r="D23" t="s">
        <v>37</v>
      </c>
      <c r="E23" s="2">
        <v>2008</v>
      </c>
      <c r="F23" s="4" t="s">
        <v>136</v>
      </c>
      <c r="G23" s="4" t="s">
        <v>33</v>
      </c>
      <c r="H23" s="6">
        <v>10</v>
      </c>
      <c r="I23" s="6">
        <v>8.6999999999999993</v>
      </c>
      <c r="J23" s="15"/>
      <c r="K23" s="7">
        <f t="shared" si="0"/>
        <v>18.7</v>
      </c>
      <c r="L23" s="6">
        <v>10</v>
      </c>
      <c r="M23" s="6">
        <v>6.6</v>
      </c>
      <c r="N23" s="10">
        <v>0</v>
      </c>
      <c r="O23" s="7">
        <f t="shared" si="1"/>
        <v>16.600000000000001</v>
      </c>
      <c r="P23" s="6">
        <v>10</v>
      </c>
      <c r="Q23" s="6">
        <v>7.95</v>
      </c>
      <c r="R23" s="10">
        <v>0</v>
      </c>
      <c r="S23" s="7">
        <f t="shared" si="2"/>
        <v>17.95</v>
      </c>
      <c r="T23" s="6">
        <v>10</v>
      </c>
      <c r="U23" s="11">
        <v>7.95</v>
      </c>
      <c r="V23" s="7">
        <v>17.95</v>
      </c>
      <c r="W23" s="7">
        <f>K23+O23+S23+V23</f>
        <v>71.2</v>
      </c>
    </row>
    <row r="24" spans="1:23" x14ac:dyDescent="0.3">
      <c r="A24" s="14">
        <v>19</v>
      </c>
      <c r="B24">
        <v>595500</v>
      </c>
      <c r="C24">
        <v>8116</v>
      </c>
      <c r="D24" t="s">
        <v>90</v>
      </c>
      <c r="E24" s="2">
        <v>2010</v>
      </c>
      <c r="F24" s="4" t="s">
        <v>82</v>
      </c>
      <c r="G24" s="4" t="s">
        <v>85</v>
      </c>
      <c r="H24" s="6">
        <v>10</v>
      </c>
      <c r="I24" s="6">
        <v>7.8</v>
      </c>
      <c r="J24" s="15"/>
      <c r="K24" s="7">
        <f t="shared" si="0"/>
        <v>17.8</v>
      </c>
      <c r="L24" s="6">
        <v>10</v>
      </c>
      <c r="M24" s="6">
        <v>8.0500000000000007</v>
      </c>
      <c r="N24" s="10">
        <v>0</v>
      </c>
      <c r="O24" s="7">
        <f t="shared" si="1"/>
        <v>18.05</v>
      </c>
      <c r="P24" s="6">
        <v>10</v>
      </c>
      <c r="Q24" s="6">
        <v>7.9</v>
      </c>
      <c r="R24" s="10">
        <v>0</v>
      </c>
      <c r="S24" s="7">
        <f t="shared" si="2"/>
        <v>17.899999999999999</v>
      </c>
      <c r="T24" s="6">
        <v>10</v>
      </c>
      <c r="U24" s="11">
        <v>7.35</v>
      </c>
      <c r="V24" s="7">
        <v>17.350000000000001</v>
      </c>
      <c r="W24" s="7">
        <f>K24+O24+S24+V24</f>
        <v>71.099999999999994</v>
      </c>
    </row>
    <row r="25" spans="1:23" x14ac:dyDescent="0.3">
      <c r="A25" s="14">
        <v>20</v>
      </c>
      <c r="B25">
        <v>194683</v>
      </c>
      <c r="C25">
        <v>4792</v>
      </c>
      <c r="D25" t="s">
        <v>97</v>
      </c>
      <c r="E25" s="2">
        <v>2009</v>
      </c>
      <c r="F25" s="4" t="s">
        <v>82</v>
      </c>
      <c r="G25" s="4" t="s">
        <v>85</v>
      </c>
      <c r="H25" s="6">
        <v>10</v>
      </c>
      <c r="I25" s="6">
        <v>8.8000000000000007</v>
      </c>
      <c r="J25" s="15"/>
      <c r="K25" s="7">
        <f t="shared" si="0"/>
        <v>18.8</v>
      </c>
      <c r="L25" s="6">
        <v>10</v>
      </c>
      <c r="M25" s="6">
        <v>6.6</v>
      </c>
      <c r="N25" s="10">
        <v>0</v>
      </c>
      <c r="O25" s="7">
        <f t="shared" si="1"/>
        <v>16.600000000000001</v>
      </c>
      <c r="P25" s="6">
        <v>10</v>
      </c>
      <c r="Q25" s="6">
        <v>7.8</v>
      </c>
      <c r="R25" s="10">
        <v>0</v>
      </c>
      <c r="S25" s="7">
        <f t="shared" si="2"/>
        <v>17.8</v>
      </c>
      <c r="T25" s="6">
        <v>10</v>
      </c>
      <c r="U25" s="11">
        <v>7.65</v>
      </c>
      <c r="V25" s="7">
        <v>17.649999999999999</v>
      </c>
      <c r="W25" s="7">
        <f>K25+O25+S25+V25</f>
        <v>70.849999999999994</v>
      </c>
    </row>
    <row r="26" spans="1:23" x14ac:dyDescent="0.3">
      <c r="A26" s="14">
        <v>21</v>
      </c>
      <c r="B26">
        <v>947130</v>
      </c>
      <c r="C26">
        <v>7791</v>
      </c>
      <c r="D26" t="s">
        <v>27</v>
      </c>
      <c r="E26" s="2">
        <v>2008</v>
      </c>
      <c r="F26" s="4" t="s">
        <v>28</v>
      </c>
      <c r="G26" s="4" t="s">
        <v>29</v>
      </c>
      <c r="H26" s="6">
        <v>10</v>
      </c>
      <c r="I26" s="6">
        <v>8.4</v>
      </c>
      <c r="J26" s="15"/>
      <c r="K26" s="7">
        <f t="shared" si="0"/>
        <v>18.399999999999999</v>
      </c>
      <c r="L26" s="6">
        <v>10</v>
      </c>
      <c r="M26" s="6">
        <v>7.65</v>
      </c>
      <c r="N26" s="10">
        <v>0</v>
      </c>
      <c r="O26" s="7">
        <f t="shared" si="1"/>
        <v>17.649999999999999</v>
      </c>
      <c r="P26" s="6">
        <v>10</v>
      </c>
      <c r="Q26" s="6">
        <v>8.3000000000000007</v>
      </c>
      <c r="R26" s="10">
        <v>0</v>
      </c>
      <c r="S26" s="7">
        <f t="shared" si="2"/>
        <v>18.3</v>
      </c>
      <c r="T26" s="6">
        <v>10</v>
      </c>
      <c r="U26" s="11">
        <v>6.4</v>
      </c>
      <c r="V26" s="7">
        <v>16.399999999999999</v>
      </c>
      <c r="W26" s="7">
        <f>K26+O26+S26+V26</f>
        <v>70.75</v>
      </c>
    </row>
    <row r="27" spans="1:23" x14ac:dyDescent="0.3">
      <c r="A27" s="14">
        <v>21</v>
      </c>
      <c r="B27">
        <v>957713</v>
      </c>
      <c r="C27">
        <v>6926</v>
      </c>
      <c r="D27" t="s">
        <v>105</v>
      </c>
      <c r="E27" s="2">
        <v>2008</v>
      </c>
      <c r="F27" s="4" t="s">
        <v>102</v>
      </c>
      <c r="G27" s="4" t="s">
        <v>103</v>
      </c>
      <c r="H27" s="6">
        <v>10</v>
      </c>
      <c r="I27" s="6">
        <v>8.4</v>
      </c>
      <c r="J27" s="15"/>
      <c r="K27" s="7">
        <f t="shared" si="0"/>
        <v>18.399999999999999</v>
      </c>
      <c r="L27" s="6">
        <v>10</v>
      </c>
      <c r="M27" s="6">
        <v>7</v>
      </c>
      <c r="N27" s="10">
        <v>0</v>
      </c>
      <c r="O27" s="7">
        <f t="shared" si="1"/>
        <v>17</v>
      </c>
      <c r="P27" s="6">
        <v>10</v>
      </c>
      <c r="Q27" s="6">
        <v>7.9</v>
      </c>
      <c r="R27" s="10">
        <v>0</v>
      </c>
      <c r="S27" s="7">
        <f t="shared" si="2"/>
        <v>17.899999999999999</v>
      </c>
      <c r="T27" s="6">
        <v>10</v>
      </c>
      <c r="U27" s="11">
        <v>7.45</v>
      </c>
      <c r="V27" s="7">
        <v>17.45</v>
      </c>
      <c r="W27" s="7">
        <f>K27+O27+S27+V27</f>
        <v>70.75</v>
      </c>
    </row>
    <row r="28" spans="1:23" x14ac:dyDescent="0.3">
      <c r="A28" s="14">
        <v>23</v>
      </c>
      <c r="B28">
        <v>428668</v>
      </c>
      <c r="C28">
        <v>7791</v>
      </c>
      <c r="D28" t="s">
        <v>125</v>
      </c>
      <c r="E28" s="2">
        <v>2008</v>
      </c>
      <c r="F28" s="4" t="s">
        <v>126</v>
      </c>
      <c r="G28" s="4" t="s">
        <v>127</v>
      </c>
      <c r="H28" s="6">
        <v>10</v>
      </c>
      <c r="I28" s="6">
        <v>9.6999999999999993</v>
      </c>
      <c r="J28" s="15"/>
      <c r="K28" s="7">
        <f t="shared" si="0"/>
        <v>19.7</v>
      </c>
      <c r="L28" s="6">
        <v>10</v>
      </c>
      <c r="M28" s="6">
        <v>5.4</v>
      </c>
      <c r="N28" s="10">
        <v>0</v>
      </c>
      <c r="O28" s="7">
        <f t="shared" si="1"/>
        <v>15.4</v>
      </c>
      <c r="P28" s="6">
        <v>10</v>
      </c>
      <c r="Q28" s="6">
        <v>8.1</v>
      </c>
      <c r="R28" s="10">
        <v>0</v>
      </c>
      <c r="S28" s="7">
        <f t="shared" si="2"/>
        <v>18.100000000000001</v>
      </c>
      <c r="T28" s="6">
        <v>10</v>
      </c>
      <c r="U28" s="11">
        <v>7.5</v>
      </c>
      <c r="V28" s="7">
        <v>17.5</v>
      </c>
      <c r="W28" s="7">
        <f>K28+O28+S28+V28</f>
        <v>70.7</v>
      </c>
    </row>
    <row r="29" spans="1:23" x14ac:dyDescent="0.3">
      <c r="A29" s="14">
        <v>24</v>
      </c>
      <c r="B29">
        <v>879123</v>
      </c>
      <c r="C29">
        <v>4142</v>
      </c>
      <c r="D29" t="s">
        <v>73</v>
      </c>
      <c r="E29" s="2">
        <v>2008</v>
      </c>
      <c r="F29" s="4" t="s">
        <v>74</v>
      </c>
      <c r="G29" s="4" t="s">
        <v>75</v>
      </c>
      <c r="H29" s="6">
        <v>10</v>
      </c>
      <c r="I29" s="6">
        <v>8</v>
      </c>
      <c r="J29" s="15"/>
      <c r="K29" s="7">
        <f t="shared" si="0"/>
        <v>18</v>
      </c>
      <c r="L29" s="6">
        <v>10</v>
      </c>
      <c r="M29" s="6">
        <v>6.4</v>
      </c>
      <c r="N29" s="10">
        <v>0</v>
      </c>
      <c r="O29" s="7">
        <f t="shared" si="1"/>
        <v>16.399999999999999</v>
      </c>
      <c r="P29" s="6">
        <v>10</v>
      </c>
      <c r="Q29" s="6">
        <v>8.15</v>
      </c>
      <c r="R29" s="10">
        <v>0</v>
      </c>
      <c r="S29" s="7">
        <f t="shared" si="2"/>
        <v>18.149999999999999</v>
      </c>
      <c r="T29" s="6">
        <v>10</v>
      </c>
      <c r="U29" s="11">
        <v>7.95</v>
      </c>
      <c r="V29" s="7">
        <v>17.95</v>
      </c>
      <c r="W29" s="7">
        <f>K29+O29+S29+V29</f>
        <v>70.5</v>
      </c>
    </row>
    <row r="30" spans="1:23" x14ac:dyDescent="0.3">
      <c r="A30" s="14">
        <v>24</v>
      </c>
      <c r="B30">
        <v>328865</v>
      </c>
      <c r="C30">
        <v>1018</v>
      </c>
      <c r="D30" t="s">
        <v>135</v>
      </c>
      <c r="E30" s="2">
        <v>2009</v>
      </c>
      <c r="F30" s="4" t="s">
        <v>132</v>
      </c>
      <c r="G30" s="4" t="s">
        <v>133</v>
      </c>
      <c r="H30" s="6">
        <v>10</v>
      </c>
      <c r="I30" s="6">
        <v>8.4</v>
      </c>
      <c r="J30" s="15"/>
      <c r="K30" s="7">
        <f t="shared" si="0"/>
        <v>18.399999999999999</v>
      </c>
      <c r="L30" s="6">
        <v>10</v>
      </c>
      <c r="M30" s="6">
        <v>7.55</v>
      </c>
      <c r="N30" s="10">
        <v>0</v>
      </c>
      <c r="O30" s="7">
        <f t="shared" si="1"/>
        <v>17.55</v>
      </c>
      <c r="P30" s="6">
        <v>10</v>
      </c>
      <c r="Q30" s="6">
        <v>7.5</v>
      </c>
      <c r="R30" s="10">
        <v>0</v>
      </c>
      <c r="S30" s="7">
        <f t="shared" si="2"/>
        <v>17.5</v>
      </c>
      <c r="T30" s="6">
        <v>10</v>
      </c>
      <c r="U30" s="11">
        <v>7.05</v>
      </c>
      <c r="V30" s="7">
        <v>17.05</v>
      </c>
      <c r="W30" s="7">
        <f>K30+O30+S30+V30</f>
        <v>70.5</v>
      </c>
    </row>
    <row r="31" spans="1:23" x14ac:dyDescent="0.3">
      <c r="A31" s="14">
        <v>26</v>
      </c>
      <c r="B31">
        <v>983487</v>
      </c>
      <c r="C31">
        <v>4142</v>
      </c>
      <c r="D31" t="s">
        <v>112</v>
      </c>
      <c r="E31" s="2">
        <v>2008</v>
      </c>
      <c r="F31" s="4" t="s">
        <v>113</v>
      </c>
      <c r="G31" s="4" t="s">
        <v>114</v>
      </c>
      <c r="H31" s="6">
        <v>10</v>
      </c>
      <c r="I31" s="6">
        <v>8.6</v>
      </c>
      <c r="J31" s="15"/>
      <c r="K31" s="7">
        <f t="shared" si="0"/>
        <v>18.600000000000001</v>
      </c>
      <c r="L31" s="6">
        <v>10</v>
      </c>
      <c r="M31" s="6">
        <v>7.85</v>
      </c>
      <c r="N31" s="10">
        <v>0</v>
      </c>
      <c r="O31" s="7">
        <f t="shared" si="1"/>
        <v>17.850000000000001</v>
      </c>
      <c r="P31" s="6">
        <v>9</v>
      </c>
      <c r="Q31" s="6">
        <v>7.55</v>
      </c>
      <c r="R31" s="10">
        <v>0</v>
      </c>
      <c r="S31" s="7">
        <f t="shared" si="2"/>
        <v>16.55</v>
      </c>
      <c r="T31" s="6">
        <v>10</v>
      </c>
      <c r="U31" s="11">
        <v>7.2</v>
      </c>
      <c r="V31" s="7">
        <v>17.2</v>
      </c>
      <c r="W31" s="7">
        <f>K31+O31+S31+V31</f>
        <v>70.2</v>
      </c>
    </row>
    <row r="32" spans="1:23" x14ac:dyDescent="0.3">
      <c r="A32" s="14">
        <v>27</v>
      </c>
      <c r="B32">
        <v>766479</v>
      </c>
      <c r="C32">
        <v>1018</v>
      </c>
      <c r="D32" t="s">
        <v>131</v>
      </c>
      <c r="E32" s="2">
        <v>2009</v>
      </c>
      <c r="F32" s="4" t="s">
        <v>132</v>
      </c>
      <c r="G32" s="4" t="s">
        <v>133</v>
      </c>
      <c r="H32" s="6">
        <v>10</v>
      </c>
      <c r="I32" s="6">
        <v>9</v>
      </c>
      <c r="J32" s="15"/>
      <c r="K32" s="7">
        <f t="shared" si="0"/>
        <v>19</v>
      </c>
      <c r="L32" s="6">
        <v>10</v>
      </c>
      <c r="M32" s="6">
        <v>7.5</v>
      </c>
      <c r="N32" s="10">
        <v>0</v>
      </c>
      <c r="O32" s="7">
        <f t="shared" si="1"/>
        <v>17.5</v>
      </c>
      <c r="P32" s="6">
        <v>9</v>
      </c>
      <c r="Q32" s="6">
        <v>6.85</v>
      </c>
      <c r="R32" s="10">
        <v>0</v>
      </c>
      <c r="S32" s="7">
        <f t="shared" si="2"/>
        <v>15.85</v>
      </c>
      <c r="T32" s="6">
        <v>10</v>
      </c>
      <c r="U32" s="11">
        <v>7.7</v>
      </c>
      <c r="V32" s="7">
        <v>17.7</v>
      </c>
      <c r="W32" s="7">
        <f>K32+O32+S32+V32</f>
        <v>70.05</v>
      </c>
    </row>
    <row r="33" spans="1:23" x14ac:dyDescent="0.3">
      <c r="A33" s="14">
        <v>28</v>
      </c>
      <c r="B33">
        <v>533804</v>
      </c>
      <c r="C33">
        <v>4277</v>
      </c>
      <c r="D33" t="s">
        <v>63</v>
      </c>
      <c r="E33" s="2">
        <v>2008</v>
      </c>
      <c r="F33" s="4" t="s">
        <v>57</v>
      </c>
      <c r="G33" s="4" t="s">
        <v>58</v>
      </c>
      <c r="H33" s="6">
        <v>10</v>
      </c>
      <c r="I33" s="6">
        <v>8.4</v>
      </c>
      <c r="J33" s="15"/>
      <c r="K33" s="7">
        <f t="shared" si="0"/>
        <v>18.399999999999999</v>
      </c>
      <c r="L33" s="6">
        <v>10</v>
      </c>
      <c r="M33" s="6">
        <v>7.65</v>
      </c>
      <c r="N33" s="10">
        <v>0</v>
      </c>
      <c r="O33" s="7">
        <f t="shared" si="1"/>
        <v>17.649999999999999</v>
      </c>
      <c r="P33" s="6">
        <v>10</v>
      </c>
      <c r="Q33" s="6">
        <v>7.4</v>
      </c>
      <c r="R33" s="10">
        <v>0</v>
      </c>
      <c r="S33" s="7">
        <f t="shared" si="2"/>
        <v>17.399999999999999</v>
      </c>
      <c r="T33" s="6">
        <v>10</v>
      </c>
      <c r="U33" s="11">
        <v>6.5</v>
      </c>
      <c r="V33" s="7">
        <v>16.5</v>
      </c>
      <c r="W33" s="7">
        <f>K33+O33+S33+V33</f>
        <v>69.949999999999989</v>
      </c>
    </row>
    <row r="34" spans="1:23" x14ac:dyDescent="0.3">
      <c r="A34" s="14">
        <v>29</v>
      </c>
      <c r="B34">
        <v>807907</v>
      </c>
      <c r="C34">
        <v>1018</v>
      </c>
      <c r="D34" t="s">
        <v>95</v>
      </c>
      <c r="E34" s="2">
        <v>2009</v>
      </c>
      <c r="F34" s="4" t="s">
        <v>82</v>
      </c>
      <c r="G34" s="4" t="s">
        <v>85</v>
      </c>
      <c r="H34" s="6">
        <v>10</v>
      </c>
      <c r="I34" s="6">
        <v>9.1999999999999993</v>
      </c>
      <c r="J34" s="15"/>
      <c r="K34" s="7">
        <f t="shared" si="0"/>
        <v>19.2</v>
      </c>
      <c r="L34" s="6">
        <v>10</v>
      </c>
      <c r="M34" s="6">
        <v>6.6</v>
      </c>
      <c r="N34" s="10">
        <v>0</v>
      </c>
      <c r="O34" s="7">
        <f t="shared" si="1"/>
        <v>16.600000000000001</v>
      </c>
      <c r="P34" s="6">
        <v>10</v>
      </c>
      <c r="Q34" s="6">
        <v>7.5</v>
      </c>
      <c r="R34" s="10">
        <v>0</v>
      </c>
      <c r="S34" s="7">
        <f t="shared" si="2"/>
        <v>17.5</v>
      </c>
      <c r="T34" s="6">
        <v>10</v>
      </c>
      <c r="U34" s="11">
        <v>6.6</v>
      </c>
      <c r="V34" s="7">
        <v>16.600000000000001</v>
      </c>
      <c r="W34" s="7">
        <f>K34+O34+S34+V34</f>
        <v>69.900000000000006</v>
      </c>
    </row>
    <row r="35" spans="1:23" x14ac:dyDescent="0.3">
      <c r="A35" s="14">
        <v>30</v>
      </c>
      <c r="B35">
        <v>765365</v>
      </c>
      <c r="C35">
        <v>1018</v>
      </c>
      <c r="D35" t="s">
        <v>84</v>
      </c>
      <c r="E35" s="2">
        <v>2009</v>
      </c>
      <c r="F35" s="4" t="s">
        <v>82</v>
      </c>
      <c r="G35" s="4" t="s">
        <v>85</v>
      </c>
      <c r="H35" s="6">
        <v>10</v>
      </c>
      <c r="I35" s="6">
        <v>8.6</v>
      </c>
      <c r="J35" s="15"/>
      <c r="K35" s="7">
        <f t="shared" si="0"/>
        <v>18.600000000000001</v>
      </c>
      <c r="L35" s="6">
        <v>10</v>
      </c>
      <c r="M35" s="6">
        <v>7.5</v>
      </c>
      <c r="N35" s="10">
        <v>0</v>
      </c>
      <c r="O35" s="7">
        <f t="shared" si="1"/>
        <v>17.5</v>
      </c>
      <c r="P35" s="6">
        <v>10</v>
      </c>
      <c r="Q35" s="6">
        <v>6.8</v>
      </c>
      <c r="R35" s="10">
        <v>0</v>
      </c>
      <c r="S35" s="7">
        <f t="shared" si="2"/>
        <v>16.8</v>
      </c>
      <c r="T35" s="6">
        <v>10</v>
      </c>
      <c r="U35" s="11">
        <v>6.8</v>
      </c>
      <c r="V35" s="7">
        <v>16.8</v>
      </c>
      <c r="W35" s="7">
        <f>K35+O35+S35+V35</f>
        <v>69.7</v>
      </c>
    </row>
    <row r="36" spans="1:23" x14ac:dyDescent="0.3">
      <c r="A36" s="14">
        <v>31</v>
      </c>
      <c r="B36">
        <v>611301</v>
      </c>
      <c r="C36">
        <v>4277</v>
      </c>
      <c r="D36" t="s">
        <v>128</v>
      </c>
      <c r="E36" s="2">
        <v>2008</v>
      </c>
      <c r="F36" s="4" t="s">
        <v>129</v>
      </c>
      <c r="G36" s="4" t="s">
        <v>130</v>
      </c>
      <c r="H36" s="6">
        <v>10</v>
      </c>
      <c r="I36" s="6">
        <v>8.6</v>
      </c>
      <c r="J36" s="15">
        <v>1</v>
      </c>
      <c r="K36" s="7">
        <f t="shared" si="0"/>
        <v>17.600000000000001</v>
      </c>
      <c r="L36" s="6">
        <v>10</v>
      </c>
      <c r="M36" s="6">
        <v>7.7</v>
      </c>
      <c r="N36" s="10">
        <v>0</v>
      </c>
      <c r="O36" s="7">
        <f t="shared" si="1"/>
        <v>17.7</v>
      </c>
      <c r="P36" s="6">
        <v>10</v>
      </c>
      <c r="Q36" s="6">
        <v>7.1</v>
      </c>
      <c r="R36" s="10">
        <v>0</v>
      </c>
      <c r="S36" s="7">
        <f t="shared" si="2"/>
        <v>17.100000000000001</v>
      </c>
      <c r="T36" s="6">
        <v>10</v>
      </c>
      <c r="U36" s="11">
        <v>7.1</v>
      </c>
      <c r="V36" s="7">
        <v>17.100000000000001</v>
      </c>
      <c r="W36" s="7">
        <f>K36+O36+S36+V36</f>
        <v>69.5</v>
      </c>
    </row>
    <row r="37" spans="1:23" x14ac:dyDescent="0.3">
      <c r="A37" s="14">
        <v>32</v>
      </c>
      <c r="B37">
        <v>534767</v>
      </c>
      <c r="C37">
        <v>2402</v>
      </c>
      <c r="D37" t="s">
        <v>72</v>
      </c>
      <c r="E37" s="2">
        <v>2009</v>
      </c>
      <c r="F37" s="4" t="s">
        <v>57</v>
      </c>
      <c r="G37" s="4" t="s">
        <v>60</v>
      </c>
      <c r="H37" s="6">
        <v>10</v>
      </c>
      <c r="I37" s="6">
        <v>7.9</v>
      </c>
      <c r="J37" s="15"/>
      <c r="K37" s="7">
        <f t="shared" si="0"/>
        <v>17.899999999999999</v>
      </c>
      <c r="L37" s="6">
        <v>10</v>
      </c>
      <c r="M37" s="6">
        <v>6.4</v>
      </c>
      <c r="N37" s="10">
        <v>0</v>
      </c>
      <c r="O37" s="7">
        <f t="shared" si="1"/>
        <v>16.399999999999999</v>
      </c>
      <c r="P37" s="6">
        <v>10</v>
      </c>
      <c r="Q37" s="6">
        <v>7.2</v>
      </c>
      <c r="R37" s="10">
        <v>0</v>
      </c>
      <c r="S37" s="7">
        <f t="shared" si="2"/>
        <v>17.2</v>
      </c>
      <c r="T37" s="6">
        <v>10</v>
      </c>
      <c r="U37" s="11">
        <v>7.85</v>
      </c>
      <c r="V37" s="7">
        <v>17.850000000000001</v>
      </c>
      <c r="W37" s="7">
        <f>K37+O37+S37+V37</f>
        <v>69.349999999999994</v>
      </c>
    </row>
    <row r="38" spans="1:23" x14ac:dyDescent="0.3">
      <c r="A38" s="14">
        <v>33</v>
      </c>
      <c r="B38">
        <v>891583</v>
      </c>
      <c r="C38">
        <v>2402</v>
      </c>
      <c r="D38" t="s">
        <v>93</v>
      </c>
      <c r="E38" s="2">
        <v>2010</v>
      </c>
      <c r="F38" s="4" t="s">
        <v>82</v>
      </c>
      <c r="G38" s="4" t="s">
        <v>85</v>
      </c>
      <c r="H38" s="6">
        <v>10</v>
      </c>
      <c r="I38" s="6">
        <v>8.4</v>
      </c>
      <c r="J38" s="15"/>
      <c r="K38" s="7">
        <f t="shared" ref="K38:K69" si="3">H38+I38-J38</f>
        <v>18.399999999999999</v>
      </c>
      <c r="L38" s="6">
        <v>10</v>
      </c>
      <c r="M38" s="6">
        <v>7.35</v>
      </c>
      <c r="N38" s="10">
        <v>0</v>
      </c>
      <c r="O38" s="7">
        <f t="shared" ref="O38:O69" si="4">L38+M38-N38</f>
        <v>17.350000000000001</v>
      </c>
      <c r="P38" s="6">
        <v>10</v>
      </c>
      <c r="Q38" s="6">
        <v>6.5</v>
      </c>
      <c r="R38" s="10">
        <v>0</v>
      </c>
      <c r="S38" s="7">
        <f t="shared" ref="S38:S69" si="5">P38+Q38-R38</f>
        <v>16.5</v>
      </c>
      <c r="T38" s="6">
        <v>9.6</v>
      </c>
      <c r="U38" s="11">
        <v>7.45</v>
      </c>
      <c r="V38" s="7">
        <v>17.05</v>
      </c>
      <c r="W38" s="7">
        <f>K38+O38+S38+V38</f>
        <v>69.3</v>
      </c>
    </row>
    <row r="39" spans="1:23" x14ac:dyDescent="0.3">
      <c r="A39" s="14">
        <v>34</v>
      </c>
      <c r="B39">
        <v>537274</v>
      </c>
      <c r="C39">
        <v>2975</v>
      </c>
      <c r="D39" t="s">
        <v>25</v>
      </c>
      <c r="E39" s="2">
        <v>2008</v>
      </c>
      <c r="F39" s="4" t="s">
        <v>22</v>
      </c>
      <c r="G39" s="4" t="s">
        <v>26</v>
      </c>
      <c r="H39" s="6">
        <v>10</v>
      </c>
      <c r="I39" s="6">
        <v>8.5</v>
      </c>
      <c r="J39" s="15"/>
      <c r="K39" s="7">
        <f t="shared" si="3"/>
        <v>18.5</v>
      </c>
      <c r="L39" s="6">
        <v>10</v>
      </c>
      <c r="M39" s="6">
        <v>6.9</v>
      </c>
      <c r="N39" s="10">
        <v>0</v>
      </c>
      <c r="O39" s="7">
        <f t="shared" si="4"/>
        <v>16.899999999999999</v>
      </c>
      <c r="P39" s="6">
        <v>10</v>
      </c>
      <c r="Q39" s="6">
        <v>7.15</v>
      </c>
      <c r="R39" s="10">
        <v>0</v>
      </c>
      <c r="S39" s="7">
        <f t="shared" si="5"/>
        <v>17.149999999999999</v>
      </c>
      <c r="T39" s="6">
        <v>9.4</v>
      </c>
      <c r="U39" s="11">
        <v>6.9</v>
      </c>
      <c r="V39" s="7">
        <v>16.3</v>
      </c>
      <c r="W39" s="7">
        <f>K39+O39+S39+V39</f>
        <v>68.849999999999994</v>
      </c>
    </row>
    <row r="40" spans="1:23" x14ac:dyDescent="0.3">
      <c r="A40" s="14">
        <v>35</v>
      </c>
      <c r="B40">
        <v>987656</v>
      </c>
      <c r="C40">
        <v>2402</v>
      </c>
      <c r="D40" t="s">
        <v>76</v>
      </c>
      <c r="E40" s="2">
        <v>2010</v>
      </c>
      <c r="F40" s="4" t="s">
        <v>74</v>
      </c>
      <c r="G40" s="4" t="s">
        <v>77</v>
      </c>
      <c r="H40" s="6">
        <v>10</v>
      </c>
      <c r="I40" s="6">
        <v>8</v>
      </c>
      <c r="J40" s="15"/>
      <c r="K40" s="7">
        <f t="shared" si="3"/>
        <v>18</v>
      </c>
      <c r="L40" s="6">
        <v>10</v>
      </c>
      <c r="M40" s="6">
        <v>6.65</v>
      </c>
      <c r="N40" s="10">
        <v>0</v>
      </c>
      <c r="O40" s="7">
        <f t="shared" si="4"/>
        <v>16.649999999999999</v>
      </c>
      <c r="P40" s="6">
        <v>10</v>
      </c>
      <c r="Q40" s="6">
        <v>8.1999999999999993</v>
      </c>
      <c r="R40" s="10">
        <v>0</v>
      </c>
      <c r="S40" s="7">
        <f t="shared" si="5"/>
        <v>18.2</v>
      </c>
      <c r="T40" s="6">
        <v>9.6</v>
      </c>
      <c r="U40" s="11">
        <v>6.3</v>
      </c>
      <c r="V40" s="7">
        <v>15.899999999999999</v>
      </c>
      <c r="W40" s="7">
        <f>K40+O40+S40+V40</f>
        <v>68.75</v>
      </c>
    </row>
    <row r="41" spans="1:23" x14ac:dyDescent="0.3">
      <c r="A41" s="14">
        <v>36</v>
      </c>
      <c r="B41">
        <v>733939</v>
      </c>
      <c r="C41">
        <v>4277</v>
      </c>
      <c r="D41" t="s">
        <v>31</v>
      </c>
      <c r="E41" s="2">
        <v>2008</v>
      </c>
      <c r="F41" s="4" t="s">
        <v>32</v>
      </c>
      <c r="G41" s="4" t="s">
        <v>33</v>
      </c>
      <c r="H41" s="6">
        <v>10</v>
      </c>
      <c r="I41" s="6">
        <v>8.5</v>
      </c>
      <c r="J41" s="15"/>
      <c r="K41" s="7">
        <f t="shared" si="3"/>
        <v>18.5</v>
      </c>
      <c r="L41" s="6">
        <v>10</v>
      </c>
      <c r="M41" s="6">
        <v>6.3</v>
      </c>
      <c r="N41" s="10">
        <v>0</v>
      </c>
      <c r="O41" s="7">
        <f t="shared" si="4"/>
        <v>16.3</v>
      </c>
      <c r="P41" s="6">
        <v>10</v>
      </c>
      <c r="Q41" s="6">
        <v>6.25</v>
      </c>
      <c r="R41" s="10">
        <v>0</v>
      </c>
      <c r="S41" s="7">
        <f t="shared" si="5"/>
        <v>16.25</v>
      </c>
      <c r="T41" s="6">
        <v>10</v>
      </c>
      <c r="U41" s="11">
        <v>7.65</v>
      </c>
      <c r="V41" s="7">
        <v>17.649999999999999</v>
      </c>
      <c r="W41" s="7">
        <f>K41+O41+S41+V41</f>
        <v>68.699999999999989</v>
      </c>
    </row>
    <row r="42" spans="1:23" x14ac:dyDescent="0.3">
      <c r="A42" s="14">
        <v>37</v>
      </c>
      <c r="B42">
        <v>222008</v>
      </c>
      <c r="C42">
        <v>8116</v>
      </c>
      <c r="D42" t="s">
        <v>62</v>
      </c>
      <c r="E42" s="2">
        <v>2009</v>
      </c>
      <c r="F42" s="4" t="s">
        <v>57</v>
      </c>
      <c r="G42" s="4" t="s">
        <v>60</v>
      </c>
      <c r="H42" s="6">
        <v>10</v>
      </c>
      <c r="I42" s="6">
        <v>8.5</v>
      </c>
      <c r="J42" s="15"/>
      <c r="K42" s="7">
        <f t="shared" si="3"/>
        <v>18.5</v>
      </c>
      <c r="L42" s="6">
        <v>10</v>
      </c>
      <c r="M42" s="6">
        <v>6.1</v>
      </c>
      <c r="N42" s="10">
        <v>0</v>
      </c>
      <c r="O42" s="7">
        <f t="shared" si="4"/>
        <v>16.100000000000001</v>
      </c>
      <c r="P42" s="6">
        <v>10</v>
      </c>
      <c r="Q42" s="6">
        <v>7.15</v>
      </c>
      <c r="R42" s="10">
        <v>0</v>
      </c>
      <c r="S42" s="7">
        <f t="shared" si="5"/>
        <v>17.149999999999999</v>
      </c>
      <c r="T42" s="6">
        <v>10</v>
      </c>
      <c r="U42" s="11">
        <v>6.9</v>
      </c>
      <c r="V42" s="7">
        <v>16.899999999999999</v>
      </c>
      <c r="W42" s="7">
        <f>K42+O42+S42+V42</f>
        <v>68.650000000000006</v>
      </c>
    </row>
    <row r="43" spans="1:23" x14ac:dyDescent="0.3">
      <c r="A43" s="14">
        <v>38</v>
      </c>
      <c r="B43">
        <v>465983</v>
      </c>
      <c r="C43">
        <v>4277</v>
      </c>
      <c r="D43" t="s">
        <v>24</v>
      </c>
      <c r="E43" s="2">
        <v>2008</v>
      </c>
      <c r="F43" s="4" t="s">
        <v>22</v>
      </c>
      <c r="G43" s="4" t="s">
        <v>23</v>
      </c>
      <c r="H43" s="6">
        <v>10</v>
      </c>
      <c r="I43" s="6">
        <v>7.8</v>
      </c>
      <c r="J43" s="15"/>
      <c r="K43" s="7">
        <f t="shared" si="3"/>
        <v>17.8</v>
      </c>
      <c r="L43" s="6">
        <v>10</v>
      </c>
      <c r="M43" s="6">
        <v>6.65</v>
      </c>
      <c r="N43" s="10">
        <v>0</v>
      </c>
      <c r="O43" s="7">
        <f t="shared" si="4"/>
        <v>16.649999999999999</v>
      </c>
      <c r="P43" s="6">
        <v>10</v>
      </c>
      <c r="Q43" s="6">
        <v>6.35</v>
      </c>
      <c r="R43" s="10">
        <v>0</v>
      </c>
      <c r="S43" s="7">
        <f t="shared" si="5"/>
        <v>16.350000000000001</v>
      </c>
      <c r="T43" s="6">
        <v>10</v>
      </c>
      <c r="U43" s="11">
        <v>7.75</v>
      </c>
      <c r="V43" s="7">
        <v>17.75</v>
      </c>
      <c r="W43" s="7">
        <f>K43+O43+S43+V43</f>
        <v>68.550000000000011</v>
      </c>
    </row>
    <row r="44" spans="1:23" x14ac:dyDescent="0.3">
      <c r="A44" s="14">
        <v>39</v>
      </c>
      <c r="B44">
        <v>925406</v>
      </c>
      <c r="C44">
        <v>1018</v>
      </c>
      <c r="D44" t="s">
        <v>91</v>
      </c>
      <c r="E44" s="2">
        <v>2010</v>
      </c>
      <c r="F44" s="4" t="s">
        <v>82</v>
      </c>
      <c r="G44" s="4" t="s">
        <v>85</v>
      </c>
      <c r="H44" s="6">
        <v>10</v>
      </c>
      <c r="I44" s="6">
        <v>9</v>
      </c>
      <c r="J44" s="15"/>
      <c r="K44" s="7">
        <f t="shared" si="3"/>
        <v>19</v>
      </c>
      <c r="L44" s="6">
        <v>10</v>
      </c>
      <c r="M44" s="6">
        <v>6.9</v>
      </c>
      <c r="N44" s="10">
        <v>0</v>
      </c>
      <c r="O44" s="7">
        <f t="shared" si="4"/>
        <v>16.899999999999999</v>
      </c>
      <c r="P44" s="6">
        <v>10</v>
      </c>
      <c r="Q44" s="6">
        <v>7</v>
      </c>
      <c r="R44" s="10">
        <v>0</v>
      </c>
      <c r="S44" s="7">
        <f t="shared" si="5"/>
        <v>17</v>
      </c>
      <c r="T44" s="6">
        <v>9</v>
      </c>
      <c r="U44" s="11">
        <v>6.65</v>
      </c>
      <c r="V44" s="7">
        <v>15.65</v>
      </c>
      <c r="W44" s="7">
        <f>K44+O44+S44+V44</f>
        <v>68.55</v>
      </c>
    </row>
    <row r="45" spans="1:23" x14ac:dyDescent="0.3">
      <c r="A45" s="14">
        <v>40</v>
      </c>
      <c r="B45">
        <v>627046</v>
      </c>
      <c r="C45">
        <v>1018</v>
      </c>
      <c r="D45" t="s">
        <v>115</v>
      </c>
      <c r="E45" s="2">
        <v>2009</v>
      </c>
      <c r="F45" s="4" t="s">
        <v>113</v>
      </c>
      <c r="G45" s="4" t="s">
        <v>114</v>
      </c>
      <c r="H45" s="6">
        <v>10</v>
      </c>
      <c r="I45" s="6">
        <v>8.4</v>
      </c>
      <c r="J45" s="15"/>
      <c r="K45" s="7">
        <f t="shared" si="3"/>
        <v>18.399999999999999</v>
      </c>
      <c r="L45" s="6">
        <v>10</v>
      </c>
      <c r="M45" s="6">
        <v>7.6</v>
      </c>
      <c r="N45" s="10">
        <v>0</v>
      </c>
      <c r="O45" s="7">
        <f t="shared" si="4"/>
        <v>17.600000000000001</v>
      </c>
      <c r="P45" s="6">
        <v>10</v>
      </c>
      <c r="Q45" s="6">
        <v>7.2</v>
      </c>
      <c r="R45" s="10">
        <v>0</v>
      </c>
      <c r="S45" s="7">
        <f t="shared" si="5"/>
        <v>17.2</v>
      </c>
      <c r="T45" s="6">
        <v>9</v>
      </c>
      <c r="U45" s="11">
        <v>6.3</v>
      </c>
      <c r="V45" s="7">
        <v>15.3</v>
      </c>
      <c r="W45" s="7">
        <f>K45+O45+S45+V45</f>
        <v>68.5</v>
      </c>
    </row>
    <row r="46" spans="1:23" x14ac:dyDescent="0.3">
      <c r="A46" s="14">
        <v>41</v>
      </c>
      <c r="B46">
        <v>338409</v>
      </c>
      <c r="C46">
        <v>4277</v>
      </c>
      <c r="D46" t="s">
        <v>66</v>
      </c>
      <c r="E46" s="2">
        <v>2009</v>
      </c>
      <c r="F46" s="4" t="s">
        <v>57</v>
      </c>
      <c r="G46" s="4" t="s">
        <v>58</v>
      </c>
      <c r="H46" s="6">
        <v>10</v>
      </c>
      <c r="I46" s="6">
        <v>8.1</v>
      </c>
      <c r="J46" s="15"/>
      <c r="K46" s="7">
        <f t="shared" si="3"/>
        <v>18.100000000000001</v>
      </c>
      <c r="L46" s="6">
        <v>10</v>
      </c>
      <c r="M46" s="6">
        <v>6.1</v>
      </c>
      <c r="N46" s="10">
        <v>0</v>
      </c>
      <c r="O46" s="7">
        <f t="shared" si="4"/>
        <v>16.100000000000001</v>
      </c>
      <c r="P46" s="6">
        <v>10</v>
      </c>
      <c r="Q46" s="6">
        <v>7.5</v>
      </c>
      <c r="R46" s="10">
        <v>0</v>
      </c>
      <c r="S46" s="7">
        <f t="shared" si="5"/>
        <v>17.5</v>
      </c>
      <c r="T46" s="6">
        <v>10</v>
      </c>
      <c r="U46" s="11">
        <v>6.7</v>
      </c>
      <c r="V46" s="7">
        <v>16.7</v>
      </c>
      <c r="W46" s="7">
        <f>K46+O46+S46+V46</f>
        <v>68.400000000000006</v>
      </c>
    </row>
    <row r="47" spans="1:23" x14ac:dyDescent="0.3">
      <c r="A47" s="14">
        <v>41</v>
      </c>
      <c r="B47">
        <v>562229</v>
      </c>
      <c r="C47">
        <v>4277</v>
      </c>
      <c r="D47" t="s">
        <v>88</v>
      </c>
      <c r="E47" s="2">
        <v>2009</v>
      </c>
      <c r="F47" s="4" t="s">
        <v>82</v>
      </c>
      <c r="G47" s="4" t="s">
        <v>85</v>
      </c>
      <c r="H47" s="6">
        <v>10</v>
      </c>
      <c r="I47" s="6">
        <v>8.4</v>
      </c>
      <c r="J47" s="15"/>
      <c r="K47" s="7">
        <f t="shared" si="3"/>
        <v>18.399999999999999</v>
      </c>
      <c r="L47" s="6">
        <v>10</v>
      </c>
      <c r="M47" s="6">
        <v>8.4</v>
      </c>
      <c r="N47" s="10">
        <v>0</v>
      </c>
      <c r="O47" s="7">
        <f t="shared" si="4"/>
        <v>18.399999999999999</v>
      </c>
      <c r="P47" s="6">
        <v>9</v>
      </c>
      <c r="Q47" s="6">
        <v>6.1</v>
      </c>
      <c r="R47" s="10">
        <v>0</v>
      </c>
      <c r="S47" s="7">
        <f t="shared" si="5"/>
        <v>15.1</v>
      </c>
      <c r="T47" s="6">
        <v>10</v>
      </c>
      <c r="U47" s="11">
        <v>6.5</v>
      </c>
      <c r="V47" s="7">
        <v>16.5</v>
      </c>
      <c r="W47" s="7">
        <f>K47+O47+S47+V47</f>
        <v>68.400000000000006</v>
      </c>
    </row>
    <row r="48" spans="1:23" x14ac:dyDescent="0.3">
      <c r="A48" s="14">
        <v>43</v>
      </c>
      <c r="B48">
        <v>515259</v>
      </c>
      <c r="C48">
        <v>4277</v>
      </c>
      <c r="D48" t="s">
        <v>134</v>
      </c>
      <c r="E48" s="2">
        <v>2009</v>
      </c>
      <c r="F48" s="4" t="s">
        <v>132</v>
      </c>
      <c r="G48" s="4" t="s">
        <v>133</v>
      </c>
      <c r="H48" s="6">
        <v>10</v>
      </c>
      <c r="I48" s="6">
        <v>8.8000000000000007</v>
      </c>
      <c r="J48" s="15"/>
      <c r="K48" s="7">
        <f t="shared" si="3"/>
        <v>18.8</v>
      </c>
      <c r="L48" s="6">
        <v>10</v>
      </c>
      <c r="M48" s="6">
        <v>7.15</v>
      </c>
      <c r="N48" s="10">
        <v>0</v>
      </c>
      <c r="O48" s="7">
        <f t="shared" si="4"/>
        <v>17.149999999999999</v>
      </c>
      <c r="P48" s="6">
        <v>9</v>
      </c>
      <c r="Q48" s="6">
        <v>6.2</v>
      </c>
      <c r="R48" s="10">
        <v>0</v>
      </c>
      <c r="S48" s="7">
        <f t="shared" si="5"/>
        <v>15.2</v>
      </c>
      <c r="T48" s="6">
        <v>10</v>
      </c>
      <c r="U48" s="11">
        <v>7.2</v>
      </c>
      <c r="V48" s="7">
        <v>17.2</v>
      </c>
      <c r="W48" s="7">
        <f>K48+O48+S48+V48</f>
        <v>68.350000000000009</v>
      </c>
    </row>
    <row r="49" spans="1:23" x14ac:dyDescent="0.3">
      <c r="A49" s="14">
        <v>44</v>
      </c>
      <c r="B49">
        <v>774448</v>
      </c>
      <c r="C49">
        <v>9512</v>
      </c>
      <c r="D49" t="s">
        <v>79</v>
      </c>
      <c r="E49" s="2">
        <v>2009</v>
      </c>
      <c r="F49" s="4" t="s">
        <v>74</v>
      </c>
      <c r="G49" s="4" t="s">
        <v>77</v>
      </c>
      <c r="H49" s="6">
        <v>10</v>
      </c>
      <c r="I49" s="6">
        <v>8.1999999999999993</v>
      </c>
      <c r="J49" s="15"/>
      <c r="K49" s="7">
        <f t="shared" si="3"/>
        <v>18.2</v>
      </c>
      <c r="L49" s="6">
        <v>10</v>
      </c>
      <c r="M49" s="6">
        <v>6.3</v>
      </c>
      <c r="N49" s="10">
        <v>0</v>
      </c>
      <c r="O49" s="7">
        <f t="shared" si="4"/>
        <v>16.3</v>
      </c>
      <c r="P49" s="6">
        <v>10</v>
      </c>
      <c r="Q49" s="6">
        <v>6.7</v>
      </c>
      <c r="R49" s="10">
        <v>0</v>
      </c>
      <c r="S49" s="7">
        <f t="shared" si="5"/>
        <v>16.7</v>
      </c>
      <c r="T49" s="6">
        <v>10</v>
      </c>
      <c r="U49" s="11">
        <v>7.1</v>
      </c>
      <c r="V49" s="7">
        <v>17.100000000000001</v>
      </c>
      <c r="W49" s="7">
        <f>K49+O49+S49+V49</f>
        <v>68.300000000000011</v>
      </c>
    </row>
    <row r="50" spans="1:23" x14ac:dyDescent="0.3">
      <c r="A50" s="14">
        <v>45</v>
      </c>
      <c r="B50">
        <v>205474</v>
      </c>
      <c r="C50">
        <v>1018</v>
      </c>
      <c r="D50" t="s">
        <v>53</v>
      </c>
      <c r="E50" s="2">
        <v>2008</v>
      </c>
      <c r="F50" s="4" t="s">
        <v>54</v>
      </c>
      <c r="G50" s="4" t="s">
        <v>55</v>
      </c>
      <c r="H50" s="6">
        <v>10</v>
      </c>
      <c r="I50" s="6">
        <v>8.4</v>
      </c>
      <c r="J50" s="15"/>
      <c r="K50" s="7">
        <f t="shared" si="3"/>
        <v>18.399999999999999</v>
      </c>
      <c r="L50" s="6">
        <v>10</v>
      </c>
      <c r="M50" s="6">
        <v>5.75</v>
      </c>
      <c r="N50" s="10">
        <v>0</v>
      </c>
      <c r="O50" s="7">
        <f t="shared" si="4"/>
        <v>15.75</v>
      </c>
      <c r="P50" s="6">
        <v>10</v>
      </c>
      <c r="Q50" s="6">
        <v>6.95</v>
      </c>
      <c r="R50" s="10">
        <v>0</v>
      </c>
      <c r="S50" s="7">
        <f t="shared" si="5"/>
        <v>16.95</v>
      </c>
      <c r="T50" s="6">
        <v>10</v>
      </c>
      <c r="U50" s="11">
        <v>7.2</v>
      </c>
      <c r="V50" s="7">
        <v>17.2</v>
      </c>
      <c r="W50" s="7">
        <f>K50+O50+S50+V50</f>
        <v>68.3</v>
      </c>
    </row>
    <row r="51" spans="1:23" x14ac:dyDescent="0.3">
      <c r="A51" s="14">
        <v>46</v>
      </c>
      <c r="B51">
        <v>304308</v>
      </c>
      <c r="C51">
        <v>4142</v>
      </c>
      <c r="D51" t="s">
        <v>64</v>
      </c>
      <c r="E51" s="2">
        <v>2009</v>
      </c>
      <c r="F51" s="4" t="s">
        <v>57</v>
      </c>
      <c r="G51" s="4" t="s">
        <v>65</v>
      </c>
      <c r="H51" s="6">
        <v>10</v>
      </c>
      <c r="I51" s="6">
        <v>8.1999999999999993</v>
      </c>
      <c r="J51" s="15"/>
      <c r="K51" s="7">
        <f t="shared" si="3"/>
        <v>18.2</v>
      </c>
      <c r="L51" s="6">
        <v>10</v>
      </c>
      <c r="M51" s="6">
        <v>6.95</v>
      </c>
      <c r="N51" s="10">
        <v>0</v>
      </c>
      <c r="O51" s="7">
        <f t="shared" si="4"/>
        <v>16.95</v>
      </c>
      <c r="P51" s="6">
        <v>9.5</v>
      </c>
      <c r="Q51" s="6">
        <v>6.25</v>
      </c>
      <c r="R51" s="10">
        <v>0</v>
      </c>
      <c r="S51" s="7">
        <f t="shared" si="5"/>
        <v>15.75</v>
      </c>
      <c r="T51" s="6">
        <v>10</v>
      </c>
      <c r="U51" s="11">
        <v>7.4</v>
      </c>
      <c r="V51" s="7">
        <v>17.399999999999999</v>
      </c>
      <c r="W51" s="7">
        <f>K51+O51+S51+V51</f>
        <v>68.3</v>
      </c>
    </row>
    <row r="52" spans="1:23" x14ac:dyDescent="0.3">
      <c r="A52" s="14">
        <v>47</v>
      </c>
      <c r="B52">
        <v>836520</v>
      </c>
      <c r="C52">
        <v>1018</v>
      </c>
      <c r="D52" t="s">
        <v>30</v>
      </c>
      <c r="E52" s="2">
        <v>2008</v>
      </c>
      <c r="F52" s="4" t="s">
        <v>28</v>
      </c>
      <c r="G52" s="4" t="s">
        <v>29</v>
      </c>
      <c r="H52" s="6">
        <v>10</v>
      </c>
      <c r="I52" s="6">
        <v>8.6</v>
      </c>
      <c r="J52" s="15"/>
      <c r="K52" s="7">
        <f t="shared" si="3"/>
        <v>18.600000000000001</v>
      </c>
      <c r="L52" s="6">
        <v>10</v>
      </c>
      <c r="M52" s="6">
        <v>4.9000000000000004</v>
      </c>
      <c r="N52" s="10">
        <v>0</v>
      </c>
      <c r="O52" s="7">
        <f t="shared" si="4"/>
        <v>14.9</v>
      </c>
      <c r="P52" s="6">
        <v>10</v>
      </c>
      <c r="Q52" s="6">
        <v>7.25</v>
      </c>
      <c r="R52" s="10">
        <v>0</v>
      </c>
      <c r="S52" s="7">
        <f t="shared" si="5"/>
        <v>17.25</v>
      </c>
      <c r="T52" s="6">
        <v>10</v>
      </c>
      <c r="U52" s="11">
        <v>7.5</v>
      </c>
      <c r="V52" s="7">
        <v>17.5</v>
      </c>
      <c r="W52" s="7">
        <f>K52+O52+S52+V52</f>
        <v>68.25</v>
      </c>
    </row>
    <row r="53" spans="1:23" x14ac:dyDescent="0.3">
      <c r="A53" s="14">
        <v>48</v>
      </c>
      <c r="B53">
        <v>526366</v>
      </c>
      <c r="C53">
        <v>8116</v>
      </c>
      <c r="D53" t="s">
        <v>86</v>
      </c>
      <c r="E53" s="2">
        <v>2009</v>
      </c>
      <c r="F53" s="4" t="s">
        <v>82</v>
      </c>
      <c r="G53" s="4" t="s">
        <v>85</v>
      </c>
      <c r="H53" s="6">
        <v>10</v>
      </c>
      <c r="I53" s="6">
        <v>9</v>
      </c>
      <c r="J53" s="15"/>
      <c r="K53" s="7">
        <f t="shared" si="3"/>
        <v>19</v>
      </c>
      <c r="L53" s="6">
        <v>10</v>
      </c>
      <c r="M53" s="6">
        <v>6.45</v>
      </c>
      <c r="N53" s="10">
        <v>0</v>
      </c>
      <c r="O53" s="7">
        <f t="shared" si="4"/>
        <v>16.45</v>
      </c>
      <c r="P53" s="6">
        <v>9</v>
      </c>
      <c r="Q53" s="6">
        <v>5.9</v>
      </c>
      <c r="R53" s="10">
        <v>0</v>
      </c>
      <c r="S53" s="7">
        <f t="shared" si="5"/>
        <v>14.9</v>
      </c>
      <c r="T53" s="6">
        <v>10</v>
      </c>
      <c r="U53" s="11">
        <v>7.85</v>
      </c>
      <c r="V53" s="7">
        <v>17.850000000000001</v>
      </c>
      <c r="W53" s="7">
        <f>K53+O53+S53+V53</f>
        <v>68.2</v>
      </c>
    </row>
    <row r="54" spans="1:23" x14ac:dyDescent="0.3">
      <c r="A54" s="14">
        <v>49</v>
      </c>
      <c r="B54">
        <v>633211</v>
      </c>
      <c r="C54">
        <v>8116</v>
      </c>
      <c r="D54" t="s">
        <v>124</v>
      </c>
      <c r="E54" s="2">
        <v>2009</v>
      </c>
      <c r="F54" s="4" t="s">
        <v>119</v>
      </c>
      <c r="G54" s="4" t="s">
        <v>122</v>
      </c>
      <c r="H54" s="6">
        <v>10</v>
      </c>
      <c r="I54" s="6">
        <v>8.1</v>
      </c>
      <c r="J54" s="15"/>
      <c r="K54" s="7">
        <f t="shared" si="3"/>
        <v>18.100000000000001</v>
      </c>
      <c r="L54" s="6">
        <v>10</v>
      </c>
      <c r="M54" s="6">
        <v>7.25</v>
      </c>
      <c r="N54" s="10">
        <v>0</v>
      </c>
      <c r="O54" s="7">
        <f t="shared" si="4"/>
        <v>17.25</v>
      </c>
      <c r="P54" s="6">
        <v>10</v>
      </c>
      <c r="Q54" s="6">
        <v>5.7</v>
      </c>
      <c r="R54" s="10">
        <v>0</v>
      </c>
      <c r="S54" s="7">
        <f t="shared" si="5"/>
        <v>15.7</v>
      </c>
      <c r="T54" s="6">
        <v>10</v>
      </c>
      <c r="U54" s="11">
        <v>7.1</v>
      </c>
      <c r="V54" s="7">
        <v>17.100000000000001</v>
      </c>
      <c r="W54" s="7">
        <f>K54+O54+S54+V54</f>
        <v>68.150000000000006</v>
      </c>
    </row>
    <row r="55" spans="1:23" x14ac:dyDescent="0.3">
      <c r="A55" s="14">
        <v>50</v>
      </c>
      <c r="B55">
        <v>329981</v>
      </c>
      <c r="C55">
        <v>1018</v>
      </c>
      <c r="D55" t="s">
        <v>96</v>
      </c>
      <c r="E55" s="2">
        <v>2010</v>
      </c>
      <c r="F55" s="4" t="s">
        <v>82</v>
      </c>
      <c r="G55" s="4" t="s">
        <v>85</v>
      </c>
      <c r="H55" s="6">
        <v>10</v>
      </c>
      <c r="I55" s="6">
        <v>8.6</v>
      </c>
      <c r="J55" s="15"/>
      <c r="K55" s="7">
        <f t="shared" si="3"/>
        <v>18.600000000000001</v>
      </c>
      <c r="L55" s="6">
        <v>10</v>
      </c>
      <c r="M55" s="6">
        <v>5.95</v>
      </c>
      <c r="N55" s="10">
        <v>0</v>
      </c>
      <c r="O55" s="7">
        <f t="shared" si="4"/>
        <v>15.95</v>
      </c>
      <c r="P55" s="6">
        <v>9</v>
      </c>
      <c r="Q55" s="6">
        <v>7</v>
      </c>
      <c r="R55" s="10">
        <v>0</v>
      </c>
      <c r="S55" s="7">
        <f t="shared" si="5"/>
        <v>16</v>
      </c>
      <c r="T55" s="6">
        <v>10</v>
      </c>
      <c r="U55" s="11">
        <v>7.45</v>
      </c>
      <c r="V55" s="7">
        <v>17.45</v>
      </c>
      <c r="W55" s="7">
        <f>K55+O55+S55+V55</f>
        <v>68</v>
      </c>
    </row>
    <row r="56" spans="1:23" x14ac:dyDescent="0.3">
      <c r="A56" s="14">
        <v>51</v>
      </c>
      <c r="B56">
        <v>928300</v>
      </c>
      <c r="C56">
        <v>1018</v>
      </c>
      <c r="D56" t="s">
        <v>118</v>
      </c>
      <c r="E56" s="2">
        <v>2009</v>
      </c>
      <c r="F56" s="4" t="s">
        <v>119</v>
      </c>
      <c r="G56" s="4" t="s">
        <v>120</v>
      </c>
      <c r="H56" s="6">
        <v>10</v>
      </c>
      <c r="I56" s="6">
        <v>8.1999999999999993</v>
      </c>
      <c r="J56" s="15"/>
      <c r="K56" s="7">
        <f t="shared" si="3"/>
        <v>18.2</v>
      </c>
      <c r="L56" s="6">
        <v>10</v>
      </c>
      <c r="M56" s="6">
        <v>6.5</v>
      </c>
      <c r="N56" s="10">
        <v>0</v>
      </c>
      <c r="O56" s="7">
        <f t="shared" si="4"/>
        <v>16.5</v>
      </c>
      <c r="P56" s="6">
        <v>10</v>
      </c>
      <c r="Q56" s="6">
        <v>6.75</v>
      </c>
      <c r="R56" s="10">
        <v>0</v>
      </c>
      <c r="S56" s="7">
        <f t="shared" si="5"/>
        <v>16.75</v>
      </c>
      <c r="T56" s="6">
        <v>9.4</v>
      </c>
      <c r="U56" s="11">
        <v>7</v>
      </c>
      <c r="V56" s="7">
        <v>16.399999999999999</v>
      </c>
      <c r="W56" s="7">
        <f>K56+O56+S56+V56</f>
        <v>67.849999999999994</v>
      </c>
    </row>
    <row r="57" spans="1:23" x14ac:dyDescent="0.3">
      <c r="A57" s="14">
        <v>52</v>
      </c>
      <c r="B57">
        <v>381271</v>
      </c>
      <c r="C57">
        <v>8116</v>
      </c>
      <c r="D57" t="s">
        <v>92</v>
      </c>
      <c r="E57" s="2">
        <v>2009</v>
      </c>
      <c r="F57" s="4" t="s">
        <v>82</v>
      </c>
      <c r="G57" s="4" t="s">
        <v>85</v>
      </c>
      <c r="H57" s="6">
        <v>10</v>
      </c>
      <c r="I57" s="6">
        <v>8.4</v>
      </c>
      <c r="J57" s="15"/>
      <c r="K57" s="7">
        <f t="shared" si="3"/>
        <v>18.399999999999999</v>
      </c>
      <c r="L57" s="6">
        <v>10</v>
      </c>
      <c r="M57" s="6">
        <v>6.4</v>
      </c>
      <c r="N57" s="10">
        <v>0</v>
      </c>
      <c r="O57" s="7">
        <f t="shared" si="4"/>
        <v>16.399999999999999</v>
      </c>
      <c r="P57" s="6">
        <v>9</v>
      </c>
      <c r="Q57" s="6">
        <v>6.9</v>
      </c>
      <c r="R57" s="10">
        <v>0</v>
      </c>
      <c r="S57" s="7">
        <f t="shared" si="5"/>
        <v>15.9</v>
      </c>
      <c r="T57" s="6">
        <v>9.6</v>
      </c>
      <c r="U57" s="11">
        <v>7.15</v>
      </c>
      <c r="V57" s="7">
        <v>16.75</v>
      </c>
      <c r="W57" s="7">
        <f>K57+O57+S57+V57</f>
        <v>67.449999999999989</v>
      </c>
    </row>
    <row r="58" spans="1:23" x14ac:dyDescent="0.3">
      <c r="A58" s="14">
        <v>53</v>
      </c>
      <c r="B58">
        <v>709446</v>
      </c>
      <c r="C58">
        <v>9439</v>
      </c>
      <c r="D58" t="s">
        <v>98</v>
      </c>
      <c r="E58" s="2">
        <v>2010</v>
      </c>
      <c r="F58" s="4" t="s">
        <v>99</v>
      </c>
      <c r="G58" s="4" t="s">
        <v>100</v>
      </c>
      <c r="H58" s="6">
        <v>10</v>
      </c>
      <c r="I58" s="6">
        <v>8.5</v>
      </c>
      <c r="J58" s="15"/>
      <c r="K58" s="7">
        <f t="shared" si="3"/>
        <v>18.5</v>
      </c>
      <c r="L58" s="6">
        <v>10</v>
      </c>
      <c r="M58" s="6">
        <v>7.15</v>
      </c>
      <c r="N58" s="10">
        <v>0</v>
      </c>
      <c r="O58" s="7">
        <f t="shared" si="4"/>
        <v>17.149999999999999</v>
      </c>
      <c r="P58" s="6">
        <v>9</v>
      </c>
      <c r="Q58" s="6">
        <v>6.7</v>
      </c>
      <c r="R58" s="10">
        <v>0</v>
      </c>
      <c r="S58" s="7">
        <f t="shared" si="5"/>
        <v>15.7</v>
      </c>
      <c r="T58" s="6">
        <v>9</v>
      </c>
      <c r="U58" s="11">
        <v>7</v>
      </c>
      <c r="V58" s="7">
        <v>16</v>
      </c>
      <c r="W58" s="7">
        <f>K58+O58+S58+V58</f>
        <v>67.349999999999994</v>
      </c>
    </row>
    <row r="59" spans="1:23" x14ac:dyDescent="0.3">
      <c r="A59" s="14">
        <v>54</v>
      </c>
      <c r="B59">
        <v>529789</v>
      </c>
      <c r="C59">
        <v>3980</v>
      </c>
      <c r="D59" t="s">
        <v>121</v>
      </c>
      <c r="E59" s="2">
        <v>2008</v>
      </c>
      <c r="F59" s="4" t="s">
        <v>119</v>
      </c>
      <c r="G59" s="4" t="s">
        <v>122</v>
      </c>
      <c r="H59" s="6">
        <v>10</v>
      </c>
      <c r="I59" s="6">
        <v>7.8</v>
      </c>
      <c r="J59" s="15"/>
      <c r="K59" s="7">
        <f t="shared" si="3"/>
        <v>17.8</v>
      </c>
      <c r="L59" s="6">
        <v>10</v>
      </c>
      <c r="M59" s="6">
        <v>6.85</v>
      </c>
      <c r="N59" s="10">
        <v>0</v>
      </c>
      <c r="O59" s="7">
        <f t="shared" si="4"/>
        <v>16.850000000000001</v>
      </c>
      <c r="P59" s="6">
        <v>10</v>
      </c>
      <c r="Q59" s="6">
        <v>6.1</v>
      </c>
      <c r="R59" s="10">
        <v>0</v>
      </c>
      <c r="S59" s="7">
        <f t="shared" si="5"/>
        <v>16.100000000000001</v>
      </c>
      <c r="T59" s="6">
        <v>10</v>
      </c>
      <c r="U59" s="11">
        <v>6.15</v>
      </c>
      <c r="V59" s="7">
        <v>16.149999999999999</v>
      </c>
      <c r="W59" s="7">
        <f>K59+O59+S59+V59</f>
        <v>66.900000000000006</v>
      </c>
    </row>
    <row r="60" spans="1:23" x14ac:dyDescent="0.3">
      <c r="A60" s="14">
        <v>55</v>
      </c>
      <c r="B60">
        <v>352343</v>
      </c>
      <c r="C60">
        <v>9439</v>
      </c>
      <c r="D60" t="s">
        <v>59</v>
      </c>
      <c r="E60" s="2">
        <v>2009</v>
      </c>
      <c r="F60" s="4" t="s">
        <v>57</v>
      </c>
      <c r="G60" s="4" t="s">
        <v>60</v>
      </c>
      <c r="H60" s="6">
        <v>10</v>
      </c>
      <c r="I60" s="6">
        <v>7.7</v>
      </c>
      <c r="J60" s="15"/>
      <c r="K60" s="7">
        <f t="shared" si="3"/>
        <v>17.7</v>
      </c>
      <c r="L60" s="6">
        <v>10</v>
      </c>
      <c r="M60" s="6">
        <v>6.55</v>
      </c>
      <c r="N60" s="10">
        <v>0</v>
      </c>
      <c r="O60" s="7">
        <f t="shared" si="4"/>
        <v>16.55</v>
      </c>
      <c r="P60" s="6">
        <v>9</v>
      </c>
      <c r="Q60" s="6">
        <v>6.5</v>
      </c>
      <c r="R60" s="10">
        <v>0</v>
      </c>
      <c r="S60" s="7">
        <f t="shared" si="5"/>
        <v>15.5</v>
      </c>
      <c r="T60" s="6">
        <v>10</v>
      </c>
      <c r="U60" s="11">
        <v>6.45</v>
      </c>
      <c r="V60" s="7">
        <v>16.45</v>
      </c>
      <c r="W60" s="7">
        <f>K60+O60+S60+V60</f>
        <v>66.2</v>
      </c>
    </row>
    <row r="61" spans="1:23" x14ac:dyDescent="0.3">
      <c r="A61" s="14">
        <v>56</v>
      </c>
      <c r="B61">
        <v>281860</v>
      </c>
      <c r="C61">
        <v>7791</v>
      </c>
      <c r="D61" t="s">
        <v>47</v>
      </c>
      <c r="E61" s="2">
        <v>2009</v>
      </c>
      <c r="F61" s="4" t="s">
        <v>43</v>
      </c>
      <c r="G61" s="4" t="s">
        <v>46</v>
      </c>
      <c r="H61" s="6">
        <v>10</v>
      </c>
      <c r="I61" s="6">
        <v>8.1</v>
      </c>
      <c r="J61" s="15"/>
      <c r="K61" s="7">
        <f t="shared" si="3"/>
        <v>18.100000000000001</v>
      </c>
      <c r="L61" s="6">
        <v>10</v>
      </c>
      <c r="M61" s="6">
        <v>6.9</v>
      </c>
      <c r="N61" s="10">
        <v>0</v>
      </c>
      <c r="O61" s="7">
        <f t="shared" si="4"/>
        <v>16.899999999999999</v>
      </c>
      <c r="P61" s="6">
        <v>9</v>
      </c>
      <c r="Q61" s="6">
        <v>7.7</v>
      </c>
      <c r="R61" s="10">
        <v>0</v>
      </c>
      <c r="S61" s="7">
        <f t="shared" si="5"/>
        <v>16.7</v>
      </c>
      <c r="T61" s="6">
        <v>8.4</v>
      </c>
      <c r="U61" s="11">
        <v>5.7</v>
      </c>
      <c r="V61" s="7">
        <v>14.100000000000001</v>
      </c>
      <c r="W61" s="7">
        <f>K61+O61+S61+V61</f>
        <v>65.800000000000011</v>
      </c>
    </row>
    <row r="62" spans="1:23" x14ac:dyDescent="0.3">
      <c r="A62" s="14">
        <v>57</v>
      </c>
      <c r="B62">
        <v>464822</v>
      </c>
      <c r="C62">
        <v>4277</v>
      </c>
      <c r="D62" t="s">
        <v>39</v>
      </c>
      <c r="E62" s="2">
        <v>2009</v>
      </c>
      <c r="F62" s="4" t="s">
        <v>40</v>
      </c>
      <c r="G62" s="4" t="s">
        <v>41</v>
      </c>
      <c r="H62" s="6">
        <v>10</v>
      </c>
      <c r="I62" s="6">
        <v>7.5</v>
      </c>
      <c r="J62" s="15"/>
      <c r="K62" s="7">
        <f t="shared" si="3"/>
        <v>17.5</v>
      </c>
      <c r="L62" s="6">
        <v>10</v>
      </c>
      <c r="M62" s="6">
        <v>6.05</v>
      </c>
      <c r="N62" s="10">
        <v>0</v>
      </c>
      <c r="O62" s="7">
        <f t="shared" si="4"/>
        <v>16.05</v>
      </c>
      <c r="P62" s="6">
        <v>10</v>
      </c>
      <c r="Q62" s="6">
        <v>6.3</v>
      </c>
      <c r="R62" s="10">
        <v>0</v>
      </c>
      <c r="S62" s="7">
        <f t="shared" si="5"/>
        <v>16.3</v>
      </c>
      <c r="T62" s="6">
        <v>10</v>
      </c>
      <c r="U62" s="11">
        <v>5.9</v>
      </c>
      <c r="V62" s="7">
        <v>15.9</v>
      </c>
      <c r="W62" s="7">
        <f>K62+O62+S62+V62</f>
        <v>65.75</v>
      </c>
    </row>
    <row r="63" spans="1:23" x14ac:dyDescent="0.3">
      <c r="A63" s="14">
        <v>58</v>
      </c>
      <c r="B63">
        <v>101031</v>
      </c>
      <c r="C63">
        <v>5172</v>
      </c>
      <c r="D63" t="s">
        <v>109</v>
      </c>
      <c r="E63" s="2">
        <v>2008</v>
      </c>
      <c r="F63" s="4" t="s">
        <v>110</v>
      </c>
      <c r="G63" s="4" t="s">
        <v>111</v>
      </c>
      <c r="H63" s="6">
        <v>10</v>
      </c>
      <c r="I63" s="6">
        <v>7.7</v>
      </c>
      <c r="J63" s="15"/>
      <c r="K63" s="7">
        <f t="shared" si="3"/>
        <v>17.7</v>
      </c>
      <c r="L63" s="6">
        <v>10</v>
      </c>
      <c r="M63" s="6">
        <v>5.75</v>
      </c>
      <c r="N63" s="10">
        <v>0</v>
      </c>
      <c r="O63" s="7">
        <f t="shared" si="4"/>
        <v>15.75</v>
      </c>
      <c r="P63" s="6">
        <v>10</v>
      </c>
      <c r="Q63" s="6">
        <v>5.9</v>
      </c>
      <c r="R63" s="10">
        <v>0</v>
      </c>
      <c r="S63" s="7">
        <f t="shared" si="5"/>
        <v>15.9</v>
      </c>
      <c r="T63" s="6">
        <v>10</v>
      </c>
      <c r="U63" s="11">
        <v>5.5</v>
      </c>
      <c r="V63" s="7">
        <v>15.5</v>
      </c>
      <c r="W63" s="7">
        <f>K63+O63+S63+V63</f>
        <v>64.849999999999994</v>
      </c>
    </row>
    <row r="64" spans="1:23" x14ac:dyDescent="0.3">
      <c r="A64" s="14">
        <v>59</v>
      </c>
      <c r="B64">
        <v>665439</v>
      </c>
      <c r="C64">
        <v>8512</v>
      </c>
      <c r="D64" t="s">
        <v>78</v>
      </c>
      <c r="E64" s="2">
        <v>2009</v>
      </c>
      <c r="F64" s="4" t="s">
        <v>74</v>
      </c>
      <c r="G64" s="4" t="s">
        <v>77</v>
      </c>
      <c r="H64" s="6">
        <v>10</v>
      </c>
      <c r="I64" s="6">
        <v>8.1999999999999993</v>
      </c>
      <c r="J64" s="15"/>
      <c r="K64" s="7">
        <f t="shared" si="3"/>
        <v>18.2</v>
      </c>
      <c r="L64" s="6">
        <v>10</v>
      </c>
      <c r="M64" s="6">
        <v>6.15</v>
      </c>
      <c r="N64" s="10">
        <v>0</v>
      </c>
      <c r="O64" s="7">
        <f t="shared" si="4"/>
        <v>16.149999999999999</v>
      </c>
      <c r="P64" s="6">
        <v>9</v>
      </c>
      <c r="Q64" s="6">
        <v>5.15</v>
      </c>
      <c r="R64" s="10">
        <v>0</v>
      </c>
      <c r="S64" s="7">
        <f t="shared" si="5"/>
        <v>14.15</v>
      </c>
      <c r="T64" s="6">
        <v>10</v>
      </c>
      <c r="U64" s="11">
        <v>6.25</v>
      </c>
      <c r="V64" s="7">
        <v>16.25</v>
      </c>
      <c r="W64" s="7">
        <f>K64+O64+S64+V64</f>
        <v>64.75</v>
      </c>
    </row>
    <row r="65" spans="1:23" x14ac:dyDescent="0.3">
      <c r="A65" s="14">
        <v>60</v>
      </c>
      <c r="B65">
        <v>865886</v>
      </c>
      <c r="C65">
        <v>4142</v>
      </c>
      <c r="D65" t="s">
        <v>89</v>
      </c>
      <c r="E65" s="2">
        <v>2009</v>
      </c>
      <c r="F65" s="4" t="s">
        <v>82</v>
      </c>
      <c r="G65" s="4" t="s">
        <v>85</v>
      </c>
      <c r="H65" s="6">
        <v>10</v>
      </c>
      <c r="I65" s="6">
        <v>7.4</v>
      </c>
      <c r="J65" s="15"/>
      <c r="K65" s="7">
        <f t="shared" si="3"/>
        <v>17.399999999999999</v>
      </c>
      <c r="L65" s="6">
        <v>10</v>
      </c>
      <c r="M65" s="6">
        <v>6.25</v>
      </c>
      <c r="N65" s="10">
        <v>0</v>
      </c>
      <c r="O65" s="7">
        <f t="shared" si="4"/>
        <v>16.25</v>
      </c>
      <c r="P65" s="6">
        <v>10</v>
      </c>
      <c r="Q65" s="6">
        <v>6.45</v>
      </c>
      <c r="R65" s="10">
        <v>0</v>
      </c>
      <c r="S65" s="7">
        <f t="shared" si="5"/>
        <v>16.45</v>
      </c>
      <c r="T65" s="6">
        <v>9.4</v>
      </c>
      <c r="U65" s="11">
        <v>5.15</v>
      </c>
      <c r="V65" s="7">
        <v>14.55</v>
      </c>
      <c r="W65" s="7">
        <f>K65+O65+S65+V65</f>
        <v>64.649999999999991</v>
      </c>
    </row>
    <row r="66" spans="1:23" x14ac:dyDescent="0.3">
      <c r="A66" s="14">
        <v>61</v>
      </c>
      <c r="B66">
        <v>912434</v>
      </c>
      <c r="C66">
        <v>3980</v>
      </c>
      <c r="D66" t="s">
        <v>81</v>
      </c>
      <c r="E66" s="2">
        <v>2010</v>
      </c>
      <c r="F66" s="4" t="s">
        <v>82</v>
      </c>
      <c r="G66" s="4" t="s">
        <v>83</v>
      </c>
      <c r="H66" s="6">
        <v>10</v>
      </c>
      <c r="I66" s="6">
        <v>7.5</v>
      </c>
      <c r="J66" s="15"/>
      <c r="K66" s="7">
        <f t="shared" si="3"/>
        <v>17.5</v>
      </c>
      <c r="L66" s="6">
        <v>10</v>
      </c>
      <c r="M66" s="6">
        <v>7.05</v>
      </c>
      <c r="N66" s="10">
        <v>0</v>
      </c>
      <c r="O66" s="7">
        <f t="shared" si="4"/>
        <v>17.05</v>
      </c>
      <c r="P66" s="6">
        <v>9</v>
      </c>
      <c r="Q66" s="6">
        <v>5.75</v>
      </c>
      <c r="R66" s="10">
        <v>0</v>
      </c>
      <c r="S66" s="7">
        <f t="shared" si="5"/>
        <v>14.75</v>
      </c>
      <c r="T66" s="6">
        <v>9</v>
      </c>
      <c r="U66" s="11">
        <v>6.2</v>
      </c>
      <c r="V66" s="7">
        <v>15.2</v>
      </c>
      <c r="W66" s="7">
        <f>K66+O66+S66+V66</f>
        <v>64.5</v>
      </c>
    </row>
    <row r="67" spans="1:23" x14ac:dyDescent="0.3">
      <c r="A67" s="14">
        <v>62</v>
      </c>
      <c r="B67">
        <v>873831</v>
      </c>
      <c r="C67">
        <v>4277</v>
      </c>
      <c r="D67" t="s">
        <v>87</v>
      </c>
      <c r="E67" s="2">
        <v>2010</v>
      </c>
      <c r="F67" s="4" t="s">
        <v>82</v>
      </c>
      <c r="G67" s="4" t="s">
        <v>85</v>
      </c>
      <c r="H67" s="6">
        <v>10</v>
      </c>
      <c r="I67" s="6">
        <v>8.4</v>
      </c>
      <c r="J67" s="15"/>
      <c r="K67" s="7">
        <f t="shared" si="3"/>
        <v>18.399999999999999</v>
      </c>
      <c r="L67" s="6">
        <v>10</v>
      </c>
      <c r="M67" s="6">
        <v>6.85</v>
      </c>
      <c r="N67" s="10">
        <v>0</v>
      </c>
      <c r="O67" s="7">
        <f t="shared" si="4"/>
        <v>16.850000000000001</v>
      </c>
      <c r="P67" s="6">
        <v>8</v>
      </c>
      <c r="Q67" s="6">
        <v>5.35</v>
      </c>
      <c r="R67" s="10">
        <v>0</v>
      </c>
      <c r="S67" s="7">
        <f t="shared" si="5"/>
        <v>13.35</v>
      </c>
      <c r="T67" s="6">
        <v>10</v>
      </c>
      <c r="U67" s="11">
        <v>5.85</v>
      </c>
      <c r="V67" s="7">
        <v>15.85</v>
      </c>
      <c r="W67" s="7">
        <f>K67+O67+S67+V67</f>
        <v>64.45</v>
      </c>
    </row>
    <row r="68" spans="1:23" x14ac:dyDescent="0.3">
      <c r="A68" s="14">
        <v>63</v>
      </c>
      <c r="B68">
        <v>668976</v>
      </c>
      <c r="C68">
        <v>3980</v>
      </c>
      <c r="D68" t="s">
        <v>50</v>
      </c>
      <c r="E68" s="2">
        <v>2008</v>
      </c>
      <c r="F68" s="4" t="s">
        <v>51</v>
      </c>
      <c r="G68" s="4" t="s">
        <v>52</v>
      </c>
      <c r="H68" s="6">
        <v>10</v>
      </c>
      <c r="I68" s="6">
        <v>8.9</v>
      </c>
      <c r="J68" s="15"/>
      <c r="K68" s="7">
        <f t="shared" si="3"/>
        <v>18.899999999999999</v>
      </c>
      <c r="L68" s="6">
        <v>10</v>
      </c>
      <c r="M68" s="6">
        <v>7.3</v>
      </c>
      <c r="N68" s="10">
        <v>0</v>
      </c>
      <c r="O68" s="7">
        <f t="shared" si="4"/>
        <v>17.3</v>
      </c>
      <c r="P68" s="6">
        <v>10</v>
      </c>
      <c r="Q68" s="6">
        <v>3</v>
      </c>
      <c r="R68" s="10">
        <v>0</v>
      </c>
      <c r="S68" s="7">
        <f t="shared" si="5"/>
        <v>13</v>
      </c>
      <c r="T68" s="6">
        <v>9.6</v>
      </c>
      <c r="U68" s="11">
        <v>5.35</v>
      </c>
      <c r="V68" s="7">
        <v>14.95</v>
      </c>
      <c r="W68" s="7">
        <f>K68+O68+S68+V68</f>
        <v>64.150000000000006</v>
      </c>
    </row>
    <row r="69" spans="1:23" x14ac:dyDescent="0.3">
      <c r="A69" s="14">
        <v>64</v>
      </c>
      <c r="B69">
        <v>116019</v>
      </c>
      <c r="C69">
        <v>3980</v>
      </c>
      <c r="D69" t="s">
        <v>21</v>
      </c>
      <c r="E69" s="2">
        <v>2008</v>
      </c>
      <c r="F69" s="4" t="s">
        <v>22</v>
      </c>
      <c r="G69" s="4" t="s">
        <v>23</v>
      </c>
      <c r="H69" s="6">
        <v>10</v>
      </c>
      <c r="I69" s="6">
        <v>7.1</v>
      </c>
      <c r="J69" s="15"/>
      <c r="K69" s="7">
        <f t="shared" si="3"/>
        <v>17.100000000000001</v>
      </c>
      <c r="L69" s="6">
        <v>10</v>
      </c>
      <c r="M69" s="6">
        <v>5.85</v>
      </c>
      <c r="N69" s="10">
        <v>0</v>
      </c>
      <c r="O69" s="7">
        <f t="shared" si="4"/>
        <v>15.85</v>
      </c>
      <c r="P69" s="6">
        <v>10</v>
      </c>
      <c r="Q69" s="6">
        <v>5.2</v>
      </c>
      <c r="R69" s="10">
        <v>0</v>
      </c>
      <c r="S69" s="7">
        <f t="shared" si="5"/>
        <v>15.2</v>
      </c>
      <c r="T69" s="6">
        <v>9</v>
      </c>
      <c r="U69" s="11">
        <v>6.25</v>
      </c>
      <c r="V69" s="7">
        <v>15.25</v>
      </c>
      <c r="W69" s="7">
        <f>K69+O69+S69+V69</f>
        <v>63.400000000000006</v>
      </c>
    </row>
    <row r="70" spans="1:23" x14ac:dyDescent="0.3">
      <c r="A70" s="14">
        <v>65</v>
      </c>
      <c r="B70">
        <v>924316</v>
      </c>
      <c r="C70">
        <v>4277</v>
      </c>
      <c r="D70" t="s">
        <v>42</v>
      </c>
      <c r="E70" s="2">
        <v>2008</v>
      </c>
      <c r="F70" s="4" t="s">
        <v>43</v>
      </c>
      <c r="G70" s="4" t="s">
        <v>44</v>
      </c>
      <c r="H70" s="6">
        <v>10</v>
      </c>
      <c r="I70" s="6">
        <v>7.4</v>
      </c>
      <c r="J70" s="15"/>
      <c r="K70" s="7">
        <f t="shared" ref="K70:K72" si="6">H70+I70-J70</f>
        <v>17.399999999999999</v>
      </c>
      <c r="L70" s="6">
        <v>10</v>
      </c>
      <c r="M70" s="6">
        <v>7</v>
      </c>
      <c r="N70" s="10">
        <v>0</v>
      </c>
      <c r="O70" s="7">
        <f t="shared" ref="O70:O72" si="7">L70+M70-N70</f>
        <v>17</v>
      </c>
      <c r="P70" s="6">
        <v>9</v>
      </c>
      <c r="Q70" s="6">
        <v>5.55</v>
      </c>
      <c r="R70" s="10">
        <v>0</v>
      </c>
      <c r="S70" s="7">
        <f t="shared" ref="S70:S72" si="8">P70+Q70-R70</f>
        <v>14.55</v>
      </c>
      <c r="T70" s="6">
        <v>9</v>
      </c>
      <c r="U70" s="11">
        <v>4.75</v>
      </c>
      <c r="V70" s="7">
        <v>13.75</v>
      </c>
      <c r="W70" s="7">
        <f>K70+O70+S70+V70</f>
        <v>62.7</v>
      </c>
    </row>
    <row r="71" spans="1:23" x14ac:dyDescent="0.3">
      <c r="A71" s="14">
        <v>66</v>
      </c>
      <c r="B71">
        <v>845655</v>
      </c>
      <c r="C71">
        <v>4142</v>
      </c>
      <c r="D71" t="s">
        <v>106</v>
      </c>
      <c r="E71" s="2">
        <v>2008</v>
      </c>
      <c r="F71" s="4" t="s">
        <v>107</v>
      </c>
      <c r="G71" s="4" t="s">
        <v>108</v>
      </c>
      <c r="H71" s="6">
        <v>10</v>
      </c>
      <c r="I71" s="6">
        <v>8.6</v>
      </c>
      <c r="J71" s="15"/>
      <c r="K71" s="7">
        <f t="shared" si="6"/>
        <v>18.600000000000001</v>
      </c>
      <c r="L71" s="6">
        <v>7.5</v>
      </c>
      <c r="M71" s="6">
        <v>5.4</v>
      </c>
      <c r="N71" s="10">
        <v>0</v>
      </c>
      <c r="O71" s="7">
        <f t="shared" si="7"/>
        <v>12.9</v>
      </c>
      <c r="P71" s="6">
        <v>8.5</v>
      </c>
      <c r="Q71" s="6">
        <v>6.1</v>
      </c>
      <c r="R71" s="10">
        <v>0</v>
      </c>
      <c r="S71" s="7">
        <f t="shared" si="8"/>
        <v>14.6</v>
      </c>
      <c r="T71" s="6">
        <v>9.4</v>
      </c>
      <c r="U71" s="11">
        <v>6.2</v>
      </c>
      <c r="V71" s="7">
        <v>15.600000000000001</v>
      </c>
      <c r="W71" s="7">
        <f>K71+O71+S71+V71</f>
        <v>61.7</v>
      </c>
    </row>
    <row r="72" spans="1:23" x14ac:dyDescent="0.3">
      <c r="A72" s="14">
        <v>67</v>
      </c>
      <c r="B72">
        <v>790191</v>
      </c>
      <c r="C72">
        <v>7733</v>
      </c>
      <c r="D72" t="s">
        <v>94</v>
      </c>
      <c r="E72" s="2">
        <v>2009</v>
      </c>
      <c r="F72" s="4" t="s">
        <v>82</v>
      </c>
      <c r="G72" s="4" t="s">
        <v>85</v>
      </c>
      <c r="H72" s="6">
        <v>10</v>
      </c>
      <c r="I72" s="6">
        <v>7.5</v>
      </c>
      <c r="J72" s="15"/>
      <c r="K72" s="7">
        <f t="shared" si="6"/>
        <v>17.5</v>
      </c>
      <c r="L72" s="6">
        <v>10</v>
      </c>
      <c r="M72" s="6">
        <v>5.15</v>
      </c>
      <c r="N72" s="10">
        <v>0</v>
      </c>
      <c r="O72" s="7">
        <f t="shared" si="7"/>
        <v>15.15</v>
      </c>
      <c r="P72" s="6">
        <v>7</v>
      </c>
      <c r="Q72" s="6">
        <v>4.95</v>
      </c>
      <c r="R72" s="10">
        <v>0</v>
      </c>
      <c r="S72" s="7">
        <f t="shared" si="8"/>
        <v>11.95</v>
      </c>
      <c r="T72" s="6">
        <v>9.4</v>
      </c>
      <c r="U72" s="11">
        <v>6.45</v>
      </c>
      <c r="V72" s="7">
        <v>15.850000000000001</v>
      </c>
      <c r="W72" s="7">
        <f>K72+O72+S72+V72</f>
        <v>60.449999999999996</v>
      </c>
    </row>
    <row r="73" spans="1:23" x14ac:dyDescent="0.3">
      <c r="J73" s="15"/>
    </row>
    <row r="74" spans="1:23" ht="15" customHeight="1" x14ac:dyDescent="0.3"/>
  </sheetData>
  <sheetProtection formatCells="0" formatColumns="0" formatRows="0" insertColumns="0" insertRows="0" insertHyperlinks="0" deleteColumns="0" deleteRows="0" sort="0" autoFilter="0" pivotTables="0"/>
  <sortState ref="D6:AE73">
    <sortCondition descending="1" ref="W73"/>
  </sortState>
  <mergeCells count="3">
    <mergeCell ref="A2:T2"/>
    <mergeCell ref="A3:T3"/>
    <mergeCell ref="A1:T1"/>
  </mergeCells>
  <phoneticPr fontId="7" type="noConversion"/>
  <pageMargins left="0.2" right="0.2" top="0.24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2347_VS2A - starsi zakyne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Verunka</cp:lastModifiedBy>
  <cp:lastPrinted>2018-06-09T11:23:36Z</cp:lastPrinted>
  <dcterms:created xsi:type="dcterms:W3CDTF">2018-06-07T06:00:18Z</dcterms:created>
  <dcterms:modified xsi:type="dcterms:W3CDTF">2018-06-09T12:53:29Z</dcterms:modified>
</cp:coreProperties>
</file>