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6" firstSheet="2" activeTab="12"/>
  </bookViews>
  <sheets>
    <sheet name="VS0 A-L" sheetId="1" r:id="rId1"/>
    <sheet name="VS0 B-L" sheetId="2" r:id="rId2"/>
    <sheet name="VS1 A-L" sheetId="3" r:id="rId3"/>
    <sheet name="VS1 B-L" sheetId="4" r:id="rId4"/>
    <sheet name="VS2 A-L" sheetId="5" r:id="rId5"/>
    <sheet name="VS2 B-L" sheetId="6" r:id="rId6"/>
    <sheet name="VS3 B-L" sheetId="7" r:id="rId7"/>
    <sheet name="VS4 B-L" sheetId="8" r:id="rId8"/>
    <sheet name="VS4 C-L" sheetId="9" r:id="rId9"/>
    <sheet name="VS5 B-L" sheetId="10" r:id="rId10"/>
    <sheet name="VS5 C-L" sheetId="11" r:id="rId11"/>
    <sheet name="VS6 B-L" sheetId="12" r:id="rId12"/>
    <sheet name="VS6 C-L" sheetId="13" r:id="rId13"/>
    <sheet name="Vítkovice" sheetId="14" r:id="rId14"/>
  </sheets>
  <definedNames>
    <definedName name="_xlnm._FilterDatabase" localSheetId="13" hidden="1">'Vítkovice'!$B$3:$AH$3</definedName>
    <definedName name="_xlnm._FilterDatabase" localSheetId="0" hidden="1">'VS0 A-L'!$B$3:$AH$3</definedName>
    <definedName name="_xlnm._FilterDatabase" localSheetId="1" hidden="1">'VS0 B-L'!$B$3:$AH$3</definedName>
    <definedName name="_xlnm._FilterDatabase" localSheetId="2" hidden="1">'VS1 A-L'!$B$3:$AH$3</definedName>
    <definedName name="_xlnm._FilterDatabase" localSheetId="3" hidden="1">'VS1 B-L'!$B$3:$AH$3</definedName>
    <definedName name="_xlnm._FilterDatabase" localSheetId="4" hidden="1">'VS2 A-L'!$B$3:$AH$3</definedName>
    <definedName name="_xlnm._FilterDatabase" localSheetId="7" hidden="1">'VS4 B-L'!$B$3:$AH$3</definedName>
    <definedName name="_xlnm._FilterDatabase" localSheetId="8" hidden="1">'VS4 C-L'!$B$3:$AH$3</definedName>
    <definedName name="_xlnm._FilterDatabase" localSheetId="10" hidden="1">'VS5 C-L'!$B$3:$AH$3</definedName>
    <definedName name="_xlnm._FilterDatabase" localSheetId="11" hidden="1">'VS6 B-L'!$B$3:$AH$3</definedName>
    <definedName name="_xlnm._FilterDatabase" localSheetId="12" hidden="1">'VS6 C-L'!$B$3:$AH$3</definedName>
  </definedNames>
  <calcPr fullCalcOnLoad="1"/>
</workbook>
</file>

<file path=xl/sharedStrings.xml><?xml version="1.0" encoding="utf-8"?>
<sst xmlns="http://schemas.openxmlformats.org/spreadsheetml/2006/main" count="973" uniqueCount="147">
  <si>
    <t>Příjmení a jméno</t>
  </si>
  <si>
    <t>Roč.</t>
  </si>
  <si>
    <t>Oddíl</t>
  </si>
  <si>
    <t>D</t>
  </si>
  <si>
    <r>
      <rPr>
        <b/>
        <sz val="8"/>
        <rFont val="Arial"/>
        <family val="2"/>
      </rPr>
      <t>celkem</t>
    </r>
    <r>
      <rPr>
        <sz val="8"/>
        <rFont val="Arial"/>
        <family val="2"/>
      </rPr>
      <t xml:space="preserve"> </t>
    </r>
  </si>
  <si>
    <r>
      <t>P</t>
    </r>
    <r>
      <rPr>
        <b/>
        <sz val="8"/>
        <rFont val="Arial"/>
        <family val="2"/>
      </rPr>
      <t>ř</t>
    </r>
  </si>
  <si>
    <t>Př</t>
  </si>
  <si>
    <t>E</t>
  </si>
  <si>
    <r>
      <t xml:space="preserve"> </t>
    </r>
    <r>
      <rPr>
        <b/>
        <sz val="8"/>
        <rFont val="Arial"/>
        <family val="2"/>
      </rPr>
      <t>n.s.</t>
    </r>
  </si>
  <si>
    <t>Σ</t>
  </si>
  <si>
    <t>Br</t>
  </si>
  <si>
    <t xml:space="preserve"> Br</t>
  </si>
  <si>
    <t xml:space="preserve"> E</t>
  </si>
  <si>
    <t>n.s.</t>
  </si>
  <si>
    <t>Kl</t>
  </si>
  <si>
    <r>
      <t>n</t>
    </r>
    <r>
      <rPr>
        <b/>
        <sz val="8"/>
        <rFont val="Arial"/>
        <family val="2"/>
      </rPr>
      <t>.s.</t>
    </r>
  </si>
  <si>
    <t>Pr</t>
  </si>
  <si>
    <t>Trenér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</si>
  <si>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</si>
  <si>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</si>
  <si>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</si>
  <si>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</si>
  <si>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</si>
  <si>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</si>
  <si>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</si>
  <si>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</si>
  <si>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</si>
  <si>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</si>
  <si>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</si>
  <si>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</si>
  <si>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</si>
  <si>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</si>
  <si>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</si>
  <si>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</si>
  <si>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</si>
  <si>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Bradla:</t>
  </si>
  <si>
    <t>Přeskok:</t>
  </si>
  <si>
    <t>Kladina:</t>
  </si>
  <si>
    <t>Prostná:</t>
  </si>
  <si>
    <t>Ředitel závodu : Stanislav Petráček</t>
  </si>
  <si>
    <t>Hlavní rozhodčí : Pavlína Vrchovecká</t>
  </si>
  <si>
    <t>Vrchovecká Z., Jakšová K., Mucková K., Bernardová B., Jakešová L.</t>
  </si>
  <si>
    <t>Mlsnová K., Čejková H., Kloudová L., Budská E., Bábíková M.</t>
  </si>
  <si>
    <t>Vrchovecká P.,Kopecká A., Oravcová O., Vážná M., Nováková K.</t>
  </si>
  <si>
    <t xml:space="preserve">Černá J., Šoltysová Z., Kopecká K., Stluková T., Jakšová M.     </t>
  </si>
  <si>
    <t>VS0  A</t>
  </si>
  <si>
    <t>VS0  B</t>
  </si>
  <si>
    <t>VS1  A</t>
  </si>
  <si>
    <t>VS2  B</t>
  </si>
  <si>
    <t>VS3  B</t>
  </si>
  <si>
    <t>VS5  B</t>
  </si>
  <si>
    <t>VS6  B</t>
  </si>
  <si>
    <t>VS4  C</t>
  </si>
  <si>
    <t>VS5  C</t>
  </si>
  <si>
    <t>VS6  C</t>
  </si>
  <si>
    <t>ŽÍDKOVÁ ADRIANA</t>
  </si>
  <si>
    <t>BERKOVÁ LEONTÝNA</t>
  </si>
  <si>
    <t>KAŇKOVÁ INNA</t>
  </si>
  <si>
    <t>SG LIBEREC</t>
  </si>
  <si>
    <t>Bernardová, Mezeiová</t>
  </si>
  <si>
    <t>STEJSKALOVÁ HANA</t>
  </si>
  <si>
    <t>PRŮŠKOVÁ ZUZANA</t>
  </si>
  <si>
    <t>SEDLÁČKOVÁ GABRIELA</t>
  </si>
  <si>
    <t>BARTUŇKOVÁ NELA</t>
  </si>
  <si>
    <t>Vrchovecká</t>
  </si>
  <si>
    <t>CHALOUPKOVÁ VIKTORIE</t>
  </si>
  <si>
    <t>HADRAVOVÁ ADÉLA</t>
  </si>
  <si>
    <t>BAYARMAGNAI KHUSLEN</t>
  </si>
  <si>
    <t>JIRÁSKOVÁ ROZÁRIE</t>
  </si>
  <si>
    <t xml:space="preserve">ENKH-U.NARANTSATSRAL </t>
  </si>
  <si>
    <t>NOVÁKOVÁ ANTONIE</t>
  </si>
  <si>
    <t>SUGARDORJ BURTE-UJIN</t>
  </si>
  <si>
    <t>Kučerová, Landa, Mynářová</t>
  </si>
  <si>
    <t>LANDOVÁ ŠTĚPÁNKA</t>
  </si>
  <si>
    <t>DUHAJOVÁ MICHAELA</t>
  </si>
  <si>
    <t>JAROLÍMKOVÁ SÁRA</t>
  </si>
  <si>
    <t>ŠIMŮNKOVÁ KLÁRA</t>
  </si>
  <si>
    <t>BEDNÁŘOVÁ MARKÉTA</t>
  </si>
  <si>
    <t>MĚCHUROVÁ ALENA</t>
  </si>
  <si>
    <t>EDER THEA</t>
  </si>
  <si>
    <t>TJ SLOVAN FRÝDLANT</t>
  </si>
  <si>
    <t>TJ LOKO Č. LÍPA</t>
  </si>
  <si>
    <t>Oravcová</t>
  </si>
  <si>
    <t>ŠPIDLOVÁ HANA</t>
  </si>
  <si>
    <t>DONÁTOVÁ ROZÁLIE</t>
  </si>
  <si>
    <t>ŽIDŮ BARBORA</t>
  </si>
  <si>
    <t>PECHOVÁ ANNA</t>
  </si>
  <si>
    <t>Coufalová</t>
  </si>
  <si>
    <t>ŠVERMOVÁ KATEŘINA</t>
  </si>
  <si>
    <t>HLŮŽKOVÁ ANNA</t>
  </si>
  <si>
    <t>BUREŠOVÁ ELIŠKA</t>
  </si>
  <si>
    <t>TJ DOKSY</t>
  </si>
  <si>
    <t>Doubravová, Jakšová M.</t>
  </si>
  <si>
    <t>TICHÁ ANNA</t>
  </si>
  <si>
    <t>KADLEČKOVÁ NATÁLIE</t>
  </si>
  <si>
    <t>Klimešová</t>
  </si>
  <si>
    <t>Jakšová</t>
  </si>
  <si>
    <t>VÍZNEROVÁ LINDA</t>
  </si>
  <si>
    <t>BUREŠOVÁ ANEŽKA</t>
  </si>
  <si>
    <t>KREJBICHOVÁ ELIŠKA</t>
  </si>
  <si>
    <t>DEMBICKÁ LENKA</t>
  </si>
  <si>
    <t>KAMENSKÁ NELA</t>
  </si>
  <si>
    <t>VS1   B</t>
  </si>
  <si>
    <t>ŠORFOVÁ BLANKA</t>
  </si>
  <si>
    <t>ZIMMERMANOVÁ JULIE</t>
  </si>
  <si>
    <t>PAŘÍKOVÁ KLÁRA</t>
  </si>
  <si>
    <t>ROUBALOVÁ NATÁLIE</t>
  </si>
  <si>
    <t>POKORNÁ KAROLÍNA</t>
  </si>
  <si>
    <t>SALVÉT MAYA</t>
  </si>
  <si>
    <t>RÉBLOVÁ KLÁRA</t>
  </si>
  <si>
    <t>TESAŘOVÁ NIKOLA</t>
  </si>
  <si>
    <t>BĚLOHUBÁ ANABELA</t>
  </si>
  <si>
    <t>Bernardová,Mezaiová</t>
  </si>
  <si>
    <t>Klimešová,Tichá</t>
  </si>
  <si>
    <t>VS2   A</t>
  </si>
  <si>
    <t>VS4   B</t>
  </si>
  <si>
    <t>KAMENSKÁ KLAUDIE</t>
  </si>
  <si>
    <t>ŠŤASTNÁ ANETA ELISABETH</t>
  </si>
  <si>
    <t>HLŮŽKOVÁ DENISA</t>
  </si>
  <si>
    <t>HARTOVÁ NELLY</t>
  </si>
  <si>
    <t>ŠKORPILOVÁ JULIE</t>
  </si>
  <si>
    <t>BUŘITOVÁ JOLANA</t>
  </si>
  <si>
    <t>STŘEDOVÁ MAGDALÉNA</t>
  </si>
  <si>
    <t>VRÁNOVÁ MARKÉTA</t>
  </si>
  <si>
    <t>PETRUSOVÁ KATEŘINA</t>
  </si>
  <si>
    <t>BAŇKOWSKÁ ADÉLA</t>
  </si>
  <si>
    <t>BAŇKOWSKÁ ANETA</t>
  </si>
  <si>
    <t>KACZOROVÁ SIMONA</t>
  </si>
  <si>
    <t>HORSINKOVÁ HANA</t>
  </si>
  <si>
    <t>GK VÍTKOVICE</t>
  </si>
  <si>
    <t>Pastrňáková</t>
  </si>
  <si>
    <t>BRZÁKOVÁ ADRIANA</t>
  </si>
  <si>
    <t>RÁZKOVÁ LUDMILA JANA</t>
  </si>
  <si>
    <t>Hlavní rozhodčí : Jaroslava Černá</t>
  </si>
  <si>
    <t>POSPÍŠILOVÁ MICHAELA</t>
  </si>
  <si>
    <t>NGUYEN ANH TRANG ANNA</t>
  </si>
  <si>
    <t>NGUYEN ANH PHYONG SIMONA</t>
  </si>
  <si>
    <t>NGUYEN ANH QUE KATEŘINA</t>
  </si>
  <si>
    <t>Vrchovecká Z., Jakšová K.,Racíková J ., Bernardová B., Jakešová L.</t>
  </si>
  <si>
    <t>Vrchovecká Z., Jakšová K., Racíková J., Bernardová B., Jakešová L.</t>
  </si>
  <si>
    <t>Vrchovecká Z., Jakšová K., Racíková J., Bernardová B.</t>
  </si>
  <si>
    <t>Mlsnová K., Čejková H., Kloudová L., Pokorná A., Bábíková M.</t>
  </si>
  <si>
    <t xml:space="preserve">Černá J., Šoltysová Z., Bartůňková K., Holečková A., Mezeiova H.   </t>
  </si>
  <si>
    <t xml:space="preserve">  </t>
  </si>
  <si>
    <t>VS2  A</t>
  </si>
  <si>
    <t xml:space="preserve"> Černá J., Šoltysová Z., Kopecká K., Stluková T., Jakšová M.     </t>
  </si>
  <si>
    <t>´)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</si>
</sst>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46" applyFont="1" applyFill="1" applyBorder="1" applyAlignment="1">
      <alignment/>
      <protection/>
    </xf>
    <xf numFmtId="0" fontId="4" fillId="0" borderId="11" xfId="46" applyFont="1" applyBorder="1" applyAlignment="1">
      <alignment horizontal="left"/>
      <protection/>
    </xf>
    <xf numFmtId="0" fontId="4" fillId="0" borderId="11" xfId="46" applyFont="1" applyFill="1" applyBorder="1" applyAlignment="1">
      <alignment horizontal="left"/>
      <protection/>
    </xf>
    <xf numFmtId="0" fontId="4" fillId="0" borderId="12" xfId="46" applyFont="1" applyBorder="1" applyAlignment="1">
      <alignment horizontal="left"/>
      <protection/>
    </xf>
    <xf numFmtId="0" fontId="5" fillId="0" borderId="13" xfId="46" applyFont="1" applyBorder="1" applyAlignment="1">
      <alignment horizontal="left"/>
      <protection/>
    </xf>
    <xf numFmtId="0" fontId="5" fillId="0" borderId="14" xfId="46" applyFont="1" applyBorder="1" applyAlignment="1">
      <alignment horizontal="left"/>
      <protection/>
    </xf>
    <xf numFmtId="0" fontId="5" fillId="0" borderId="15" xfId="46" applyFont="1" applyBorder="1" applyAlignment="1">
      <alignment horizontal="left"/>
      <protection/>
    </xf>
    <xf numFmtId="0" fontId="5" fillId="0" borderId="16" xfId="46" applyFont="1" applyBorder="1" applyAlignment="1">
      <alignment horizontal="left"/>
      <protection/>
    </xf>
    <xf numFmtId="0" fontId="5" fillId="0" borderId="17" xfId="46" applyFont="1" applyBorder="1" applyAlignment="1">
      <alignment horizontal="left"/>
      <protection/>
    </xf>
    <xf numFmtId="0" fontId="5" fillId="0" borderId="18" xfId="46" applyFont="1" applyBorder="1" applyAlignment="1">
      <alignment horizontal="left"/>
      <protection/>
    </xf>
    <xf numFmtId="0" fontId="5" fillId="0" borderId="19" xfId="46" applyFont="1" applyFill="1" applyBorder="1" applyAlignment="1">
      <alignment horizontal="left"/>
      <protection/>
    </xf>
    <xf numFmtId="0" fontId="5" fillId="0" borderId="20" xfId="46" applyFont="1" applyFill="1" applyBorder="1" applyAlignment="1">
      <alignment horizontal="left"/>
      <protection/>
    </xf>
    <xf numFmtId="0" fontId="5" fillId="0" borderId="21" xfId="46" applyFont="1" applyBorder="1" applyAlignment="1">
      <alignment horizontal="left"/>
      <protection/>
    </xf>
    <xf numFmtId="0" fontId="5" fillId="0" borderId="22" xfId="46" applyFont="1" applyBorder="1" applyAlignment="1">
      <alignment horizontal="center" vertical="center"/>
      <protection/>
    </xf>
    <xf numFmtId="2" fontId="4" fillId="0" borderId="23" xfId="46" applyNumberFormat="1" applyFont="1" applyFill="1" applyBorder="1" applyAlignment="1">
      <alignment horizontal="center" vertical="center" wrapText="1"/>
      <protection/>
    </xf>
    <xf numFmtId="0" fontId="4" fillId="0" borderId="24" xfId="46" applyFont="1" applyBorder="1" applyAlignment="1">
      <alignment horizontal="center" vertical="center"/>
      <protection/>
    </xf>
    <xf numFmtId="0" fontId="4" fillId="0" borderId="22" xfId="46" applyFont="1" applyBorder="1" applyAlignment="1">
      <alignment horizontal="center" vertical="center"/>
      <protection/>
    </xf>
    <xf numFmtId="2" fontId="5" fillId="0" borderId="23" xfId="46" applyNumberFormat="1" applyFont="1" applyFill="1" applyBorder="1" applyAlignment="1">
      <alignment horizontal="center" vertical="center"/>
      <protection/>
    </xf>
    <xf numFmtId="2" fontId="4" fillId="0" borderId="23" xfId="46" applyNumberFormat="1" applyFont="1" applyFill="1" applyBorder="1" applyAlignment="1">
      <alignment horizontal="center" vertical="center"/>
      <protection/>
    </xf>
    <xf numFmtId="2" fontId="4" fillId="0" borderId="25" xfId="46" applyNumberFormat="1" applyFont="1" applyFill="1" applyBorder="1" applyAlignment="1">
      <alignment horizontal="center" vertical="center"/>
      <protection/>
    </xf>
    <xf numFmtId="0" fontId="5" fillId="0" borderId="19" xfId="46" applyFont="1" applyBorder="1" applyAlignment="1">
      <alignment horizontal="left"/>
      <protection/>
    </xf>
    <xf numFmtId="0" fontId="5" fillId="0" borderId="20" xfId="46" applyFont="1" applyBorder="1" applyAlignment="1">
      <alignment horizontal="left"/>
      <protection/>
    </xf>
    <xf numFmtId="0" fontId="4" fillId="0" borderId="10" xfId="46" applyFont="1" applyBorder="1" applyAlignment="1">
      <alignment horizontal="center" vertical="center"/>
      <protection/>
    </xf>
    <xf numFmtId="2" fontId="5" fillId="0" borderId="0" xfId="46" applyNumberFormat="1" applyFont="1" applyFill="1" applyBorder="1" applyAlignment="1">
      <alignment horizontal="center" vertical="center"/>
      <protection/>
    </xf>
    <xf numFmtId="2" fontId="4" fillId="0" borderId="0" xfId="46" applyNumberFormat="1" applyFont="1" applyFill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4" fillId="0" borderId="12" xfId="46" applyFont="1" applyFill="1" applyBorder="1" applyAlignment="1">
      <alignment horizontal="left"/>
      <protection/>
    </xf>
    <xf numFmtId="2" fontId="4" fillId="0" borderId="26" xfId="46" applyNumberFormat="1" applyFont="1" applyFill="1" applyBorder="1" applyAlignment="1">
      <alignment horizontal="center" vertical="center" wrapText="1"/>
      <protection/>
    </xf>
    <xf numFmtId="2" fontId="4" fillId="0" borderId="26" xfId="46" applyNumberFormat="1" applyFont="1" applyFill="1" applyBorder="1" applyAlignment="1">
      <alignment horizontal="center" vertical="center"/>
      <protection/>
    </xf>
    <xf numFmtId="2" fontId="5" fillId="0" borderId="27" xfId="46" applyNumberFormat="1" applyFont="1" applyFill="1" applyBorder="1" applyAlignment="1">
      <alignment horizontal="center" vertical="center"/>
      <protection/>
    </xf>
    <xf numFmtId="2" fontId="4" fillId="0" borderId="27" xfId="46" applyNumberFormat="1" applyFont="1" applyFill="1" applyBorder="1" applyAlignment="1">
      <alignment horizontal="center" vertical="center"/>
      <protection/>
    </xf>
    <xf numFmtId="2" fontId="5" fillId="0" borderId="13" xfId="46" applyNumberFormat="1" applyFont="1" applyFill="1" applyBorder="1" applyAlignment="1">
      <alignment/>
      <protection/>
    </xf>
    <xf numFmtId="2" fontId="5" fillId="0" borderId="10" xfId="46" applyNumberFormat="1" applyFont="1" applyFill="1" applyBorder="1" applyAlignment="1">
      <alignment/>
      <protection/>
    </xf>
    <xf numFmtId="2" fontId="5" fillId="0" borderId="14" xfId="46" applyNumberFormat="1" applyFont="1" applyFill="1" applyBorder="1" applyAlignment="1">
      <alignment/>
      <protection/>
    </xf>
    <xf numFmtId="2" fontId="5" fillId="0" borderId="28" xfId="46" applyNumberFormat="1" applyFont="1" applyFill="1" applyBorder="1" applyAlignment="1">
      <alignment/>
      <protection/>
    </xf>
    <xf numFmtId="2" fontId="4" fillId="0" borderId="29" xfId="46" applyNumberFormat="1" applyFont="1" applyFill="1" applyBorder="1" applyAlignment="1">
      <alignment/>
      <protection/>
    </xf>
    <xf numFmtId="2" fontId="5" fillId="0" borderId="30" xfId="46" applyNumberFormat="1" applyFont="1" applyFill="1" applyBorder="1" applyAlignment="1">
      <alignment/>
      <protection/>
    </xf>
    <xf numFmtId="2" fontId="4" fillId="0" borderId="31" xfId="46" applyNumberFormat="1" applyFont="1" applyFill="1" applyBorder="1" applyAlignment="1">
      <alignment/>
      <protection/>
    </xf>
    <xf numFmtId="2" fontId="4" fillId="0" borderId="32" xfId="46" applyNumberFormat="1" applyFont="1" applyFill="1" applyBorder="1" applyAlignment="1">
      <alignment/>
      <protection/>
    </xf>
    <xf numFmtId="0" fontId="5" fillId="0" borderId="16" xfId="46" applyFont="1" applyBorder="1" applyAlignment="1">
      <alignment/>
      <protection/>
    </xf>
    <xf numFmtId="0" fontId="5" fillId="0" borderId="17" xfId="46" applyFont="1" applyBorder="1" applyAlignment="1">
      <alignment/>
      <protection/>
    </xf>
    <xf numFmtId="0" fontId="5" fillId="0" borderId="18" xfId="46" applyFont="1" applyBorder="1" applyAlignment="1">
      <alignment/>
      <protection/>
    </xf>
    <xf numFmtId="2" fontId="5" fillId="0" borderId="16" xfId="46" applyNumberFormat="1" applyFont="1" applyFill="1" applyBorder="1" applyAlignment="1">
      <alignment/>
      <protection/>
    </xf>
    <xf numFmtId="2" fontId="5" fillId="0" borderId="0" xfId="46" applyNumberFormat="1" applyFont="1" applyFill="1" applyBorder="1" applyAlignment="1">
      <alignment/>
      <protection/>
    </xf>
    <xf numFmtId="2" fontId="5" fillId="0" borderId="17" xfId="46" applyNumberFormat="1" applyFont="1" applyFill="1" applyBorder="1" applyAlignment="1">
      <alignment/>
      <protection/>
    </xf>
    <xf numFmtId="2" fontId="5" fillId="0" borderId="33" xfId="46" applyNumberFormat="1" applyFont="1" applyFill="1" applyBorder="1" applyAlignment="1">
      <alignment/>
      <protection/>
    </xf>
    <xf numFmtId="2" fontId="5" fillId="0" borderId="34" xfId="46" applyNumberFormat="1" applyFont="1" applyFill="1" applyBorder="1" applyAlignment="1">
      <alignment/>
      <protection/>
    </xf>
    <xf numFmtId="2" fontId="4" fillId="0" borderId="35" xfId="46" applyNumberFormat="1" applyFont="1" applyFill="1" applyBorder="1" applyAlignment="1">
      <alignment/>
      <protection/>
    </xf>
    <xf numFmtId="0" fontId="5" fillId="0" borderId="19" xfId="46" applyFont="1" applyBorder="1" applyAlignment="1">
      <alignment/>
      <protection/>
    </xf>
    <xf numFmtId="0" fontId="5" fillId="0" borderId="20" xfId="46" applyFont="1" applyBorder="1" applyAlignment="1">
      <alignment/>
      <protection/>
    </xf>
    <xf numFmtId="2" fontId="5" fillId="0" borderId="19" xfId="46" applyNumberFormat="1" applyFont="1" applyFill="1" applyBorder="1" applyAlignment="1">
      <alignment/>
      <protection/>
    </xf>
    <xf numFmtId="2" fontId="5" fillId="0" borderId="36" xfId="46" applyNumberFormat="1" applyFont="1" applyFill="1" applyBorder="1" applyAlignment="1">
      <alignment/>
      <protection/>
    </xf>
    <xf numFmtId="2" fontId="4" fillId="0" borderId="37" xfId="46" applyNumberFormat="1" applyFont="1" applyFill="1" applyBorder="1" applyAlignment="1">
      <alignment/>
      <protection/>
    </xf>
    <xf numFmtId="2" fontId="5" fillId="0" borderId="38" xfId="46" applyNumberFormat="1" applyFont="1" applyFill="1" applyBorder="1" applyAlignment="1">
      <alignment/>
      <protection/>
    </xf>
    <xf numFmtId="2" fontId="5" fillId="0" borderId="20" xfId="46" applyNumberFormat="1" applyFont="1" applyFill="1" applyBorder="1" applyAlignment="1">
      <alignment/>
      <protection/>
    </xf>
    <xf numFmtId="2" fontId="4" fillId="0" borderId="39" xfId="46" applyNumberFormat="1" applyFont="1" applyFill="1" applyBorder="1" applyAlignment="1">
      <alignment/>
      <protection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40" xfId="0" applyFont="1" applyBorder="1" applyAlignment="1">
      <alignment/>
    </xf>
    <xf numFmtId="0" fontId="49" fillId="0" borderId="41" xfId="0" applyFont="1" applyBorder="1" applyAlignment="1">
      <alignment/>
    </xf>
    <xf numFmtId="0" fontId="49" fillId="0" borderId="42" xfId="0" applyFont="1" applyBorder="1" applyAlignment="1">
      <alignment/>
    </xf>
    <xf numFmtId="2" fontId="5" fillId="0" borderId="40" xfId="46" applyNumberFormat="1" applyFont="1" applyFill="1" applyBorder="1" applyAlignment="1">
      <alignment/>
      <protection/>
    </xf>
    <xf numFmtId="2" fontId="5" fillId="0" borderId="25" xfId="46" applyNumberFormat="1" applyFont="1" applyFill="1" applyBorder="1" applyAlignment="1">
      <alignment/>
      <protection/>
    </xf>
    <xf numFmtId="2" fontId="5" fillId="0" borderId="41" xfId="46" applyNumberFormat="1" applyFont="1" applyFill="1" applyBorder="1" applyAlignment="1">
      <alignment/>
      <protection/>
    </xf>
    <xf numFmtId="2" fontId="5" fillId="0" borderId="43" xfId="46" applyNumberFormat="1" applyFont="1" applyFill="1" applyBorder="1" applyAlignment="1">
      <alignment/>
      <protection/>
    </xf>
    <xf numFmtId="2" fontId="4" fillId="0" borderId="44" xfId="46" applyNumberFormat="1" applyFont="1" applyFill="1" applyBorder="1" applyAlignment="1">
      <alignment/>
      <protection/>
    </xf>
    <xf numFmtId="2" fontId="5" fillId="0" borderId="45" xfId="46" applyNumberFormat="1" applyFont="1" applyFill="1" applyBorder="1" applyAlignment="1">
      <alignment/>
      <protection/>
    </xf>
    <xf numFmtId="2" fontId="4" fillId="0" borderId="46" xfId="46" applyNumberFormat="1" applyFont="1" applyFill="1" applyBorder="1" applyAlignment="1">
      <alignment/>
      <protection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46" applyFont="1" applyBorder="1" applyAlignment="1">
      <alignment/>
      <protection/>
    </xf>
    <xf numFmtId="2" fontId="4" fillId="0" borderId="0" xfId="46" applyNumberFormat="1" applyFont="1" applyFill="1" applyBorder="1" applyAlignment="1">
      <alignment/>
      <protection/>
    </xf>
    <xf numFmtId="0" fontId="49" fillId="0" borderId="0" xfId="0" applyFont="1" applyBorder="1" applyAlignment="1">
      <alignment/>
    </xf>
    <xf numFmtId="0" fontId="5" fillId="0" borderId="40" xfId="46" applyFont="1" applyBorder="1" applyAlignment="1">
      <alignment horizontal="left"/>
      <protection/>
    </xf>
    <xf numFmtId="0" fontId="5" fillId="0" borderId="41" xfId="46" applyFont="1" applyBorder="1" applyAlignment="1">
      <alignment horizontal="left"/>
      <protection/>
    </xf>
    <xf numFmtId="0" fontId="5" fillId="0" borderId="40" xfId="46" applyFont="1" applyFill="1" applyBorder="1" applyAlignment="1">
      <alignment horizontal="left"/>
      <protection/>
    </xf>
    <xf numFmtId="0" fontId="5" fillId="0" borderId="41" xfId="46" applyFont="1" applyFill="1" applyBorder="1" applyAlignment="1">
      <alignment horizontal="left"/>
      <protection/>
    </xf>
    <xf numFmtId="0" fontId="5" fillId="0" borderId="47" xfId="46" applyFont="1" applyBorder="1" applyAlignment="1">
      <alignment horizontal="left"/>
      <protection/>
    </xf>
    <xf numFmtId="0" fontId="5" fillId="0" borderId="48" xfId="46" applyFont="1" applyBorder="1" applyAlignment="1">
      <alignment horizontal="left"/>
      <protection/>
    </xf>
    <xf numFmtId="2" fontId="5" fillId="0" borderId="47" xfId="46" applyNumberFormat="1" applyFont="1" applyFill="1" applyBorder="1" applyAlignment="1">
      <alignment/>
      <protection/>
    </xf>
    <xf numFmtId="2" fontId="5" fillId="0" borderId="49" xfId="46" applyNumberFormat="1" applyFont="1" applyFill="1" applyBorder="1" applyAlignment="1">
      <alignment/>
      <protection/>
    </xf>
    <xf numFmtId="2" fontId="5" fillId="0" borderId="48" xfId="46" applyNumberFormat="1" applyFont="1" applyFill="1" applyBorder="1" applyAlignment="1">
      <alignment/>
      <protection/>
    </xf>
    <xf numFmtId="2" fontId="5" fillId="0" borderId="50" xfId="46" applyNumberFormat="1" applyFont="1" applyFill="1" applyBorder="1" applyAlignment="1">
      <alignment/>
      <protection/>
    </xf>
    <xf numFmtId="2" fontId="4" fillId="0" borderId="49" xfId="46" applyNumberFormat="1" applyFont="1" applyFill="1" applyBorder="1" applyAlignment="1">
      <alignment/>
      <protection/>
    </xf>
    <xf numFmtId="2" fontId="5" fillId="0" borderId="51" xfId="46" applyNumberFormat="1" applyFont="1" applyFill="1" applyBorder="1" applyAlignment="1">
      <alignment/>
      <protection/>
    </xf>
    <xf numFmtId="2" fontId="4" fillId="0" borderId="11" xfId="46" applyNumberFormat="1" applyFont="1" applyFill="1" applyBorder="1" applyAlignment="1">
      <alignment/>
      <protection/>
    </xf>
    <xf numFmtId="0" fontId="5" fillId="0" borderId="17" xfId="46" applyFont="1" applyBorder="1" applyAlignment="1">
      <alignment horizontal="left" vertical="center"/>
      <protection/>
    </xf>
    <xf numFmtId="0" fontId="5" fillId="0" borderId="16" xfId="46" applyFont="1" applyBorder="1" applyAlignment="1">
      <alignment horizontal="left" vertical="center"/>
      <protection/>
    </xf>
    <xf numFmtId="0" fontId="5" fillId="0" borderId="40" xfId="46" applyFont="1" applyFill="1" applyBorder="1" applyAlignment="1">
      <alignment horizontal="left" vertical="center"/>
      <protection/>
    </xf>
    <xf numFmtId="0" fontId="5" fillId="0" borderId="41" xfId="46" applyFont="1" applyFill="1" applyBorder="1" applyAlignment="1">
      <alignment horizontal="left" vertical="center"/>
      <protection/>
    </xf>
    <xf numFmtId="0" fontId="5" fillId="0" borderId="17" xfId="46" applyFont="1" applyBorder="1" applyAlignment="1">
      <alignment horizontal="center" vertical="center"/>
      <protection/>
    </xf>
    <xf numFmtId="0" fontId="5" fillId="0" borderId="41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left" vertical="center"/>
      <protection/>
    </xf>
    <xf numFmtId="0" fontId="5" fillId="0" borderId="14" xfId="46" applyFont="1" applyFill="1" applyBorder="1" applyAlignment="1">
      <alignment horizontal="left" vertical="center"/>
      <protection/>
    </xf>
    <xf numFmtId="0" fontId="4" fillId="0" borderId="52" xfId="46" applyFont="1" applyFill="1" applyBorder="1" applyAlignment="1">
      <alignment horizontal="left"/>
      <protection/>
    </xf>
    <xf numFmtId="0" fontId="4" fillId="0" borderId="22" xfId="46" applyFont="1" applyBorder="1" applyAlignment="1">
      <alignment horizontal="left"/>
      <protection/>
    </xf>
    <xf numFmtId="0" fontId="4" fillId="0" borderId="22" xfId="46" applyFont="1" applyFill="1" applyBorder="1" applyAlignment="1">
      <alignment horizontal="left"/>
      <protection/>
    </xf>
    <xf numFmtId="0" fontId="4" fillId="0" borderId="52" xfId="46" applyFont="1" applyBorder="1" applyAlignment="1">
      <alignment horizontal="left"/>
      <protection/>
    </xf>
    <xf numFmtId="2" fontId="5" fillId="0" borderId="26" xfId="46" applyNumberFormat="1" applyFont="1" applyFill="1" applyBorder="1" applyAlignment="1">
      <alignment horizontal="center" vertical="center"/>
      <protection/>
    </xf>
    <xf numFmtId="0" fontId="5" fillId="0" borderId="17" xfId="46" applyFont="1" applyFill="1" applyBorder="1" applyAlignment="1">
      <alignment horizontal="left"/>
      <protection/>
    </xf>
    <xf numFmtId="0" fontId="5" fillId="0" borderId="16" xfId="46" applyFont="1" applyFill="1" applyBorder="1" applyAlignment="1">
      <alignment horizontal="left"/>
      <protection/>
    </xf>
    <xf numFmtId="0" fontId="5" fillId="0" borderId="17" xfId="46" applyFont="1" applyFill="1" applyBorder="1" applyAlignment="1">
      <alignment horizontal="left" vertical="center"/>
      <protection/>
    </xf>
    <xf numFmtId="0" fontId="5" fillId="0" borderId="17" xfId="46" applyFont="1" applyFill="1" applyBorder="1" applyAlignment="1">
      <alignment horizontal="center" vertical="center"/>
      <protection/>
    </xf>
    <xf numFmtId="0" fontId="5" fillId="0" borderId="16" xfId="46" applyFont="1" applyFill="1" applyBorder="1" applyAlignment="1">
      <alignment horizontal="left" vertical="center"/>
      <protection/>
    </xf>
    <xf numFmtId="0" fontId="5" fillId="0" borderId="42" xfId="46" applyFont="1" applyBorder="1" applyAlignment="1">
      <alignment horizontal="left"/>
      <protection/>
    </xf>
    <xf numFmtId="2" fontId="5" fillId="0" borderId="53" xfId="46" applyNumberFormat="1" applyFont="1" applyFill="1" applyBorder="1" applyAlignment="1">
      <alignment/>
      <protection/>
    </xf>
    <xf numFmtId="2" fontId="5" fillId="0" borderId="54" xfId="46" applyNumberFormat="1" applyFont="1" applyFill="1" applyBorder="1" applyAlignment="1">
      <alignment/>
      <protection/>
    </xf>
    <xf numFmtId="2" fontId="5" fillId="0" borderId="55" xfId="46" applyNumberFormat="1" applyFont="1" applyFill="1" applyBorder="1" applyAlignment="1">
      <alignment/>
      <protection/>
    </xf>
    <xf numFmtId="0" fontId="5" fillId="0" borderId="24" xfId="46" applyFont="1" applyBorder="1" applyAlignment="1">
      <alignment horizontal="center" vertical="center"/>
      <protection/>
    </xf>
    <xf numFmtId="2" fontId="4" fillId="0" borderId="28" xfId="46" applyNumberFormat="1" applyFont="1" applyFill="1" applyBorder="1" applyAlignment="1">
      <alignment/>
      <protection/>
    </xf>
    <xf numFmtId="2" fontId="4" fillId="0" borderId="33" xfId="46" applyNumberFormat="1" applyFont="1" applyFill="1" applyBorder="1" applyAlignment="1">
      <alignment/>
      <protection/>
    </xf>
    <xf numFmtId="2" fontId="4" fillId="0" borderId="43" xfId="46" applyNumberFormat="1" applyFont="1" applyFill="1" applyBorder="1" applyAlignment="1">
      <alignment/>
      <protection/>
    </xf>
    <xf numFmtId="2" fontId="5" fillId="0" borderId="15" xfId="46" applyNumberFormat="1" applyFont="1" applyFill="1" applyBorder="1" applyAlignment="1">
      <alignment/>
      <protection/>
    </xf>
    <xf numFmtId="2" fontId="5" fillId="0" borderId="18" xfId="46" applyNumberFormat="1" applyFont="1" applyFill="1" applyBorder="1" applyAlignment="1">
      <alignment/>
      <protection/>
    </xf>
    <xf numFmtId="2" fontId="5" fillId="0" borderId="42" xfId="46" applyNumberFormat="1" applyFont="1" applyFill="1" applyBorder="1" applyAlignment="1">
      <alignment/>
      <protection/>
    </xf>
    <xf numFmtId="0" fontId="5" fillId="0" borderId="18" xfId="46" applyFont="1" applyBorder="1" applyAlignment="1">
      <alignment horizontal="left" vertical="center"/>
      <protection/>
    </xf>
    <xf numFmtId="0" fontId="5" fillId="0" borderId="42" xfId="46" applyFont="1" applyBorder="1" applyAlignment="1">
      <alignment horizontal="left" vertical="center"/>
      <protection/>
    </xf>
    <xf numFmtId="0" fontId="5" fillId="0" borderId="18" xfId="46" applyFont="1" applyBorder="1" applyAlignment="1">
      <alignment horizontal="left" vertical="center" wrapText="1"/>
      <protection/>
    </xf>
    <xf numFmtId="0" fontId="5" fillId="0" borderId="14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left"/>
      <protection/>
    </xf>
    <xf numFmtId="0" fontId="5" fillId="0" borderId="14" xfId="46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5" fillId="0" borderId="18" xfId="46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46" applyFont="1" applyFill="1" applyBorder="1" applyAlignment="1">
      <alignment horizontal="left"/>
      <protection/>
    </xf>
    <xf numFmtId="0" fontId="5" fillId="0" borderId="56" xfId="46" applyFont="1" applyBorder="1" applyAlignment="1">
      <alignment horizontal="left"/>
      <protection/>
    </xf>
    <xf numFmtId="0" fontId="5" fillId="0" borderId="30" xfId="46" applyFont="1" applyBorder="1" applyAlignment="1">
      <alignment horizontal="left"/>
      <protection/>
    </xf>
    <xf numFmtId="0" fontId="5" fillId="0" borderId="57" xfId="46" applyFont="1" applyBorder="1" applyAlignment="1">
      <alignment horizontal="left"/>
      <protection/>
    </xf>
    <xf numFmtId="0" fontId="5" fillId="0" borderId="45" xfId="46" applyFont="1" applyBorder="1" applyAlignment="1">
      <alignment horizontal="left"/>
      <protection/>
    </xf>
    <xf numFmtId="0" fontId="5" fillId="0" borderId="40" xfId="46" applyFont="1" applyBorder="1" applyAlignment="1">
      <alignment horizontal="left" vertical="center"/>
      <protection/>
    </xf>
    <xf numFmtId="0" fontId="5" fillId="0" borderId="41" xfId="46" applyFont="1" applyBorder="1" applyAlignment="1">
      <alignment horizontal="left" vertical="center"/>
      <protection/>
    </xf>
    <xf numFmtId="0" fontId="5" fillId="0" borderId="45" xfId="46" applyFont="1" applyBorder="1" applyAlignment="1">
      <alignment horizontal="left" vertical="center" wrapText="1"/>
      <protection/>
    </xf>
    <xf numFmtId="0" fontId="5" fillId="0" borderId="58" xfId="46" applyFont="1" applyBorder="1" applyAlignment="1">
      <alignment horizontal="left"/>
      <protection/>
    </xf>
    <xf numFmtId="0" fontId="4" fillId="0" borderId="59" xfId="46" applyFont="1" applyFill="1" applyBorder="1" applyAlignment="1">
      <alignment horizontal="left"/>
      <protection/>
    </xf>
    <xf numFmtId="0" fontId="4" fillId="0" borderId="26" xfId="46" applyFont="1" applyBorder="1" applyAlignment="1">
      <alignment horizontal="left"/>
      <protection/>
    </xf>
    <xf numFmtId="0" fontId="4" fillId="0" borderId="26" xfId="46" applyFont="1" applyFill="1" applyBorder="1" applyAlignment="1">
      <alignment horizontal="left"/>
      <protection/>
    </xf>
    <xf numFmtId="0" fontId="4" fillId="0" borderId="23" xfId="46" applyFont="1" applyBorder="1" applyAlignment="1">
      <alignment horizontal="left"/>
      <protection/>
    </xf>
    <xf numFmtId="0" fontId="5" fillId="0" borderId="13" xfId="46" applyFont="1" applyBorder="1" applyAlignment="1">
      <alignment/>
      <protection/>
    </xf>
    <xf numFmtId="0" fontId="5" fillId="0" borderId="14" xfId="46" applyFont="1" applyBorder="1" applyAlignment="1">
      <alignment/>
      <protection/>
    </xf>
    <xf numFmtId="0" fontId="5" fillId="0" borderId="21" xfId="46" applyFont="1" applyBorder="1" applyAlignment="1">
      <alignment/>
      <protection/>
    </xf>
    <xf numFmtId="0" fontId="5" fillId="0" borderId="60" xfId="46" applyFont="1" applyFill="1" applyBorder="1" applyAlignment="1">
      <alignment horizontal="left"/>
      <protection/>
    </xf>
    <xf numFmtId="0" fontId="5" fillId="0" borderId="58" xfId="46" applyFont="1" applyFill="1" applyBorder="1" applyAlignment="1">
      <alignment horizontal="left" vertical="center"/>
      <protection/>
    </xf>
    <xf numFmtId="0" fontId="5" fillId="0" borderId="21" xfId="46" applyFont="1" applyBorder="1" applyAlignment="1">
      <alignment horizontal="left" vertical="center"/>
      <protection/>
    </xf>
    <xf numFmtId="0" fontId="32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4" fillId="0" borderId="12" xfId="46" applyFont="1" applyBorder="1" applyAlignment="1">
      <alignment horizontal="center"/>
      <protection/>
    </xf>
    <xf numFmtId="0" fontId="6" fillId="0" borderId="49" xfId="46" applyFont="1" applyBorder="1" applyAlignment="1">
      <alignment horizontal="center"/>
      <protection/>
    </xf>
    <xf numFmtId="0" fontId="6" fillId="0" borderId="50" xfId="46" applyFont="1" applyBorder="1" applyAlignment="1">
      <alignment horizontal="center"/>
      <protection/>
    </xf>
    <xf numFmtId="0" fontId="52" fillId="0" borderId="0" xfId="0" applyFont="1" applyBorder="1" applyAlignment="1">
      <alignment/>
    </xf>
    <xf numFmtId="0" fontId="4" fillId="0" borderId="61" xfId="46" applyFont="1" applyBorder="1" applyAlignment="1">
      <alignment horizontal="center"/>
      <protection/>
    </xf>
    <xf numFmtId="0" fontId="6" fillId="0" borderId="44" xfId="46" applyFont="1" applyBorder="1" applyAlignment="1">
      <alignment horizontal="center"/>
      <protection/>
    </xf>
    <xf numFmtId="0" fontId="6" fillId="0" borderId="43" xfId="46" applyFont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R29"/>
  <sheetViews>
    <sheetView zoomScalePageLayoutView="115" workbookViewId="0" topLeftCell="A1">
      <selection activeCell="D18" sqref="D18"/>
    </sheetView>
  </sheetViews>
  <sheetFormatPr defaultColWidth="9.140625" defaultRowHeight="15"/>
  <cols>
    <col min="2" max="2" width="18.421875" style="0" customWidth="1"/>
    <col min="3" max="3" width="4.7109375" style="0" customWidth="1"/>
    <col min="4" max="4" width="15.140625" style="0" customWidth="1"/>
    <col min="5" max="5" width="18.0039062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3" t="s">
        <v>45</v>
      </c>
      <c r="C2" s="154"/>
      <c r="D2" s="154"/>
      <c r="E2" s="155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5.75">
      <c r="A4" s="74" t="s">
        <v>19</v>
      </c>
      <c r="B4" s="8" t="s">
        <v>119</v>
      </c>
      <c r="C4" s="9">
        <v>2011</v>
      </c>
      <c r="D4" s="127" t="s">
        <v>91</v>
      </c>
      <c r="E4" s="134" t="s">
        <v>92</v>
      </c>
      <c r="F4" s="35">
        <v>10</v>
      </c>
      <c r="G4" s="36"/>
      <c r="H4" s="36"/>
      <c r="I4" s="36"/>
      <c r="J4" s="37">
        <v>9.5</v>
      </c>
      <c r="K4" s="38">
        <v>0</v>
      </c>
      <c r="L4" s="39">
        <f aca="true" t="shared" si="0" ref="L4:L19">SUM(F4+J4-K4)</f>
        <v>19.5</v>
      </c>
      <c r="M4" s="35">
        <v>10</v>
      </c>
      <c r="N4" s="36"/>
      <c r="O4" s="36"/>
      <c r="P4" s="36"/>
      <c r="Q4" s="37">
        <v>9.45</v>
      </c>
      <c r="R4" s="40">
        <v>0</v>
      </c>
      <c r="S4" s="39">
        <f aca="true" t="shared" si="1" ref="S4:S19">SUM(M4+Q4-R4)</f>
        <v>19.45</v>
      </c>
      <c r="T4" s="35">
        <v>10</v>
      </c>
      <c r="U4" s="36"/>
      <c r="V4" s="36"/>
      <c r="W4" s="36"/>
      <c r="X4" s="37">
        <v>8.65</v>
      </c>
      <c r="Y4" s="40">
        <v>0</v>
      </c>
      <c r="Z4" s="39">
        <f aca="true" t="shared" si="2" ref="Z4:Z19">SUM(T4+X4-Y4)</f>
        <v>18.65</v>
      </c>
      <c r="AA4" s="35">
        <v>10</v>
      </c>
      <c r="AB4" s="37"/>
      <c r="AC4" s="37"/>
      <c r="AD4" s="37"/>
      <c r="AE4" s="37">
        <v>8.3</v>
      </c>
      <c r="AF4" s="40">
        <v>0</v>
      </c>
      <c r="AG4" s="39">
        <f aca="true" t="shared" si="3" ref="AG4:AG19">SUM(AA4+AE4-AF4)</f>
        <v>18.3</v>
      </c>
      <c r="AH4" s="42">
        <f aca="true" t="shared" si="4" ref="AH4:AH19">SUM(L4+S4+Z4+AG4)</f>
        <v>75.9</v>
      </c>
      <c r="AI4" s="4"/>
    </row>
    <row r="5" spans="1:35" ht="15.75">
      <c r="A5" s="74" t="s">
        <v>20</v>
      </c>
      <c r="B5" s="11" t="s">
        <v>118</v>
      </c>
      <c r="C5" s="12">
        <v>2011</v>
      </c>
      <c r="D5" s="106" t="s">
        <v>91</v>
      </c>
      <c r="E5" s="135" t="s">
        <v>92</v>
      </c>
      <c r="F5" s="46">
        <v>10</v>
      </c>
      <c r="G5" s="47"/>
      <c r="H5" s="47"/>
      <c r="I5" s="47"/>
      <c r="J5" s="48">
        <v>9.35</v>
      </c>
      <c r="K5" s="49">
        <v>0</v>
      </c>
      <c r="L5" s="41">
        <f t="shared" si="0"/>
        <v>19.35</v>
      </c>
      <c r="M5" s="46">
        <v>10</v>
      </c>
      <c r="N5" s="47"/>
      <c r="O5" s="47"/>
      <c r="P5" s="47"/>
      <c r="Q5" s="48">
        <v>9.5</v>
      </c>
      <c r="R5" s="50">
        <v>0</v>
      </c>
      <c r="S5" s="41">
        <f t="shared" si="1"/>
        <v>19.5</v>
      </c>
      <c r="T5" s="46">
        <v>10</v>
      </c>
      <c r="U5" s="47"/>
      <c r="V5" s="47"/>
      <c r="W5" s="47"/>
      <c r="X5" s="48">
        <v>7.5</v>
      </c>
      <c r="Y5" s="50">
        <v>0</v>
      </c>
      <c r="Z5" s="41">
        <f t="shared" si="2"/>
        <v>17.5</v>
      </c>
      <c r="AA5" s="46">
        <v>10</v>
      </c>
      <c r="AB5" s="48"/>
      <c r="AC5" s="48"/>
      <c r="AD5" s="48"/>
      <c r="AE5" s="48">
        <v>8.5</v>
      </c>
      <c r="AF5" s="50">
        <v>0</v>
      </c>
      <c r="AG5" s="41">
        <f t="shared" si="3"/>
        <v>18.5</v>
      </c>
      <c r="AH5" s="51">
        <f t="shared" si="4"/>
        <v>74.85</v>
      </c>
      <c r="AI5" s="4"/>
    </row>
    <row r="6" spans="1:35" ht="15.75">
      <c r="A6" s="74" t="s">
        <v>21</v>
      </c>
      <c r="B6" s="11" t="s">
        <v>120</v>
      </c>
      <c r="C6" s="12">
        <v>2010</v>
      </c>
      <c r="D6" s="148" t="s">
        <v>91</v>
      </c>
      <c r="E6" s="133" t="s">
        <v>92</v>
      </c>
      <c r="F6" s="46">
        <v>10</v>
      </c>
      <c r="G6" s="47"/>
      <c r="H6" s="47"/>
      <c r="I6" s="47"/>
      <c r="J6" s="48">
        <v>9</v>
      </c>
      <c r="K6" s="49">
        <v>0</v>
      </c>
      <c r="L6" s="41">
        <f t="shared" si="0"/>
        <v>19</v>
      </c>
      <c r="M6" s="46">
        <v>10</v>
      </c>
      <c r="N6" s="47"/>
      <c r="O6" s="47"/>
      <c r="P6" s="47"/>
      <c r="Q6" s="48">
        <v>9.4</v>
      </c>
      <c r="R6" s="50">
        <v>0</v>
      </c>
      <c r="S6" s="41">
        <f t="shared" si="1"/>
        <v>19.4</v>
      </c>
      <c r="T6" s="46">
        <v>10</v>
      </c>
      <c r="U6" s="47"/>
      <c r="V6" s="47"/>
      <c r="W6" s="47"/>
      <c r="X6" s="48">
        <v>7.7</v>
      </c>
      <c r="Y6" s="50">
        <v>0</v>
      </c>
      <c r="Z6" s="41">
        <f t="shared" si="2"/>
        <v>17.7</v>
      </c>
      <c r="AA6" s="46">
        <v>10</v>
      </c>
      <c r="AB6" s="48"/>
      <c r="AC6" s="48"/>
      <c r="AD6" s="48"/>
      <c r="AE6" s="48">
        <v>8.4</v>
      </c>
      <c r="AF6" s="50">
        <v>0</v>
      </c>
      <c r="AG6" s="41">
        <f t="shared" si="3"/>
        <v>18.4</v>
      </c>
      <c r="AH6" s="51">
        <f t="shared" si="4"/>
        <v>74.5</v>
      </c>
      <c r="AI6" s="4"/>
    </row>
    <row r="7" spans="1:35" ht="15.75">
      <c r="A7" s="74" t="s">
        <v>22</v>
      </c>
      <c r="B7" s="11" t="s">
        <v>55</v>
      </c>
      <c r="C7" s="12">
        <v>2010</v>
      </c>
      <c r="D7" s="12" t="s">
        <v>58</v>
      </c>
      <c r="E7" s="13" t="s">
        <v>59</v>
      </c>
      <c r="F7" s="46">
        <v>10</v>
      </c>
      <c r="G7" s="47"/>
      <c r="H7" s="47"/>
      <c r="I7" s="47"/>
      <c r="J7" s="48">
        <v>8.75</v>
      </c>
      <c r="K7" s="49">
        <v>0</v>
      </c>
      <c r="L7" s="41">
        <f t="shared" si="0"/>
        <v>18.75</v>
      </c>
      <c r="M7" s="46">
        <v>10</v>
      </c>
      <c r="N7" s="47"/>
      <c r="O7" s="47"/>
      <c r="P7" s="47"/>
      <c r="Q7" s="48">
        <v>9.05</v>
      </c>
      <c r="R7" s="50">
        <v>0</v>
      </c>
      <c r="S7" s="41">
        <f t="shared" si="1"/>
        <v>19.05</v>
      </c>
      <c r="T7" s="46">
        <v>10</v>
      </c>
      <c r="U7" s="47"/>
      <c r="V7" s="47"/>
      <c r="W7" s="47"/>
      <c r="X7" s="48">
        <v>8.4</v>
      </c>
      <c r="Y7" s="50">
        <v>0</v>
      </c>
      <c r="Z7" s="41">
        <f t="shared" si="2"/>
        <v>18.4</v>
      </c>
      <c r="AA7" s="46">
        <v>9.6</v>
      </c>
      <c r="AB7" s="48"/>
      <c r="AC7" s="48"/>
      <c r="AD7" s="48"/>
      <c r="AE7" s="48">
        <v>8.65</v>
      </c>
      <c r="AF7" s="50">
        <v>0</v>
      </c>
      <c r="AG7" s="41">
        <f t="shared" si="3"/>
        <v>18.25</v>
      </c>
      <c r="AH7" s="51">
        <f t="shared" si="4"/>
        <v>74.44999999999999</v>
      </c>
      <c r="AI7" s="4"/>
    </row>
    <row r="8" spans="1:35" ht="15.75">
      <c r="A8" s="76" t="s">
        <v>23</v>
      </c>
      <c r="B8" s="24" t="s">
        <v>56</v>
      </c>
      <c r="C8" s="25">
        <v>2011</v>
      </c>
      <c r="D8" s="12" t="s">
        <v>58</v>
      </c>
      <c r="E8" s="16" t="s">
        <v>59</v>
      </c>
      <c r="F8" s="46">
        <v>10</v>
      </c>
      <c r="G8" s="47"/>
      <c r="H8" s="47"/>
      <c r="I8" s="47"/>
      <c r="J8" s="48">
        <v>9.45</v>
      </c>
      <c r="K8" s="49">
        <v>0</v>
      </c>
      <c r="L8" s="41">
        <f t="shared" si="0"/>
        <v>19.45</v>
      </c>
      <c r="M8" s="46">
        <v>10</v>
      </c>
      <c r="N8" s="47"/>
      <c r="O8" s="47"/>
      <c r="P8" s="47"/>
      <c r="Q8" s="48">
        <v>9.1</v>
      </c>
      <c r="R8" s="50">
        <v>0</v>
      </c>
      <c r="S8" s="41">
        <f t="shared" si="1"/>
        <v>19.1</v>
      </c>
      <c r="T8" s="46">
        <v>10</v>
      </c>
      <c r="U8" s="47"/>
      <c r="V8" s="47"/>
      <c r="W8" s="47"/>
      <c r="X8" s="48">
        <v>7.7</v>
      </c>
      <c r="Y8" s="50">
        <v>0</v>
      </c>
      <c r="Z8" s="41">
        <f t="shared" si="2"/>
        <v>17.7</v>
      </c>
      <c r="AA8" s="46">
        <v>10</v>
      </c>
      <c r="AB8" s="48"/>
      <c r="AC8" s="48"/>
      <c r="AD8" s="48"/>
      <c r="AE8" s="48">
        <v>7.95</v>
      </c>
      <c r="AF8" s="50">
        <v>0</v>
      </c>
      <c r="AG8" s="41">
        <f t="shared" si="3"/>
        <v>17.95</v>
      </c>
      <c r="AH8" s="51">
        <f t="shared" si="4"/>
        <v>74.2</v>
      </c>
      <c r="AI8" s="4"/>
    </row>
    <row r="9" spans="1:35" ht="15.75">
      <c r="A9" s="74" t="s">
        <v>24</v>
      </c>
      <c r="B9" s="24" t="s">
        <v>57</v>
      </c>
      <c r="C9" s="25">
        <v>2011</v>
      </c>
      <c r="D9" s="12" t="s">
        <v>58</v>
      </c>
      <c r="E9" s="16" t="s">
        <v>59</v>
      </c>
      <c r="F9" s="46">
        <v>10</v>
      </c>
      <c r="G9" s="47"/>
      <c r="H9" s="47"/>
      <c r="I9" s="47"/>
      <c r="J9" s="48">
        <v>8.95</v>
      </c>
      <c r="K9" s="49">
        <v>0</v>
      </c>
      <c r="L9" s="41">
        <f t="shared" si="0"/>
        <v>18.95</v>
      </c>
      <c r="M9" s="46">
        <v>10</v>
      </c>
      <c r="N9" s="47"/>
      <c r="O9" s="47"/>
      <c r="P9" s="47"/>
      <c r="Q9" s="48">
        <v>9.25</v>
      </c>
      <c r="R9" s="50">
        <v>0</v>
      </c>
      <c r="S9" s="41">
        <f t="shared" si="1"/>
        <v>19.25</v>
      </c>
      <c r="T9" s="46">
        <v>10</v>
      </c>
      <c r="U9" s="47"/>
      <c r="V9" s="47"/>
      <c r="W9" s="47"/>
      <c r="X9" s="48">
        <v>7.35</v>
      </c>
      <c r="Y9" s="50">
        <v>0</v>
      </c>
      <c r="Z9" s="41">
        <f t="shared" si="2"/>
        <v>17.35</v>
      </c>
      <c r="AA9" s="46">
        <v>10</v>
      </c>
      <c r="AB9" s="48"/>
      <c r="AC9" s="48"/>
      <c r="AD9" s="48"/>
      <c r="AE9" s="48">
        <v>8.65</v>
      </c>
      <c r="AF9" s="50">
        <v>0</v>
      </c>
      <c r="AG9" s="41">
        <f t="shared" si="3"/>
        <v>18.65</v>
      </c>
      <c r="AH9" s="51">
        <f t="shared" si="4"/>
        <v>74.2</v>
      </c>
      <c r="AI9" s="4"/>
    </row>
    <row r="10" spans="1:35" ht="15.75">
      <c r="A10" s="74" t="s">
        <v>25</v>
      </c>
      <c r="B10" s="24" t="s">
        <v>68</v>
      </c>
      <c r="C10" s="25">
        <v>2011</v>
      </c>
      <c r="D10" s="12" t="s">
        <v>81</v>
      </c>
      <c r="E10" s="16" t="s">
        <v>72</v>
      </c>
      <c r="F10" s="46">
        <v>10</v>
      </c>
      <c r="G10" s="47"/>
      <c r="H10" s="47"/>
      <c r="I10" s="47"/>
      <c r="J10" s="48">
        <v>8.65</v>
      </c>
      <c r="K10" s="49">
        <v>0</v>
      </c>
      <c r="L10" s="41">
        <f t="shared" si="0"/>
        <v>18.65</v>
      </c>
      <c r="M10" s="46">
        <v>10</v>
      </c>
      <c r="N10" s="47"/>
      <c r="O10" s="47"/>
      <c r="P10" s="47"/>
      <c r="Q10" s="48">
        <v>9.45</v>
      </c>
      <c r="R10" s="50">
        <v>0</v>
      </c>
      <c r="S10" s="41">
        <f t="shared" si="1"/>
        <v>19.45</v>
      </c>
      <c r="T10" s="46">
        <v>10</v>
      </c>
      <c r="U10" s="47"/>
      <c r="V10" s="47"/>
      <c r="W10" s="47"/>
      <c r="X10" s="48">
        <v>8.15</v>
      </c>
      <c r="Y10" s="50">
        <v>0</v>
      </c>
      <c r="Z10" s="41">
        <f t="shared" si="2"/>
        <v>18.15</v>
      </c>
      <c r="AA10" s="46">
        <v>10</v>
      </c>
      <c r="AB10" s="48"/>
      <c r="AC10" s="48"/>
      <c r="AD10" s="48"/>
      <c r="AE10" s="48">
        <v>7.9</v>
      </c>
      <c r="AF10" s="50">
        <v>0</v>
      </c>
      <c r="AG10" s="41">
        <f t="shared" si="3"/>
        <v>17.9</v>
      </c>
      <c r="AH10" s="51">
        <f t="shared" si="4"/>
        <v>74.14999999999999</v>
      </c>
      <c r="AI10" s="4"/>
    </row>
    <row r="11" spans="1:35" ht="15.75">
      <c r="A11" s="74" t="s">
        <v>26</v>
      </c>
      <c r="B11" s="24" t="s">
        <v>79</v>
      </c>
      <c r="C11" s="25">
        <v>2010</v>
      </c>
      <c r="D11" s="106" t="s">
        <v>80</v>
      </c>
      <c r="E11" s="16" t="s">
        <v>82</v>
      </c>
      <c r="F11" s="46">
        <v>10</v>
      </c>
      <c r="G11" s="47"/>
      <c r="H11" s="47"/>
      <c r="I11" s="47"/>
      <c r="J11" s="48">
        <v>8.7</v>
      </c>
      <c r="K11" s="49">
        <v>0</v>
      </c>
      <c r="L11" s="41">
        <f t="shared" si="0"/>
        <v>18.7</v>
      </c>
      <c r="M11" s="46">
        <v>10</v>
      </c>
      <c r="N11" s="47"/>
      <c r="O11" s="47"/>
      <c r="P11" s="47"/>
      <c r="Q11" s="48">
        <v>9.5</v>
      </c>
      <c r="R11" s="50">
        <v>0</v>
      </c>
      <c r="S11" s="41">
        <f t="shared" si="1"/>
        <v>19.5</v>
      </c>
      <c r="T11" s="46">
        <v>10</v>
      </c>
      <c r="U11" s="47"/>
      <c r="V11" s="47"/>
      <c r="W11" s="47"/>
      <c r="X11" s="48">
        <v>7.15</v>
      </c>
      <c r="Y11" s="50">
        <v>0</v>
      </c>
      <c r="Z11" s="41">
        <f t="shared" si="2"/>
        <v>17.15</v>
      </c>
      <c r="AA11" s="46">
        <v>10</v>
      </c>
      <c r="AB11" s="48"/>
      <c r="AC11" s="48"/>
      <c r="AD11" s="48"/>
      <c r="AE11" s="48">
        <v>7.7</v>
      </c>
      <c r="AF11" s="50">
        <v>0</v>
      </c>
      <c r="AG11" s="41">
        <f t="shared" si="3"/>
        <v>17.7</v>
      </c>
      <c r="AH11" s="51">
        <f t="shared" si="4"/>
        <v>73.05</v>
      </c>
      <c r="AI11" s="4"/>
    </row>
    <row r="12" spans="1:35" ht="15.75">
      <c r="A12" s="74" t="s">
        <v>27</v>
      </c>
      <c r="B12" s="24" t="s">
        <v>66</v>
      </c>
      <c r="C12" s="25">
        <v>2010</v>
      </c>
      <c r="D12" s="12" t="s">
        <v>81</v>
      </c>
      <c r="E12" s="16" t="s">
        <v>72</v>
      </c>
      <c r="F12" s="46">
        <v>10</v>
      </c>
      <c r="G12" s="47"/>
      <c r="H12" s="47"/>
      <c r="I12" s="47"/>
      <c r="J12" s="48">
        <v>8.8</v>
      </c>
      <c r="K12" s="49">
        <v>0</v>
      </c>
      <c r="L12" s="41">
        <f t="shared" si="0"/>
        <v>18.8</v>
      </c>
      <c r="M12" s="46">
        <v>10</v>
      </c>
      <c r="N12" s="47"/>
      <c r="O12" s="47"/>
      <c r="P12" s="47"/>
      <c r="Q12" s="48">
        <v>9.05</v>
      </c>
      <c r="R12" s="50">
        <v>0</v>
      </c>
      <c r="S12" s="41">
        <f t="shared" si="1"/>
        <v>19.05</v>
      </c>
      <c r="T12" s="46">
        <v>10</v>
      </c>
      <c r="U12" s="47"/>
      <c r="V12" s="47"/>
      <c r="W12" s="47"/>
      <c r="X12" s="48">
        <v>6.95</v>
      </c>
      <c r="Y12" s="50">
        <v>0</v>
      </c>
      <c r="Z12" s="41">
        <f t="shared" si="2"/>
        <v>16.95</v>
      </c>
      <c r="AA12" s="46">
        <v>10</v>
      </c>
      <c r="AB12" s="48"/>
      <c r="AC12" s="48"/>
      <c r="AD12" s="48"/>
      <c r="AE12" s="48">
        <v>7.4</v>
      </c>
      <c r="AF12" s="50">
        <v>0</v>
      </c>
      <c r="AG12" s="41">
        <f t="shared" si="3"/>
        <v>17.4</v>
      </c>
      <c r="AH12" s="51">
        <f t="shared" si="4"/>
        <v>72.19999999999999</v>
      </c>
      <c r="AI12" s="4"/>
    </row>
    <row r="13" spans="1:44" ht="15.75">
      <c r="A13" s="74" t="s">
        <v>28</v>
      </c>
      <c r="B13" s="24" t="s">
        <v>83</v>
      </c>
      <c r="C13" s="25">
        <v>2010</v>
      </c>
      <c r="D13" s="15" t="s">
        <v>80</v>
      </c>
      <c r="E13" s="16" t="s">
        <v>82</v>
      </c>
      <c r="F13" s="46">
        <v>10</v>
      </c>
      <c r="G13" s="47"/>
      <c r="H13" s="47"/>
      <c r="I13" s="47"/>
      <c r="J13" s="48">
        <v>7.95</v>
      </c>
      <c r="K13" s="49">
        <v>0</v>
      </c>
      <c r="L13" s="41">
        <f t="shared" si="0"/>
        <v>17.95</v>
      </c>
      <c r="M13" s="46">
        <v>10</v>
      </c>
      <c r="N13" s="47"/>
      <c r="O13" s="47"/>
      <c r="P13" s="47"/>
      <c r="Q13" s="48">
        <v>9.35</v>
      </c>
      <c r="R13" s="50">
        <v>0</v>
      </c>
      <c r="S13" s="41">
        <f t="shared" si="1"/>
        <v>19.35</v>
      </c>
      <c r="T13" s="46">
        <v>10</v>
      </c>
      <c r="U13" s="47"/>
      <c r="V13" s="47"/>
      <c r="W13" s="47"/>
      <c r="X13" s="48">
        <v>8.1</v>
      </c>
      <c r="Y13" s="50">
        <v>0</v>
      </c>
      <c r="Z13" s="41">
        <f t="shared" si="2"/>
        <v>18.1</v>
      </c>
      <c r="AA13" s="46">
        <v>9.5</v>
      </c>
      <c r="AB13" s="48"/>
      <c r="AC13" s="48"/>
      <c r="AD13" s="48"/>
      <c r="AE13" s="48">
        <v>7.15</v>
      </c>
      <c r="AF13" s="50">
        <v>0</v>
      </c>
      <c r="AG13" s="41">
        <f t="shared" si="3"/>
        <v>16.65</v>
      </c>
      <c r="AH13" s="51">
        <f t="shared" si="4"/>
        <v>72.05</v>
      </c>
      <c r="AI13" s="4"/>
      <c r="AO13" s="3"/>
      <c r="AP13" s="3"/>
      <c r="AQ13" s="3"/>
      <c r="AR13" s="3"/>
    </row>
    <row r="14" spans="1:44" ht="16.5" thickBot="1">
      <c r="A14" s="74" t="s">
        <v>29</v>
      </c>
      <c r="B14" s="24" t="s">
        <v>117</v>
      </c>
      <c r="C14" s="25">
        <v>2011</v>
      </c>
      <c r="D14" s="15" t="s">
        <v>91</v>
      </c>
      <c r="E14" s="16" t="s">
        <v>92</v>
      </c>
      <c r="F14" s="54">
        <v>10</v>
      </c>
      <c r="G14" s="47"/>
      <c r="H14" s="47"/>
      <c r="I14" s="47"/>
      <c r="J14" s="48">
        <v>8.6</v>
      </c>
      <c r="K14" s="55">
        <v>0</v>
      </c>
      <c r="L14" s="56">
        <f t="shared" si="0"/>
        <v>18.6</v>
      </c>
      <c r="M14" s="54">
        <v>10</v>
      </c>
      <c r="N14" s="47"/>
      <c r="O14" s="47"/>
      <c r="P14" s="47"/>
      <c r="Q14" s="48">
        <v>9</v>
      </c>
      <c r="R14" s="57">
        <v>0</v>
      </c>
      <c r="S14" s="56">
        <f t="shared" si="1"/>
        <v>19</v>
      </c>
      <c r="T14" s="54">
        <v>10</v>
      </c>
      <c r="U14" s="47"/>
      <c r="V14" s="47"/>
      <c r="W14" s="47"/>
      <c r="X14" s="48">
        <v>6.7</v>
      </c>
      <c r="Y14" s="57">
        <v>0</v>
      </c>
      <c r="Z14" s="56">
        <f t="shared" si="2"/>
        <v>16.7</v>
      </c>
      <c r="AA14" s="54">
        <v>10</v>
      </c>
      <c r="AB14" s="58"/>
      <c r="AC14" s="58"/>
      <c r="AD14" s="58"/>
      <c r="AE14" s="48">
        <v>6.85</v>
      </c>
      <c r="AF14" s="57">
        <v>0</v>
      </c>
      <c r="AG14" s="56">
        <f t="shared" si="3"/>
        <v>16.85</v>
      </c>
      <c r="AH14" s="59">
        <f t="shared" si="4"/>
        <v>71.15</v>
      </c>
      <c r="AI14" s="4"/>
      <c r="AO14" s="3"/>
      <c r="AP14" s="3"/>
      <c r="AQ14" s="3"/>
      <c r="AR14" s="3"/>
    </row>
    <row r="15" spans="1:44" s="2" customFormat="1" ht="15.75">
      <c r="A15" s="74" t="s">
        <v>30</v>
      </c>
      <c r="B15" s="14" t="s">
        <v>67</v>
      </c>
      <c r="C15" s="15">
        <v>2011</v>
      </c>
      <c r="D15" s="25" t="s">
        <v>81</v>
      </c>
      <c r="E15" s="16" t="s">
        <v>72</v>
      </c>
      <c r="F15" s="54">
        <v>10</v>
      </c>
      <c r="G15" s="47"/>
      <c r="H15" s="47"/>
      <c r="I15" s="47"/>
      <c r="J15" s="48">
        <v>8</v>
      </c>
      <c r="K15" s="55">
        <v>0</v>
      </c>
      <c r="L15" s="56">
        <f t="shared" si="0"/>
        <v>18</v>
      </c>
      <c r="M15" s="54">
        <v>10</v>
      </c>
      <c r="N15" s="47"/>
      <c r="O15" s="47"/>
      <c r="P15" s="47"/>
      <c r="Q15" s="48">
        <v>9.1</v>
      </c>
      <c r="R15" s="57">
        <v>0</v>
      </c>
      <c r="S15" s="56">
        <f t="shared" si="1"/>
        <v>19.1</v>
      </c>
      <c r="T15" s="54">
        <v>10</v>
      </c>
      <c r="U15" s="47"/>
      <c r="V15" s="47"/>
      <c r="W15" s="47"/>
      <c r="X15" s="48">
        <v>6</v>
      </c>
      <c r="Y15" s="57">
        <v>0</v>
      </c>
      <c r="Z15" s="56">
        <f t="shared" si="2"/>
        <v>16</v>
      </c>
      <c r="AA15" s="54">
        <v>10</v>
      </c>
      <c r="AB15" s="58"/>
      <c r="AC15" s="58"/>
      <c r="AD15" s="58"/>
      <c r="AE15" s="48">
        <v>7.95</v>
      </c>
      <c r="AF15" s="57">
        <v>0</v>
      </c>
      <c r="AG15" s="56">
        <f t="shared" si="3"/>
        <v>17.95</v>
      </c>
      <c r="AH15" s="59">
        <f t="shared" si="4"/>
        <v>71.05</v>
      </c>
      <c r="AI15" s="4"/>
      <c r="AJ15" s="3"/>
      <c r="AK15" s="3"/>
      <c r="AL15" s="3"/>
      <c r="AM15" s="3"/>
      <c r="AN15" s="3"/>
      <c r="AO15" s="3"/>
      <c r="AP15" s="3"/>
      <c r="AQ15" s="3"/>
      <c r="AR15" s="3"/>
    </row>
    <row r="16" spans="1:35" s="3" customFormat="1" ht="15.75">
      <c r="A16" s="74" t="s">
        <v>31</v>
      </c>
      <c r="B16" s="24" t="s">
        <v>71</v>
      </c>
      <c r="C16" s="25">
        <v>2010</v>
      </c>
      <c r="D16" s="25" t="s">
        <v>81</v>
      </c>
      <c r="E16" s="16" t="s">
        <v>72</v>
      </c>
      <c r="F16" s="54">
        <v>10</v>
      </c>
      <c r="G16" s="47"/>
      <c r="H16" s="47"/>
      <c r="I16" s="47"/>
      <c r="J16" s="58">
        <v>8.05</v>
      </c>
      <c r="K16" s="55">
        <v>0</v>
      </c>
      <c r="L16" s="56">
        <f t="shared" si="0"/>
        <v>18.05</v>
      </c>
      <c r="M16" s="54">
        <v>10</v>
      </c>
      <c r="N16" s="47"/>
      <c r="O16" s="47"/>
      <c r="P16" s="47"/>
      <c r="Q16" s="58">
        <v>8.8</v>
      </c>
      <c r="R16" s="57">
        <v>0</v>
      </c>
      <c r="S16" s="56">
        <f t="shared" si="1"/>
        <v>18.8</v>
      </c>
      <c r="T16" s="54">
        <v>10</v>
      </c>
      <c r="U16" s="47"/>
      <c r="V16" s="47"/>
      <c r="W16" s="47"/>
      <c r="X16" s="58">
        <v>6.5</v>
      </c>
      <c r="Y16" s="57">
        <v>0</v>
      </c>
      <c r="Z16" s="56">
        <f t="shared" si="2"/>
        <v>16.5</v>
      </c>
      <c r="AA16" s="54">
        <v>10</v>
      </c>
      <c r="AB16" s="58"/>
      <c r="AC16" s="58"/>
      <c r="AD16" s="58"/>
      <c r="AE16" s="58">
        <v>7.35</v>
      </c>
      <c r="AF16" s="57">
        <v>0</v>
      </c>
      <c r="AG16" s="56">
        <f t="shared" si="3"/>
        <v>17.35</v>
      </c>
      <c r="AH16" s="59">
        <f t="shared" si="4"/>
        <v>70.7</v>
      </c>
      <c r="AI16" s="4"/>
    </row>
    <row r="17" spans="1:35" s="3" customFormat="1" ht="15.75">
      <c r="A17" s="74" t="s">
        <v>32</v>
      </c>
      <c r="B17" s="24" t="s">
        <v>84</v>
      </c>
      <c r="C17" s="25">
        <v>2010</v>
      </c>
      <c r="D17" s="15" t="s">
        <v>80</v>
      </c>
      <c r="E17" s="16" t="s">
        <v>82</v>
      </c>
      <c r="F17" s="54">
        <v>10</v>
      </c>
      <c r="G17" s="47"/>
      <c r="H17" s="47"/>
      <c r="I17" s="47"/>
      <c r="J17" s="58">
        <v>8.4</v>
      </c>
      <c r="K17" s="55">
        <v>0</v>
      </c>
      <c r="L17" s="56">
        <f t="shared" si="0"/>
        <v>18.4</v>
      </c>
      <c r="M17" s="54">
        <v>10</v>
      </c>
      <c r="N17" s="47"/>
      <c r="O17" s="47"/>
      <c r="P17" s="47"/>
      <c r="Q17" s="58">
        <v>8.9</v>
      </c>
      <c r="R17" s="57">
        <v>0</v>
      </c>
      <c r="S17" s="56">
        <f t="shared" si="1"/>
        <v>18.9</v>
      </c>
      <c r="T17" s="54">
        <v>10</v>
      </c>
      <c r="U17" s="47"/>
      <c r="V17" s="47"/>
      <c r="W17" s="47"/>
      <c r="X17" s="58">
        <v>6.65</v>
      </c>
      <c r="Y17" s="57">
        <v>0</v>
      </c>
      <c r="Z17" s="56">
        <f t="shared" si="2"/>
        <v>16.65</v>
      </c>
      <c r="AA17" s="54">
        <v>9.5</v>
      </c>
      <c r="AB17" s="58"/>
      <c r="AC17" s="58"/>
      <c r="AD17" s="58"/>
      <c r="AE17" s="58">
        <v>7.1</v>
      </c>
      <c r="AF17" s="57">
        <v>0</v>
      </c>
      <c r="AG17" s="56">
        <f t="shared" si="3"/>
        <v>16.6</v>
      </c>
      <c r="AH17" s="59">
        <f t="shared" si="4"/>
        <v>70.55</v>
      </c>
      <c r="AI17" s="4"/>
    </row>
    <row r="18" spans="1:35" s="3" customFormat="1" ht="15.75">
      <c r="A18" s="74" t="s">
        <v>33</v>
      </c>
      <c r="B18" s="14" t="s">
        <v>69</v>
      </c>
      <c r="C18" s="15">
        <v>2011</v>
      </c>
      <c r="D18" s="25" t="s">
        <v>81</v>
      </c>
      <c r="E18" s="16" t="s">
        <v>72</v>
      </c>
      <c r="F18" s="54">
        <v>10</v>
      </c>
      <c r="G18" s="47"/>
      <c r="H18" s="47"/>
      <c r="I18" s="47"/>
      <c r="J18" s="58">
        <v>6.35</v>
      </c>
      <c r="K18" s="55">
        <v>0</v>
      </c>
      <c r="L18" s="56">
        <f t="shared" si="0"/>
        <v>16.35</v>
      </c>
      <c r="M18" s="54">
        <v>10</v>
      </c>
      <c r="N18" s="47"/>
      <c r="O18" s="47"/>
      <c r="P18" s="47"/>
      <c r="Q18" s="58">
        <v>8.75</v>
      </c>
      <c r="R18" s="57">
        <v>0</v>
      </c>
      <c r="S18" s="56">
        <f t="shared" si="1"/>
        <v>18.75</v>
      </c>
      <c r="T18" s="54">
        <v>10</v>
      </c>
      <c r="U18" s="47"/>
      <c r="V18" s="47"/>
      <c r="W18" s="47"/>
      <c r="X18" s="58">
        <v>6.9</v>
      </c>
      <c r="Y18" s="57">
        <v>0</v>
      </c>
      <c r="Z18" s="56">
        <f t="shared" si="2"/>
        <v>16.9</v>
      </c>
      <c r="AA18" s="54">
        <v>10</v>
      </c>
      <c r="AB18" s="58"/>
      <c r="AC18" s="58"/>
      <c r="AD18" s="58"/>
      <c r="AE18" s="58">
        <v>7.45</v>
      </c>
      <c r="AF18" s="57">
        <v>0</v>
      </c>
      <c r="AG18" s="56">
        <f t="shared" si="3"/>
        <v>17.45</v>
      </c>
      <c r="AH18" s="59">
        <f t="shared" si="4"/>
        <v>69.45</v>
      </c>
      <c r="AI18" s="4"/>
    </row>
    <row r="19" spans="1:44" ht="15.75" thickBot="1">
      <c r="A19" s="74" t="s">
        <v>34</v>
      </c>
      <c r="B19" s="80" t="s">
        <v>70</v>
      </c>
      <c r="C19" s="81">
        <v>2010</v>
      </c>
      <c r="D19" s="81" t="s">
        <v>81</v>
      </c>
      <c r="E19" s="136" t="s">
        <v>72</v>
      </c>
      <c r="F19" s="66">
        <v>10</v>
      </c>
      <c r="G19" s="67"/>
      <c r="H19" s="67"/>
      <c r="I19" s="67"/>
      <c r="J19" s="68">
        <v>8.35</v>
      </c>
      <c r="K19" s="69">
        <v>0</v>
      </c>
      <c r="L19" s="70">
        <f t="shared" si="0"/>
        <v>18.35</v>
      </c>
      <c r="M19" s="66">
        <v>10</v>
      </c>
      <c r="N19" s="67"/>
      <c r="O19" s="67"/>
      <c r="P19" s="67"/>
      <c r="Q19" s="68">
        <v>8.8</v>
      </c>
      <c r="R19" s="71">
        <v>0</v>
      </c>
      <c r="S19" s="70">
        <f t="shared" si="1"/>
        <v>18.8</v>
      </c>
      <c r="T19" s="66">
        <v>10</v>
      </c>
      <c r="U19" s="67"/>
      <c r="V19" s="67"/>
      <c r="W19" s="67"/>
      <c r="X19" s="68">
        <v>5.8</v>
      </c>
      <c r="Y19" s="71">
        <v>0</v>
      </c>
      <c r="Z19" s="70">
        <f t="shared" si="2"/>
        <v>15.8</v>
      </c>
      <c r="AA19" s="66">
        <v>10</v>
      </c>
      <c r="AB19" s="68"/>
      <c r="AC19" s="68"/>
      <c r="AD19" s="68"/>
      <c r="AE19" s="68">
        <v>6.25</v>
      </c>
      <c r="AF19" s="71">
        <v>0</v>
      </c>
      <c r="AG19" s="70">
        <f t="shared" si="3"/>
        <v>16.25</v>
      </c>
      <c r="AH19" s="72">
        <f t="shared" si="4"/>
        <v>69.2</v>
      </c>
      <c r="AO19" s="3"/>
      <c r="AP19" s="3"/>
      <c r="AQ19" s="3"/>
      <c r="AR19" s="3"/>
    </row>
    <row r="20" spans="2:34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ht="15">
      <c r="B22" s="132" t="s">
        <v>39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ht="15">
      <c r="B23" s="132" t="s">
        <v>133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ht="15">
      <c r="B25" s="3"/>
      <c r="C25" s="3"/>
      <c r="D25" s="3"/>
      <c r="E25" s="3"/>
      <c r="F25" s="3"/>
      <c r="G25" s="3"/>
      <c r="H25" s="3"/>
      <c r="I25" s="3"/>
      <c r="J25" s="151" t="s">
        <v>36</v>
      </c>
      <c r="K25" s="151"/>
      <c r="L25" s="152" t="s">
        <v>140</v>
      </c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3"/>
      <c r="AC25" s="3"/>
      <c r="AD25" s="3"/>
      <c r="AE25" s="3"/>
      <c r="AF25" s="3"/>
      <c r="AG25" s="3"/>
      <c r="AH25" s="3"/>
    </row>
    <row r="26" spans="2:35" ht="15">
      <c r="B26" s="3"/>
      <c r="C26" s="3"/>
      <c r="D26" s="3"/>
      <c r="E26" s="3"/>
      <c r="F26" s="3"/>
      <c r="G26" s="3"/>
      <c r="H26" s="3"/>
      <c r="I26" s="3"/>
      <c r="J26" s="151" t="s">
        <v>35</v>
      </c>
      <c r="K26" s="151"/>
      <c r="L26" s="152" t="s">
        <v>141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3"/>
      <c r="AC26" s="3"/>
      <c r="AD26" s="3"/>
      <c r="AE26" s="3"/>
      <c r="AF26" s="3"/>
      <c r="AG26" s="3"/>
      <c r="AH26" s="3"/>
      <c r="AI26" s="3"/>
    </row>
    <row r="27" spans="2:35" ht="15">
      <c r="B27" s="3"/>
      <c r="C27" s="3"/>
      <c r="D27" s="3"/>
      <c r="E27" s="3"/>
      <c r="F27" s="3"/>
      <c r="G27" s="3"/>
      <c r="H27" s="3"/>
      <c r="I27" s="3"/>
      <c r="J27" s="151" t="s">
        <v>37</v>
      </c>
      <c r="K27" s="151"/>
      <c r="L27" s="152" t="s">
        <v>43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3"/>
      <c r="AC27" s="3"/>
      <c r="AD27" s="3"/>
      <c r="AE27" s="3"/>
      <c r="AF27" s="3"/>
      <c r="AG27" s="3"/>
      <c r="AH27" s="3"/>
      <c r="AI27" s="3"/>
    </row>
    <row r="28" spans="2:35" ht="15">
      <c r="B28" s="3"/>
      <c r="C28" s="3"/>
      <c r="D28" s="3"/>
      <c r="E28" s="3"/>
      <c r="F28" s="3"/>
      <c r="G28" s="3"/>
      <c r="H28" s="3"/>
      <c r="I28" s="3"/>
      <c r="J28" s="151" t="s">
        <v>38</v>
      </c>
      <c r="K28" s="151"/>
      <c r="L28" s="152" t="s">
        <v>142</v>
      </c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3"/>
      <c r="AC28" s="3"/>
      <c r="AD28" s="3"/>
      <c r="AE28" s="3"/>
      <c r="AF28" s="3"/>
      <c r="AG28" s="3"/>
      <c r="AH28" s="3"/>
      <c r="AI28" s="3"/>
    </row>
    <row r="29" spans="2:35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</sheetData>
  <sheetProtection/>
  <autoFilter ref="B3:AH3"/>
  <mergeCells count="9">
    <mergeCell ref="J28:K28"/>
    <mergeCell ref="L28:AA28"/>
    <mergeCell ref="B2:E2"/>
    <mergeCell ref="J25:K25"/>
    <mergeCell ref="J26:K26"/>
    <mergeCell ref="L25:AA25"/>
    <mergeCell ref="L26:AA26"/>
    <mergeCell ref="J27:K27"/>
    <mergeCell ref="L27:AA27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9" r:id="rId1"/>
  <headerFooter>
    <oddHeader>&amp;C&amp;"-,Tučné"&amp;14KRAJSKÝ PŘEBOR LIBERECKÉHO KRAJE&amp;"-,Obyčejné"
LIBEREC 16.06.2018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6"/>
  <sheetViews>
    <sheetView workbookViewId="0" topLeftCell="A1">
      <selection activeCell="AE5" sqref="AE5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6.8515625" style="0" customWidth="1"/>
    <col min="5" max="5" width="14.2812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3" t="s">
        <v>50</v>
      </c>
      <c r="C2" s="154"/>
      <c r="D2" s="154"/>
      <c r="E2" s="155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5.75">
      <c r="A4" s="74" t="s">
        <v>19</v>
      </c>
      <c r="B4" s="8" t="s">
        <v>65</v>
      </c>
      <c r="C4" s="9">
        <v>2004</v>
      </c>
      <c r="D4" s="9" t="s">
        <v>58</v>
      </c>
      <c r="E4" s="9" t="s">
        <v>64</v>
      </c>
      <c r="F4" s="35">
        <v>3.5</v>
      </c>
      <c r="G4" s="36"/>
      <c r="H4" s="36"/>
      <c r="I4" s="36"/>
      <c r="J4" s="37">
        <v>9.05</v>
      </c>
      <c r="K4" s="38">
        <v>0</v>
      </c>
      <c r="L4" s="39">
        <f>SUM(F4+J4-K4)</f>
        <v>12.55</v>
      </c>
      <c r="M4" s="35">
        <v>2.5</v>
      </c>
      <c r="N4" s="36"/>
      <c r="O4" s="36"/>
      <c r="P4" s="36"/>
      <c r="Q4" s="37">
        <v>6.35</v>
      </c>
      <c r="R4" s="40">
        <v>0</v>
      </c>
      <c r="S4" s="39">
        <f>SUM(M4+Q4-R4)</f>
        <v>8.85</v>
      </c>
      <c r="T4" s="35">
        <v>2.8</v>
      </c>
      <c r="U4" s="36"/>
      <c r="V4" s="36"/>
      <c r="W4" s="36"/>
      <c r="X4" s="37">
        <v>7.8</v>
      </c>
      <c r="Y4" s="40">
        <v>0</v>
      </c>
      <c r="Z4" s="39">
        <f>SUM(T4+X4-Y4)</f>
        <v>10.6</v>
      </c>
      <c r="AA4" s="35">
        <v>4.2</v>
      </c>
      <c r="AB4" s="37"/>
      <c r="AC4" s="37"/>
      <c r="AD4" s="37"/>
      <c r="AE4" s="37">
        <v>7.75</v>
      </c>
      <c r="AF4" s="40">
        <v>0</v>
      </c>
      <c r="AG4" s="39">
        <f>SUM(AA4+AE4-AF4)</f>
        <v>11.95</v>
      </c>
      <c r="AH4" s="42">
        <f>SUM(L4+S4+Z4+AG4)</f>
        <v>43.95</v>
      </c>
      <c r="AI4" s="4"/>
    </row>
    <row r="5" spans="1:35" ht="15.75">
      <c r="A5" s="74" t="s">
        <v>20</v>
      </c>
      <c r="B5" s="107" t="s">
        <v>116</v>
      </c>
      <c r="C5" s="106">
        <v>2006</v>
      </c>
      <c r="D5" s="106" t="s">
        <v>91</v>
      </c>
      <c r="E5" s="12" t="s">
        <v>95</v>
      </c>
      <c r="F5" s="46">
        <v>2.8</v>
      </c>
      <c r="G5" s="47"/>
      <c r="H5" s="47"/>
      <c r="I5" s="47"/>
      <c r="J5" s="48">
        <v>8.4</v>
      </c>
      <c r="K5" s="49">
        <v>0</v>
      </c>
      <c r="L5" s="41">
        <f>SUM(F5+J5-K5)</f>
        <v>11.2</v>
      </c>
      <c r="M5" s="46">
        <v>1.9</v>
      </c>
      <c r="N5" s="47"/>
      <c r="O5" s="47"/>
      <c r="P5" s="47"/>
      <c r="Q5" s="48">
        <v>5.95</v>
      </c>
      <c r="R5" s="50">
        <v>0</v>
      </c>
      <c r="S5" s="41">
        <f>SUM(M5+Q5-R5)</f>
        <v>7.85</v>
      </c>
      <c r="T5" s="46">
        <v>2.8</v>
      </c>
      <c r="U5" s="47"/>
      <c r="V5" s="47"/>
      <c r="W5" s="47"/>
      <c r="X5" s="48">
        <v>7.55</v>
      </c>
      <c r="Y5" s="50">
        <v>0</v>
      </c>
      <c r="Z5" s="41">
        <f>SUM(T5+X5-Y5)</f>
        <v>10.35</v>
      </c>
      <c r="AA5" s="46">
        <v>3.7</v>
      </c>
      <c r="AB5" s="48"/>
      <c r="AC5" s="48"/>
      <c r="AD5" s="48"/>
      <c r="AE5" s="48">
        <v>7.75</v>
      </c>
      <c r="AF5" s="50">
        <v>0</v>
      </c>
      <c r="AG5" s="41">
        <f>SUM(AA5+AE5-AF5)</f>
        <v>11.45</v>
      </c>
      <c r="AH5" s="51">
        <f>SUM(L5+S5+Z5+AG5)</f>
        <v>40.849999999999994</v>
      </c>
      <c r="AI5" s="4"/>
    </row>
    <row r="6" spans="1:35" ht="16.5" thickBot="1">
      <c r="A6" s="74" t="s">
        <v>21</v>
      </c>
      <c r="B6" s="80"/>
      <c r="C6" s="81"/>
      <c r="D6" s="81"/>
      <c r="E6" s="81"/>
      <c r="F6" s="66"/>
      <c r="G6" s="67"/>
      <c r="H6" s="67"/>
      <c r="I6" s="67"/>
      <c r="J6" s="68"/>
      <c r="K6" s="69"/>
      <c r="L6" s="70"/>
      <c r="M6" s="66"/>
      <c r="N6" s="67"/>
      <c r="O6" s="67"/>
      <c r="P6" s="67"/>
      <c r="Q6" s="68"/>
      <c r="R6" s="71"/>
      <c r="S6" s="70"/>
      <c r="T6" s="66"/>
      <c r="U6" s="67"/>
      <c r="V6" s="67"/>
      <c r="W6" s="67"/>
      <c r="X6" s="68"/>
      <c r="Y6" s="71"/>
      <c r="Z6" s="70"/>
      <c r="AA6" s="66"/>
      <c r="AB6" s="68"/>
      <c r="AC6" s="68"/>
      <c r="AD6" s="68"/>
      <c r="AE6" s="68"/>
      <c r="AF6" s="71"/>
      <c r="AG6" s="70"/>
      <c r="AH6" s="72"/>
      <c r="AI6" s="4"/>
    </row>
    <row r="7" spans="2:34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9" spans="2:4" ht="15">
      <c r="B9" s="132" t="s">
        <v>39</v>
      </c>
      <c r="C9" s="3"/>
      <c r="D9" s="3"/>
    </row>
    <row r="10" spans="2:4" ht="15">
      <c r="B10" s="132" t="s">
        <v>133</v>
      </c>
      <c r="C10" s="3"/>
      <c r="D10" s="3"/>
    </row>
    <row r="12" spans="10:27" ht="15">
      <c r="J12" s="151" t="s">
        <v>36</v>
      </c>
      <c r="K12" s="151"/>
      <c r="L12" s="152" t="s">
        <v>43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</row>
    <row r="13" spans="10:27" ht="15">
      <c r="J13" s="151" t="s">
        <v>35</v>
      </c>
      <c r="K13" s="151"/>
      <c r="L13" s="152" t="s">
        <v>42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</row>
    <row r="14" spans="10:27" ht="15">
      <c r="J14" s="151" t="s">
        <v>37</v>
      </c>
      <c r="K14" s="151"/>
      <c r="L14" s="152" t="s">
        <v>43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0:27" ht="15">
      <c r="J15" s="151" t="s">
        <v>38</v>
      </c>
      <c r="K15" s="151"/>
      <c r="L15" s="152" t="s">
        <v>145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</row>
    <row r="16" spans="10:27" ht="1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</sheetData>
  <sheetProtection/>
  <mergeCells count="9">
    <mergeCell ref="J15:K15"/>
    <mergeCell ref="L15:AA15"/>
    <mergeCell ref="B2:E2"/>
    <mergeCell ref="J12:K12"/>
    <mergeCell ref="L12:AA12"/>
    <mergeCell ref="J13:K13"/>
    <mergeCell ref="L13:AA13"/>
    <mergeCell ref="J14:K14"/>
    <mergeCell ref="L14:AA14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r:id="rId1"/>
  <headerFooter>
    <oddHeader>&amp;C&amp;"-,Tučné"&amp;14KRAJSKÝ PŘEBOR LIBERECKÉHO KRAJE&amp;"-,Obyčejné"
LIBEREC 16.06.2018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N23"/>
  <sheetViews>
    <sheetView zoomScalePageLayoutView="85" workbookViewId="0" topLeftCell="A1">
      <selection activeCell="Y4" sqref="Y4"/>
    </sheetView>
  </sheetViews>
  <sheetFormatPr defaultColWidth="9.140625" defaultRowHeight="15"/>
  <cols>
    <col min="2" max="2" width="20.140625" style="0" customWidth="1"/>
    <col min="3" max="3" width="4.7109375" style="0" customWidth="1"/>
    <col min="4" max="4" width="18.00390625" style="0" customWidth="1"/>
    <col min="5" max="5" width="20.851562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4" width="4.57421875" style="0" customWidth="1"/>
    <col min="25" max="25" width="4.28125" style="0" bestFit="1" customWidth="1"/>
    <col min="26" max="26" width="4.8515625" style="0" bestFit="1" customWidth="1"/>
    <col min="27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3" t="s">
        <v>53</v>
      </c>
      <c r="C2" s="154"/>
      <c r="D2" s="154"/>
      <c r="E2" s="155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101" t="s">
        <v>0</v>
      </c>
      <c r="C3" s="102" t="s">
        <v>1</v>
      </c>
      <c r="D3" s="103" t="s">
        <v>2</v>
      </c>
      <c r="E3" s="5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3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3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32" t="s">
        <v>9</v>
      </c>
      <c r="AA3" s="31" t="s">
        <v>3</v>
      </c>
      <c r="AB3" s="105"/>
      <c r="AC3" s="105"/>
      <c r="AD3" s="32"/>
      <c r="AE3" s="32" t="s">
        <v>7</v>
      </c>
      <c r="AF3" s="28" t="s">
        <v>13</v>
      </c>
      <c r="AG3" s="32" t="s">
        <v>9</v>
      </c>
      <c r="AH3" s="32" t="s">
        <v>9</v>
      </c>
      <c r="AI3" s="1"/>
    </row>
    <row r="4" spans="1:35" ht="15.75">
      <c r="A4" s="74" t="s">
        <v>19</v>
      </c>
      <c r="B4" s="99" t="s">
        <v>77</v>
      </c>
      <c r="C4" s="125">
        <v>2004</v>
      </c>
      <c r="D4" s="100" t="s">
        <v>81</v>
      </c>
      <c r="E4" s="140" t="s">
        <v>72</v>
      </c>
      <c r="F4" s="35">
        <v>2.8</v>
      </c>
      <c r="G4" s="37"/>
      <c r="H4" s="37"/>
      <c r="I4" s="37"/>
      <c r="J4" s="37">
        <v>8.7</v>
      </c>
      <c r="K4" s="119">
        <v>0</v>
      </c>
      <c r="L4" s="42">
        <f>SUM(F4+J4-K4)</f>
        <v>11.5</v>
      </c>
      <c r="M4" s="112">
        <v>2.5</v>
      </c>
      <c r="N4" s="37"/>
      <c r="O4" s="37"/>
      <c r="P4" s="37"/>
      <c r="Q4" s="37">
        <v>8.4</v>
      </c>
      <c r="R4" s="119">
        <v>0</v>
      </c>
      <c r="S4" s="42">
        <f>SUM(M4+Q4-R4)</f>
        <v>10.9</v>
      </c>
      <c r="T4" s="112">
        <v>3</v>
      </c>
      <c r="U4" s="37"/>
      <c r="V4" s="37"/>
      <c r="W4" s="37"/>
      <c r="X4" s="37">
        <v>7.55</v>
      </c>
      <c r="Y4" s="119">
        <v>0</v>
      </c>
      <c r="Z4" s="42">
        <f>SUM(T4+X4-Y4)</f>
        <v>10.55</v>
      </c>
      <c r="AA4" s="112">
        <v>2.9</v>
      </c>
      <c r="AB4" s="37"/>
      <c r="AC4" s="37"/>
      <c r="AD4" s="37"/>
      <c r="AE4" s="37">
        <v>8.05</v>
      </c>
      <c r="AF4" s="119">
        <v>0</v>
      </c>
      <c r="AG4" s="42">
        <f>SUM(AA4+AE4-AF4)</f>
        <v>10.950000000000001</v>
      </c>
      <c r="AH4" s="116">
        <f>SUM(L4+S4+Z4+AG4)</f>
        <v>43.900000000000006</v>
      </c>
      <c r="AI4" s="4"/>
    </row>
    <row r="5" spans="1:35" ht="15.75">
      <c r="A5" s="74" t="s">
        <v>20</v>
      </c>
      <c r="B5" s="110" t="s">
        <v>123</v>
      </c>
      <c r="C5" s="109">
        <v>2004</v>
      </c>
      <c r="D5" s="108" t="s">
        <v>91</v>
      </c>
      <c r="E5" s="150" t="s">
        <v>96</v>
      </c>
      <c r="F5" s="46">
        <v>2</v>
      </c>
      <c r="G5" s="48"/>
      <c r="H5" s="48"/>
      <c r="I5" s="48"/>
      <c r="J5" s="48">
        <v>9.05</v>
      </c>
      <c r="K5" s="120">
        <v>0</v>
      </c>
      <c r="L5" s="51">
        <f>SUM(F5+J5-K5)</f>
        <v>11.05</v>
      </c>
      <c r="M5" s="113">
        <v>2.4</v>
      </c>
      <c r="N5" s="48"/>
      <c r="O5" s="48"/>
      <c r="P5" s="48"/>
      <c r="Q5" s="48">
        <v>7.6</v>
      </c>
      <c r="R5" s="120">
        <v>0</v>
      </c>
      <c r="S5" s="51">
        <f>SUM(M5+Q5-R5)</f>
        <v>10</v>
      </c>
      <c r="T5" s="113">
        <v>2.9</v>
      </c>
      <c r="U5" s="48"/>
      <c r="V5" s="48"/>
      <c r="W5" s="48"/>
      <c r="X5" s="48">
        <v>8.1</v>
      </c>
      <c r="Y5" s="120">
        <v>0</v>
      </c>
      <c r="Z5" s="51">
        <f>SUM(T5+X5-Y5)</f>
        <v>11</v>
      </c>
      <c r="AA5" s="113">
        <v>3.1</v>
      </c>
      <c r="AB5" s="48"/>
      <c r="AC5" s="48"/>
      <c r="AD5" s="48"/>
      <c r="AE5" s="48">
        <v>8.5</v>
      </c>
      <c r="AF5" s="120">
        <v>0</v>
      </c>
      <c r="AG5" s="51">
        <f>SUM(AA5+AE5-AF5)</f>
        <v>11.6</v>
      </c>
      <c r="AH5" s="117">
        <f>SUM(L5+S5+Z5+AG5)</f>
        <v>43.65</v>
      </c>
      <c r="AI5" s="4"/>
    </row>
    <row r="6" spans="1:35" ht="15.75">
      <c r="A6" s="74" t="s">
        <v>21</v>
      </c>
      <c r="B6" s="110" t="s">
        <v>122</v>
      </c>
      <c r="C6" s="109">
        <v>2005</v>
      </c>
      <c r="D6" s="108" t="s">
        <v>91</v>
      </c>
      <c r="E6" s="129" t="s">
        <v>95</v>
      </c>
      <c r="F6" s="46">
        <v>2.8</v>
      </c>
      <c r="G6" s="48"/>
      <c r="H6" s="48"/>
      <c r="I6" s="48"/>
      <c r="J6" s="48">
        <v>8.65</v>
      </c>
      <c r="K6" s="120">
        <v>0</v>
      </c>
      <c r="L6" s="51">
        <f>SUM(F6+J6-K6)</f>
        <v>11.45</v>
      </c>
      <c r="M6" s="113">
        <v>2.4</v>
      </c>
      <c r="N6" s="48"/>
      <c r="O6" s="48"/>
      <c r="P6" s="48"/>
      <c r="Q6" s="48">
        <v>6.95</v>
      </c>
      <c r="R6" s="120">
        <v>0</v>
      </c>
      <c r="S6" s="51">
        <f>SUM(M6+Q6-R6)</f>
        <v>9.35</v>
      </c>
      <c r="T6" s="113">
        <v>2.9</v>
      </c>
      <c r="U6" s="48"/>
      <c r="V6" s="48"/>
      <c r="W6" s="48"/>
      <c r="X6" s="48">
        <v>7.65</v>
      </c>
      <c r="Y6" s="120">
        <v>0</v>
      </c>
      <c r="Z6" s="51">
        <f>SUM(T6+X6-Y6)</f>
        <v>10.55</v>
      </c>
      <c r="AA6" s="113">
        <v>3.4</v>
      </c>
      <c r="AB6" s="48"/>
      <c r="AC6" s="48"/>
      <c r="AD6" s="48"/>
      <c r="AE6" s="48">
        <v>7.55</v>
      </c>
      <c r="AF6" s="120">
        <v>0</v>
      </c>
      <c r="AG6" s="51">
        <f>SUM(AA6+AE6-AF6)</f>
        <v>10.95</v>
      </c>
      <c r="AH6" s="117">
        <f>SUM(L6+S6+Z6+AG6)</f>
        <v>42.3</v>
      </c>
      <c r="AI6" s="4"/>
    </row>
    <row r="7" spans="1:35" ht="15.75">
      <c r="A7" s="74" t="s">
        <v>22</v>
      </c>
      <c r="B7" s="110" t="s">
        <v>121</v>
      </c>
      <c r="C7" s="109">
        <v>2005</v>
      </c>
      <c r="D7" s="108" t="s">
        <v>80</v>
      </c>
      <c r="E7" s="122" t="s">
        <v>82</v>
      </c>
      <c r="F7" s="46">
        <v>2</v>
      </c>
      <c r="G7" s="48"/>
      <c r="H7" s="48"/>
      <c r="I7" s="48"/>
      <c r="J7" s="48">
        <v>8.7</v>
      </c>
      <c r="K7" s="120">
        <v>0</v>
      </c>
      <c r="L7" s="51">
        <f>SUM(F7+J7-K7)</f>
        <v>10.7</v>
      </c>
      <c r="M7" s="113">
        <v>2.1</v>
      </c>
      <c r="N7" s="48"/>
      <c r="O7" s="48"/>
      <c r="P7" s="48"/>
      <c r="Q7" s="48">
        <v>7.45</v>
      </c>
      <c r="R7" s="120">
        <v>0</v>
      </c>
      <c r="S7" s="51">
        <f>SUM(M7+Q7-R7)</f>
        <v>9.55</v>
      </c>
      <c r="T7" s="113">
        <v>3.1</v>
      </c>
      <c r="U7" s="48"/>
      <c r="V7" s="48"/>
      <c r="W7" s="48"/>
      <c r="X7" s="48">
        <v>7.2</v>
      </c>
      <c r="Y7" s="120">
        <v>0</v>
      </c>
      <c r="Z7" s="51">
        <f>SUM(T7+X7-Y7)</f>
        <v>10.3</v>
      </c>
      <c r="AA7" s="113">
        <v>3.1</v>
      </c>
      <c r="AB7" s="48"/>
      <c r="AC7" s="48"/>
      <c r="AD7" s="48"/>
      <c r="AE7" s="48">
        <v>7.55</v>
      </c>
      <c r="AF7" s="120">
        <v>0</v>
      </c>
      <c r="AG7" s="51">
        <f>SUM(AA7+AE7-AF7)</f>
        <v>10.65</v>
      </c>
      <c r="AH7" s="117">
        <f>SUM(L7+S7+Z7+AG7)</f>
        <v>41.2</v>
      </c>
      <c r="AI7" s="4"/>
    </row>
    <row r="8" spans="1:35" ht="15.75">
      <c r="A8" s="128" t="s">
        <v>23</v>
      </c>
      <c r="B8" s="110" t="s">
        <v>132</v>
      </c>
      <c r="C8" s="109">
        <v>2004</v>
      </c>
      <c r="D8" s="108" t="s">
        <v>80</v>
      </c>
      <c r="E8" s="122" t="s">
        <v>82</v>
      </c>
      <c r="F8" s="46">
        <v>2</v>
      </c>
      <c r="G8" s="48"/>
      <c r="H8" s="48"/>
      <c r="I8" s="48"/>
      <c r="J8" s="48">
        <v>9.2</v>
      </c>
      <c r="K8" s="120">
        <v>0</v>
      </c>
      <c r="L8" s="51">
        <f>SUM(F8+J8-K8)</f>
        <v>11.2</v>
      </c>
      <c r="M8" s="113">
        <v>2.7</v>
      </c>
      <c r="N8" s="48"/>
      <c r="O8" s="48"/>
      <c r="P8" s="48"/>
      <c r="Q8" s="48">
        <v>7.25</v>
      </c>
      <c r="R8" s="120">
        <v>0</v>
      </c>
      <c r="S8" s="51">
        <f>SUM(M8+Q8-R8)</f>
        <v>9.95</v>
      </c>
      <c r="T8" s="113">
        <v>3</v>
      </c>
      <c r="U8" s="48"/>
      <c r="V8" s="48"/>
      <c r="W8" s="48"/>
      <c r="X8" s="48">
        <v>6.15</v>
      </c>
      <c r="Y8" s="120">
        <v>0</v>
      </c>
      <c r="Z8" s="51">
        <f>SUM(T8+X8-Y8)</f>
        <v>9.15</v>
      </c>
      <c r="AA8" s="113">
        <v>3</v>
      </c>
      <c r="AB8" s="48"/>
      <c r="AC8" s="48"/>
      <c r="AD8" s="48"/>
      <c r="AE8" s="48">
        <v>6.8</v>
      </c>
      <c r="AF8" s="120">
        <v>0</v>
      </c>
      <c r="AG8" s="51">
        <f>SUM(AA8+AE8-AF8)</f>
        <v>9.8</v>
      </c>
      <c r="AH8" s="117">
        <f>SUM(L8+S8+Z8+AG8)</f>
        <v>40.099999999999994</v>
      </c>
      <c r="AI8" s="4"/>
    </row>
    <row r="9" spans="1:35" ht="15.75">
      <c r="A9" s="74" t="s">
        <v>24</v>
      </c>
      <c r="B9" s="110" t="s">
        <v>131</v>
      </c>
      <c r="C9" s="109">
        <v>2005</v>
      </c>
      <c r="D9" s="108" t="s">
        <v>80</v>
      </c>
      <c r="E9" s="13" t="s">
        <v>87</v>
      </c>
      <c r="F9" s="46">
        <v>2</v>
      </c>
      <c r="G9" s="48"/>
      <c r="H9" s="48"/>
      <c r="I9" s="48"/>
      <c r="J9" s="48">
        <v>8.8</v>
      </c>
      <c r="K9" s="120">
        <v>0</v>
      </c>
      <c r="L9" s="51">
        <f>SUM(F9+J9-K9)</f>
        <v>10.8</v>
      </c>
      <c r="M9" s="113">
        <v>2</v>
      </c>
      <c r="N9" s="48"/>
      <c r="O9" s="48"/>
      <c r="P9" s="48"/>
      <c r="Q9" s="48">
        <v>7.75</v>
      </c>
      <c r="R9" s="120">
        <v>0</v>
      </c>
      <c r="S9" s="51">
        <f>SUM(M9+Q9-R9)</f>
        <v>9.75</v>
      </c>
      <c r="T9" s="113">
        <v>3</v>
      </c>
      <c r="U9" s="48"/>
      <c r="V9" s="48"/>
      <c r="W9" s="48"/>
      <c r="X9" s="48">
        <v>6.85</v>
      </c>
      <c r="Y9" s="120">
        <v>0</v>
      </c>
      <c r="Z9" s="51">
        <f>SUM(T9+X9-Y9)</f>
        <v>9.85</v>
      </c>
      <c r="AA9" s="113">
        <v>3</v>
      </c>
      <c r="AB9" s="48"/>
      <c r="AC9" s="48"/>
      <c r="AD9" s="48"/>
      <c r="AE9" s="48">
        <v>5.85</v>
      </c>
      <c r="AF9" s="120">
        <v>0</v>
      </c>
      <c r="AG9" s="51">
        <f>SUM(AA9+AE9-AF9)</f>
        <v>8.85</v>
      </c>
      <c r="AH9" s="117">
        <f>SUM(L9+S9+Z9+AG9)</f>
        <v>39.25</v>
      </c>
      <c r="AI9" s="4"/>
    </row>
    <row r="10" spans="1:35" ht="15.75">
      <c r="A10" s="74" t="s">
        <v>25</v>
      </c>
      <c r="B10" s="110"/>
      <c r="C10" s="109"/>
      <c r="D10" s="108"/>
      <c r="E10" s="122"/>
      <c r="F10" s="46"/>
      <c r="G10" s="48"/>
      <c r="H10" s="48"/>
      <c r="I10" s="48"/>
      <c r="J10" s="48"/>
      <c r="K10" s="120">
        <v>0</v>
      </c>
      <c r="L10" s="51">
        <f>SUM(F10+J10-K10)</f>
        <v>0</v>
      </c>
      <c r="M10" s="113"/>
      <c r="N10" s="48"/>
      <c r="O10" s="48"/>
      <c r="P10" s="48"/>
      <c r="Q10" s="48"/>
      <c r="R10" s="120">
        <v>0</v>
      </c>
      <c r="S10" s="51">
        <f>SUM(M10+Q10-R10)</f>
        <v>0</v>
      </c>
      <c r="T10" s="113"/>
      <c r="U10" s="48"/>
      <c r="V10" s="48"/>
      <c r="W10" s="48"/>
      <c r="X10" s="48"/>
      <c r="Y10" s="120">
        <v>0</v>
      </c>
      <c r="Z10" s="51">
        <f>SUM(T10+X10-Y10)</f>
        <v>0</v>
      </c>
      <c r="AA10" s="113"/>
      <c r="AB10" s="48"/>
      <c r="AC10" s="48"/>
      <c r="AD10" s="48"/>
      <c r="AE10" s="48"/>
      <c r="AF10" s="120">
        <v>0</v>
      </c>
      <c r="AG10" s="51">
        <f>SUM(AA10+AE10-AF10)</f>
        <v>0</v>
      </c>
      <c r="AH10" s="117">
        <f>SUM(L10+S10+Z10+AG10)</f>
        <v>0</v>
      </c>
      <c r="AI10" s="4"/>
    </row>
    <row r="11" spans="1:35" ht="15.75">
      <c r="A11" s="74" t="s">
        <v>26</v>
      </c>
      <c r="B11" s="94"/>
      <c r="C11" s="97"/>
      <c r="D11" s="108"/>
      <c r="E11" s="122"/>
      <c r="F11" s="46"/>
      <c r="G11" s="48"/>
      <c r="H11" s="48"/>
      <c r="I11" s="48"/>
      <c r="J11" s="48"/>
      <c r="K11" s="120">
        <v>0</v>
      </c>
      <c r="L11" s="51">
        <f>SUM(F11+J11-K11)</f>
        <v>0</v>
      </c>
      <c r="M11" s="113"/>
      <c r="N11" s="48"/>
      <c r="O11" s="48"/>
      <c r="P11" s="48"/>
      <c r="Q11" s="48"/>
      <c r="R11" s="120">
        <v>0</v>
      </c>
      <c r="S11" s="51">
        <f>SUM(M11+Q11-R11)</f>
        <v>0</v>
      </c>
      <c r="T11" s="113"/>
      <c r="U11" s="48"/>
      <c r="V11" s="48"/>
      <c r="W11" s="48"/>
      <c r="X11" s="48"/>
      <c r="Y11" s="120">
        <v>0</v>
      </c>
      <c r="Z11" s="51">
        <f>SUM(T11+X11-Y11)</f>
        <v>0</v>
      </c>
      <c r="AA11" s="113"/>
      <c r="AB11" s="48"/>
      <c r="AC11" s="48"/>
      <c r="AD11" s="48"/>
      <c r="AE11" s="48"/>
      <c r="AF11" s="120">
        <v>0</v>
      </c>
      <c r="AG11" s="51">
        <f>SUM(AA11+AE11-AF11)</f>
        <v>0</v>
      </c>
      <c r="AH11" s="117">
        <f>SUM(L11+S11+Z11+AG11)</f>
        <v>0</v>
      </c>
      <c r="AI11" s="4"/>
    </row>
    <row r="12" spans="1:40" s="131" customFormat="1" ht="15.75">
      <c r="A12" s="74" t="s">
        <v>27</v>
      </c>
      <c r="B12" s="94"/>
      <c r="C12" s="97"/>
      <c r="D12" s="93"/>
      <c r="E12" s="122"/>
      <c r="F12" s="46"/>
      <c r="G12" s="48"/>
      <c r="H12" s="48"/>
      <c r="I12" s="48"/>
      <c r="J12" s="48"/>
      <c r="K12" s="120">
        <v>0</v>
      </c>
      <c r="L12" s="51">
        <f>SUM(F12+J12-K12)</f>
        <v>0</v>
      </c>
      <c r="M12" s="113"/>
      <c r="N12" s="48"/>
      <c r="O12" s="48"/>
      <c r="P12" s="48"/>
      <c r="Q12" s="48"/>
      <c r="R12" s="120">
        <v>0</v>
      </c>
      <c r="S12" s="51">
        <f>SUM(M12+Q12-R12)</f>
        <v>0</v>
      </c>
      <c r="T12" s="113"/>
      <c r="U12" s="48"/>
      <c r="V12" s="48"/>
      <c r="W12" s="48"/>
      <c r="X12" s="48"/>
      <c r="Y12" s="120">
        <v>0</v>
      </c>
      <c r="Z12" s="51">
        <f>SUM(T12+X12-Y12)</f>
        <v>0</v>
      </c>
      <c r="AA12" s="113"/>
      <c r="AB12" s="48"/>
      <c r="AC12" s="48"/>
      <c r="AD12" s="48"/>
      <c r="AE12" s="48"/>
      <c r="AF12" s="120">
        <v>0</v>
      </c>
      <c r="AG12" s="51">
        <f>SUM(AA12+AE12-AF12)</f>
        <v>0</v>
      </c>
      <c r="AH12" s="117">
        <f>SUM(L12+S12+Z12+AG12)</f>
        <v>0</v>
      </c>
      <c r="AI12" s="4"/>
      <c r="AJ12" s="130"/>
      <c r="AK12" s="130"/>
      <c r="AL12" s="130"/>
      <c r="AM12" s="130"/>
      <c r="AN12" s="130"/>
    </row>
    <row r="13" spans="1:34" ht="15.75" thickBot="1">
      <c r="A13" s="76" t="s">
        <v>28</v>
      </c>
      <c r="B13" s="95"/>
      <c r="C13" s="98"/>
      <c r="D13" s="96"/>
      <c r="E13" s="123"/>
      <c r="F13" s="66"/>
      <c r="G13" s="68"/>
      <c r="H13" s="68"/>
      <c r="I13" s="68"/>
      <c r="J13" s="68"/>
      <c r="K13" s="121">
        <v>0</v>
      </c>
      <c r="L13" s="72">
        <f>SUM(F13+J13-K13)</f>
        <v>0</v>
      </c>
      <c r="M13" s="114"/>
      <c r="N13" s="68"/>
      <c r="O13" s="68"/>
      <c r="P13" s="68"/>
      <c r="Q13" s="68"/>
      <c r="R13" s="121">
        <v>0</v>
      </c>
      <c r="S13" s="72">
        <f>SUM(M13+Q13-R13)</f>
        <v>0</v>
      </c>
      <c r="T13" s="114"/>
      <c r="U13" s="68"/>
      <c r="V13" s="68"/>
      <c r="W13" s="68"/>
      <c r="X13" s="68"/>
      <c r="Y13" s="121">
        <v>0</v>
      </c>
      <c r="Z13" s="72">
        <f>SUM(T13+X13-Y13)</f>
        <v>0</v>
      </c>
      <c r="AA13" s="114"/>
      <c r="AB13" s="68"/>
      <c r="AC13" s="68"/>
      <c r="AD13" s="68"/>
      <c r="AE13" s="68"/>
      <c r="AF13" s="121">
        <v>0</v>
      </c>
      <c r="AG13" s="72">
        <f>SUM(AA13+AE13-AF13)</f>
        <v>0</v>
      </c>
      <c r="AH13" s="118">
        <f>SUM(L13+S13+Z13+AG13)</f>
        <v>0</v>
      </c>
    </row>
    <row r="14" spans="2:34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4" ht="15">
      <c r="B15" s="132" t="s">
        <v>39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ht="15">
      <c r="B16" s="132" t="s">
        <v>40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 ht="15">
      <c r="B17" s="3"/>
      <c r="C17" s="3"/>
      <c r="D17" s="3"/>
      <c r="E17" s="3"/>
      <c r="F17" s="3"/>
      <c r="G17" s="3"/>
      <c r="H17" s="3"/>
      <c r="I17" s="3"/>
      <c r="J17" s="151" t="s">
        <v>36</v>
      </c>
      <c r="K17" s="151"/>
      <c r="L17" s="152" t="s">
        <v>139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3"/>
      <c r="AC17" s="3"/>
      <c r="AD17" s="3"/>
      <c r="AE17" s="3"/>
      <c r="AF17" s="3"/>
      <c r="AG17" s="3"/>
      <c r="AH17" s="3"/>
    </row>
    <row r="18" spans="2:34" ht="15">
      <c r="B18" s="3"/>
      <c r="C18" s="3"/>
      <c r="D18" s="3"/>
      <c r="E18" s="3"/>
      <c r="F18" s="3"/>
      <c r="G18" s="3"/>
      <c r="H18" s="3"/>
      <c r="I18" s="3"/>
      <c r="J18" s="151" t="s">
        <v>35</v>
      </c>
      <c r="K18" s="151"/>
      <c r="L18" s="152" t="s">
        <v>42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3"/>
      <c r="AC18" s="3"/>
      <c r="AD18" s="3"/>
      <c r="AE18" s="3"/>
      <c r="AF18" s="3"/>
      <c r="AG18" s="3"/>
      <c r="AH18" s="3"/>
    </row>
    <row r="19" spans="2:34" ht="15">
      <c r="B19" s="3"/>
      <c r="C19" s="3"/>
      <c r="D19" s="3"/>
      <c r="E19" s="3"/>
      <c r="F19" s="3"/>
      <c r="G19" s="3"/>
      <c r="H19" s="3"/>
      <c r="I19" s="3"/>
      <c r="J19" s="151" t="s">
        <v>37</v>
      </c>
      <c r="K19" s="151"/>
      <c r="L19" s="152" t="s">
        <v>43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3"/>
      <c r="AC19" s="3"/>
      <c r="AD19" s="3"/>
      <c r="AE19" s="3"/>
      <c r="AF19" s="3"/>
      <c r="AG19" s="3"/>
      <c r="AH19" s="3"/>
    </row>
    <row r="20" spans="2:35" ht="15">
      <c r="B20" s="3"/>
      <c r="C20" s="3"/>
      <c r="D20" s="3"/>
      <c r="E20" s="3"/>
      <c r="F20" s="3"/>
      <c r="G20" s="3"/>
      <c r="H20" s="3"/>
      <c r="I20" s="3"/>
      <c r="J20" s="151" t="s">
        <v>38</v>
      </c>
      <c r="K20" s="151"/>
      <c r="L20" s="152" t="s">
        <v>44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3"/>
      <c r="AC20" s="3"/>
      <c r="AD20" s="3"/>
      <c r="AE20" s="3"/>
      <c r="AF20" s="3"/>
      <c r="AG20" s="3"/>
      <c r="AH20" s="3"/>
      <c r="AI20" s="3"/>
    </row>
    <row r="21" spans="2:35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</sheetData>
  <sheetProtection/>
  <autoFilter ref="B3:AH3">
    <sortState ref="B4:AH23">
      <sortCondition descending="1" sortBy="value" ref="AH4:AH23"/>
    </sortState>
  </autoFilter>
  <mergeCells count="9">
    <mergeCell ref="J20:K20"/>
    <mergeCell ref="L20:AA20"/>
    <mergeCell ref="B2:E2"/>
    <mergeCell ref="J17:K17"/>
    <mergeCell ref="L17:AA17"/>
    <mergeCell ref="J18:K18"/>
    <mergeCell ref="L18:AA18"/>
    <mergeCell ref="J19:K19"/>
    <mergeCell ref="L19:AA19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4" r:id="rId1"/>
  <headerFooter>
    <oddHeader>&amp;C&amp;"-,Tučné"&amp;14KRAJSKÝ PŘEBOR LIBERECKÉHO KRAJE&amp;"-,Obyčejné"
LIBEREC 16.06.2018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8"/>
  <sheetViews>
    <sheetView workbookViewId="0" topLeftCell="A1">
      <selection activeCell="AH3" sqref="B3:AH3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5.8515625" style="0" customWidth="1"/>
    <col min="5" max="5" width="19.2812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3" t="s">
        <v>51</v>
      </c>
      <c r="C2" s="154"/>
      <c r="D2" s="154"/>
      <c r="E2" s="155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101" t="s">
        <v>0</v>
      </c>
      <c r="C3" s="102" t="s">
        <v>1</v>
      </c>
      <c r="D3" s="103" t="s">
        <v>2</v>
      </c>
      <c r="E3" s="5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3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3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32" t="s">
        <v>9</v>
      </c>
      <c r="AA3" s="31" t="s">
        <v>3</v>
      </c>
      <c r="AB3" s="105"/>
      <c r="AC3" s="105"/>
      <c r="AD3" s="32"/>
      <c r="AE3" s="32" t="s">
        <v>7</v>
      </c>
      <c r="AF3" s="28" t="s">
        <v>13</v>
      </c>
      <c r="AG3" s="32" t="s">
        <v>9</v>
      </c>
      <c r="AH3" s="32" t="s">
        <v>9</v>
      </c>
      <c r="AI3" s="1"/>
    </row>
    <row r="4" spans="1:35" ht="15.75">
      <c r="A4" s="74" t="s">
        <v>19</v>
      </c>
      <c r="B4" s="126" t="s">
        <v>125</v>
      </c>
      <c r="C4" s="127">
        <v>2003</v>
      </c>
      <c r="D4" s="127" t="s">
        <v>91</v>
      </c>
      <c r="E4" s="140" t="s">
        <v>96</v>
      </c>
      <c r="F4" s="35">
        <v>3.7</v>
      </c>
      <c r="G4" s="37"/>
      <c r="H4" s="37"/>
      <c r="I4" s="37"/>
      <c r="J4" s="37">
        <v>8.85</v>
      </c>
      <c r="K4" s="119">
        <v>0</v>
      </c>
      <c r="L4" s="42">
        <f>SUM(F4+J4-K4)</f>
        <v>12.55</v>
      </c>
      <c r="M4" s="112">
        <v>1.9</v>
      </c>
      <c r="N4" s="37"/>
      <c r="O4" s="37"/>
      <c r="P4" s="37"/>
      <c r="Q4" s="37">
        <v>6.7</v>
      </c>
      <c r="R4" s="119">
        <v>0</v>
      </c>
      <c r="S4" s="42">
        <f>SUM(M4+Q4-R4)</f>
        <v>8.6</v>
      </c>
      <c r="T4" s="112">
        <v>3.1</v>
      </c>
      <c r="U4" s="37"/>
      <c r="V4" s="37"/>
      <c r="W4" s="37"/>
      <c r="X4" s="37">
        <v>7.6</v>
      </c>
      <c r="Y4" s="119">
        <v>0</v>
      </c>
      <c r="Z4" s="42">
        <f>SUM(T4+X4-Y4)</f>
        <v>10.7</v>
      </c>
      <c r="AA4" s="112">
        <v>3</v>
      </c>
      <c r="AB4" s="37"/>
      <c r="AC4" s="37"/>
      <c r="AD4" s="37"/>
      <c r="AE4" s="37">
        <v>8.05</v>
      </c>
      <c r="AF4" s="119">
        <v>0</v>
      </c>
      <c r="AG4" s="42">
        <f>SUM(AA4+AE4-AF4)</f>
        <v>11.05</v>
      </c>
      <c r="AH4" s="116">
        <f>SUM(L4+S4+Z4+AG4)</f>
        <v>42.9</v>
      </c>
      <c r="AI4" s="4"/>
    </row>
    <row r="5" spans="1:35" ht="15.75">
      <c r="A5" s="74" t="s">
        <v>20</v>
      </c>
      <c r="B5" s="107" t="s">
        <v>126</v>
      </c>
      <c r="C5" s="106">
        <v>2003</v>
      </c>
      <c r="D5" s="106" t="s">
        <v>91</v>
      </c>
      <c r="E5" s="13" t="s">
        <v>96</v>
      </c>
      <c r="F5" s="46">
        <v>2.8</v>
      </c>
      <c r="G5" s="48"/>
      <c r="H5" s="48"/>
      <c r="I5" s="48"/>
      <c r="J5" s="48">
        <v>8.8</v>
      </c>
      <c r="K5" s="120">
        <v>0</v>
      </c>
      <c r="L5" s="51">
        <f>SUM(F5+J5-K5)</f>
        <v>11.600000000000001</v>
      </c>
      <c r="M5" s="113">
        <v>1.3</v>
      </c>
      <c r="N5" s="48"/>
      <c r="O5" s="48"/>
      <c r="P5" s="48"/>
      <c r="Q5" s="48">
        <v>7.4</v>
      </c>
      <c r="R5" s="120">
        <v>0</v>
      </c>
      <c r="S5" s="51">
        <f>SUM(M5+Q5-R5)</f>
        <v>8.700000000000001</v>
      </c>
      <c r="T5" s="113">
        <v>2.6</v>
      </c>
      <c r="U5" s="48"/>
      <c r="V5" s="48"/>
      <c r="W5" s="48"/>
      <c r="X5" s="48">
        <v>8.2</v>
      </c>
      <c r="Y5" s="120">
        <v>0</v>
      </c>
      <c r="Z5" s="51">
        <f>SUM(T5+X5-Y5)</f>
        <v>10.799999999999999</v>
      </c>
      <c r="AA5" s="113">
        <v>2.8</v>
      </c>
      <c r="AB5" s="48"/>
      <c r="AC5" s="48"/>
      <c r="AD5" s="48"/>
      <c r="AE5" s="48">
        <v>8.05</v>
      </c>
      <c r="AF5" s="120">
        <v>0</v>
      </c>
      <c r="AG5" s="51">
        <f>SUM(AA5+AE5-AF5)</f>
        <v>10.850000000000001</v>
      </c>
      <c r="AH5" s="117">
        <f>SUM(L5+S5+Z5+AG5)</f>
        <v>41.95</v>
      </c>
      <c r="AI5" s="4"/>
    </row>
    <row r="6" spans="1:35" ht="15.75">
      <c r="A6" s="74" t="s">
        <v>21</v>
      </c>
      <c r="B6" s="110" t="s">
        <v>124</v>
      </c>
      <c r="C6" s="108">
        <v>2003</v>
      </c>
      <c r="D6" s="108" t="s">
        <v>91</v>
      </c>
      <c r="E6" s="13" t="s">
        <v>96</v>
      </c>
      <c r="F6" s="46">
        <v>2</v>
      </c>
      <c r="G6" s="48"/>
      <c r="H6" s="48"/>
      <c r="I6" s="48"/>
      <c r="J6" s="48">
        <v>8.45</v>
      </c>
      <c r="K6" s="120">
        <v>0</v>
      </c>
      <c r="L6" s="51">
        <f>SUM(F6+J6-K6)</f>
        <v>10.45</v>
      </c>
      <c r="M6" s="113">
        <v>1.9</v>
      </c>
      <c r="N6" s="48"/>
      <c r="O6" s="48"/>
      <c r="P6" s="48"/>
      <c r="Q6" s="48">
        <v>5.5</v>
      </c>
      <c r="R6" s="120">
        <v>0</v>
      </c>
      <c r="S6" s="51">
        <f>SUM(M6+Q6-R6)</f>
        <v>7.4</v>
      </c>
      <c r="T6" s="113">
        <v>1.9</v>
      </c>
      <c r="U6" s="48"/>
      <c r="V6" s="48"/>
      <c r="W6" s="48"/>
      <c r="X6" s="48">
        <v>3.15</v>
      </c>
      <c r="Y6" s="120">
        <v>0</v>
      </c>
      <c r="Z6" s="51">
        <f>SUM(T6+X6-Y6)</f>
        <v>5.05</v>
      </c>
      <c r="AA6" s="113">
        <v>2.7</v>
      </c>
      <c r="AB6" s="48"/>
      <c r="AC6" s="48"/>
      <c r="AD6" s="48"/>
      <c r="AE6" s="48">
        <v>8.05</v>
      </c>
      <c r="AF6" s="120">
        <v>0</v>
      </c>
      <c r="AG6" s="51">
        <f>SUM(AA6+AE6-AF6)</f>
        <v>10.75</v>
      </c>
      <c r="AH6" s="117">
        <f>SUM(L6+S6+Z6+AG6)</f>
        <v>33.650000000000006</v>
      </c>
      <c r="AI6" s="4"/>
    </row>
    <row r="7" spans="1:35" ht="15.75">
      <c r="A7" s="74" t="s">
        <v>22</v>
      </c>
      <c r="B7" s="94"/>
      <c r="C7" s="93"/>
      <c r="D7" s="93"/>
      <c r="E7" s="124"/>
      <c r="F7" s="46"/>
      <c r="G7" s="48"/>
      <c r="H7" s="48"/>
      <c r="I7" s="48"/>
      <c r="J7" s="48"/>
      <c r="K7" s="120">
        <v>0</v>
      </c>
      <c r="L7" s="51">
        <v>0</v>
      </c>
      <c r="M7" s="113"/>
      <c r="N7" s="48"/>
      <c r="O7" s="48"/>
      <c r="P7" s="48"/>
      <c r="Q7" s="48"/>
      <c r="R7" s="120">
        <v>0</v>
      </c>
      <c r="S7" s="51">
        <v>0</v>
      </c>
      <c r="T7" s="113"/>
      <c r="U7" s="48"/>
      <c r="V7" s="48"/>
      <c r="W7" s="48"/>
      <c r="X7" s="48"/>
      <c r="Y7" s="120">
        <v>0</v>
      </c>
      <c r="Z7" s="51">
        <f>SUM(T7+X7-Y7)</f>
        <v>0</v>
      </c>
      <c r="AA7" s="113"/>
      <c r="AB7" s="48"/>
      <c r="AC7" s="48"/>
      <c r="AD7" s="48"/>
      <c r="AE7" s="48"/>
      <c r="AF7" s="120">
        <v>0</v>
      </c>
      <c r="AG7" s="51">
        <f>SUM(AA7+AE7-AF7)</f>
        <v>0</v>
      </c>
      <c r="AH7" s="117">
        <f>SUM(L7+S7+Z7+AG7)</f>
        <v>0</v>
      </c>
      <c r="AI7" s="4"/>
    </row>
    <row r="8" spans="1:35" ht="15.75">
      <c r="A8" s="74" t="s">
        <v>23</v>
      </c>
      <c r="B8" s="107"/>
      <c r="C8" s="106"/>
      <c r="D8" s="106"/>
      <c r="E8" s="13"/>
      <c r="F8" s="46"/>
      <c r="G8" s="48"/>
      <c r="H8" s="48"/>
      <c r="I8" s="48"/>
      <c r="J8" s="48"/>
      <c r="K8" s="120">
        <v>0</v>
      </c>
      <c r="L8" s="51">
        <f>SUM(F8+J8-K8)</f>
        <v>0</v>
      </c>
      <c r="M8" s="113"/>
      <c r="N8" s="48"/>
      <c r="O8" s="48"/>
      <c r="P8" s="48"/>
      <c r="Q8" s="48"/>
      <c r="R8" s="120">
        <v>0</v>
      </c>
      <c r="S8" s="51">
        <f>SUM(M8+Q8-R8)</f>
        <v>0</v>
      </c>
      <c r="T8" s="113"/>
      <c r="U8" s="48"/>
      <c r="V8" s="48"/>
      <c r="W8" s="48"/>
      <c r="X8" s="48"/>
      <c r="Y8" s="120">
        <v>0</v>
      </c>
      <c r="Z8" s="51">
        <f>SUM(T8+X8-Y8)</f>
        <v>0</v>
      </c>
      <c r="AA8" s="113"/>
      <c r="AB8" s="48"/>
      <c r="AC8" s="48"/>
      <c r="AD8" s="48"/>
      <c r="AE8" s="48"/>
      <c r="AF8" s="120">
        <v>0</v>
      </c>
      <c r="AG8" s="51">
        <f>SUM(AA8+AE8-AF8)</f>
        <v>0</v>
      </c>
      <c r="AH8" s="117">
        <f>SUM(L8+S8+Z8+AG8)</f>
        <v>0</v>
      </c>
      <c r="AI8" s="4"/>
    </row>
    <row r="9" spans="1:35" ht="16.5" thickBot="1">
      <c r="A9" s="74" t="s">
        <v>24</v>
      </c>
      <c r="B9" s="82"/>
      <c r="C9" s="83"/>
      <c r="D9" s="83"/>
      <c r="E9" s="111"/>
      <c r="F9" s="66"/>
      <c r="G9" s="68"/>
      <c r="H9" s="68"/>
      <c r="I9" s="68"/>
      <c r="J9" s="68"/>
      <c r="K9" s="121">
        <v>0</v>
      </c>
      <c r="L9" s="72">
        <f>SUM(F9+J9-K9)</f>
        <v>0</v>
      </c>
      <c r="M9" s="114"/>
      <c r="N9" s="68"/>
      <c r="O9" s="68"/>
      <c r="P9" s="68"/>
      <c r="Q9" s="68"/>
      <c r="R9" s="121">
        <v>0</v>
      </c>
      <c r="S9" s="72">
        <f>SUM(M9+Q9-R9)</f>
        <v>0</v>
      </c>
      <c r="T9" s="114"/>
      <c r="U9" s="68"/>
      <c r="V9" s="68"/>
      <c r="W9" s="68"/>
      <c r="X9" s="68"/>
      <c r="Y9" s="121">
        <v>0</v>
      </c>
      <c r="Z9" s="72">
        <f>SUM(T9+X9-Y9)</f>
        <v>0</v>
      </c>
      <c r="AA9" s="114"/>
      <c r="AB9" s="68"/>
      <c r="AC9" s="68"/>
      <c r="AD9" s="68"/>
      <c r="AE9" s="68"/>
      <c r="AF9" s="121">
        <v>0</v>
      </c>
      <c r="AG9" s="72">
        <f>SUM(AA9+AE9-AF9)</f>
        <v>0</v>
      </c>
      <c r="AH9" s="118">
        <f>SUM(L9+S9+Z9+AG9)</f>
        <v>0</v>
      </c>
      <c r="AI9" s="4"/>
    </row>
    <row r="10" spans="2:34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5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4" ht="15">
      <c r="B12" s="132" t="s">
        <v>39</v>
      </c>
      <c r="C12" s="3"/>
      <c r="D12" s="3"/>
    </row>
    <row r="13" spans="2:4" ht="15">
      <c r="B13" s="132" t="s">
        <v>133</v>
      </c>
      <c r="C13" s="3"/>
      <c r="D13" s="3"/>
    </row>
    <row r="15" spans="10:27" ht="15">
      <c r="J15" s="151" t="s">
        <v>36</v>
      </c>
      <c r="K15" s="151"/>
      <c r="L15" s="152" t="s">
        <v>139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</row>
    <row r="16" spans="10:27" ht="15">
      <c r="J16" s="151" t="s">
        <v>35</v>
      </c>
      <c r="K16" s="151"/>
      <c r="L16" s="152" t="s">
        <v>42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</row>
    <row r="17" spans="10:27" ht="15">
      <c r="J17" s="151" t="s">
        <v>37</v>
      </c>
      <c r="K17" s="151"/>
      <c r="L17" s="152" t="s">
        <v>43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</row>
    <row r="18" spans="10:27" ht="15">
      <c r="J18" s="151" t="s">
        <v>38</v>
      </c>
      <c r="K18" s="151"/>
      <c r="L18" s="152" t="s">
        <v>44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</row>
  </sheetData>
  <sheetProtection/>
  <autoFilter ref="B3:AH3">
    <sortState ref="B4:AH18">
      <sortCondition descending="1" sortBy="value" ref="AH4:AH18"/>
    </sortState>
  </autoFilter>
  <mergeCells count="9">
    <mergeCell ref="B2:E2"/>
    <mergeCell ref="J17:K17"/>
    <mergeCell ref="L17:AA17"/>
    <mergeCell ref="J18:K18"/>
    <mergeCell ref="L18:AA18"/>
    <mergeCell ref="J15:K15"/>
    <mergeCell ref="L15:AA15"/>
    <mergeCell ref="J16:K16"/>
    <mergeCell ref="L16:AA16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7" r:id="rId1"/>
  <headerFooter>
    <oddHeader>&amp;C&amp;"-,Tučné"&amp;14KRAJSKÝ PŘEBOR LIBERECKÉHO KRAJE&amp;"-,Obyčejné"
LIBEREC 16.06.2018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7"/>
  <sheetViews>
    <sheetView tabSelected="1" workbookViewId="0" topLeftCell="A1">
      <selection activeCell="AH3" sqref="B3:AH3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8.00390625" style="0" customWidth="1"/>
    <col min="5" max="5" width="21.851562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3" t="s">
        <v>54</v>
      </c>
      <c r="C2" s="154"/>
      <c r="D2" s="154"/>
      <c r="E2" s="155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141" t="s">
        <v>0</v>
      </c>
      <c r="C3" s="142" t="s">
        <v>1</v>
      </c>
      <c r="D3" s="143" t="s">
        <v>2</v>
      </c>
      <c r="E3" s="144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3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3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32" t="s">
        <v>9</v>
      </c>
      <c r="AA3" s="31" t="s">
        <v>3</v>
      </c>
      <c r="AB3" s="105"/>
      <c r="AC3" s="105"/>
      <c r="AD3" s="32"/>
      <c r="AE3" s="32" t="s">
        <v>7</v>
      </c>
      <c r="AF3" s="28" t="s">
        <v>13</v>
      </c>
      <c r="AG3" s="32" t="s">
        <v>9</v>
      </c>
      <c r="AH3" s="32" t="s">
        <v>146</v>
      </c>
      <c r="AI3" s="1"/>
    </row>
    <row r="4" spans="1:35" ht="15.75">
      <c r="A4" s="74" t="s">
        <v>19</v>
      </c>
      <c r="B4" s="99" t="s">
        <v>78</v>
      </c>
      <c r="C4" s="100">
        <v>2003</v>
      </c>
      <c r="D4" s="100" t="s">
        <v>81</v>
      </c>
      <c r="E4" s="140" t="s">
        <v>72</v>
      </c>
      <c r="F4" s="35">
        <v>2.8</v>
      </c>
      <c r="G4" s="37"/>
      <c r="H4" s="37"/>
      <c r="I4" s="37"/>
      <c r="J4" s="37">
        <v>8.9</v>
      </c>
      <c r="K4" s="119">
        <v>0</v>
      </c>
      <c r="L4" s="42">
        <f>SUM(F4+J4-K4)</f>
        <v>11.7</v>
      </c>
      <c r="M4" s="112">
        <v>2.5</v>
      </c>
      <c r="N4" s="37"/>
      <c r="O4" s="37"/>
      <c r="P4" s="37"/>
      <c r="Q4" s="37">
        <v>8.15</v>
      </c>
      <c r="R4" s="119">
        <v>0</v>
      </c>
      <c r="S4" s="42">
        <f>SUM(M4+Q4-R4)</f>
        <v>10.65</v>
      </c>
      <c r="T4" s="112">
        <v>3.1</v>
      </c>
      <c r="U4" s="37"/>
      <c r="V4" s="37"/>
      <c r="W4" s="37"/>
      <c r="X4" s="37">
        <v>8.35</v>
      </c>
      <c r="Y4" s="119">
        <v>0</v>
      </c>
      <c r="Z4" s="42">
        <f>SUM(T4+X4-Y4)</f>
        <v>11.45</v>
      </c>
      <c r="AA4" s="112">
        <v>2.9</v>
      </c>
      <c r="AB4" s="37"/>
      <c r="AC4" s="37"/>
      <c r="AD4" s="37"/>
      <c r="AE4" s="37">
        <v>8.3</v>
      </c>
      <c r="AF4" s="119">
        <v>0</v>
      </c>
      <c r="AG4" s="42">
        <f>SUM(AA4+AE4-AF4)</f>
        <v>11.200000000000001</v>
      </c>
      <c r="AH4" s="116">
        <f>SUM(L4+S4+Z4+AG4)</f>
        <v>45</v>
      </c>
      <c r="AI4" s="4"/>
    </row>
    <row r="5" spans="1:35" ht="15.75">
      <c r="A5" s="74" t="s">
        <v>20</v>
      </c>
      <c r="B5" s="107" t="s">
        <v>101</v>
      </c>
      <c r="C5" s="106">
        <v>2003</v>
      </c>
      <c r="D5" s="106" t="s">
        <v>91</v>
      </c>
      <c r="E5" s="13" t="s">
        <v>96</v>
      </c>
      <c r="F5" s="46">
        <v>2.8</v>
      </c>
      <c r="G5" s="48"/>
      <c r="H5" s="48"/>
      <c r="I5" s="48"/>
      <c r="J5" s="48">
        <v>8.8</v>
      </c>
      <c r="K5" s="120">
        <v>0</v>
      </c>
      <c r="L5" s="51">
        <f>SUM(F5+J5-K5)</f>
        <v>11.600000000000001</v>
      </c>
      <c r="M5" s="113">
        <v>2.5</v>
      </c>
      <c r="N5" s="48"/>
      <c r="O5" s="48"/>
      <c r="P5" s="48"/>
      <c r="Q5" s="48">
        <v>8.15</v>
      </c>
      <c r="R5" s="120">
        <v>0</v>
      </c>
      <c r="S5" s="51">
        <f>SUM(M5+Q5-R5)</f>
        <v>10.65</v>
      </c>
      <c r="T5" s="113">
        <v>2.7</v>
      </c>
      <c r="U5" s="48"/>
      <c r="V5" s="48"/>
      <c r="W5" s="48"/>
      <c r="X5" s="48">
        <v>7.65</v>
      </c>
      <c r="Y5" s="120">
        <v>0</v>
      </c>
      <c r="Z5" s="51">
        <f>SUM(T5+X5-Y5)</f>
        <v>10.350000000000001</v>
      </c>
      <c r="AA5" s="113">
        <v>3.1</v>
      </c>
      <c r="AB5" s="48"/>
      <c r="AC5" s="48"/>
      <c r="AD5" s="48"/>
      <c r="AE5" s="48">
        <v>8.7</v>
      </c>
      <c r="AF5" s="120">
        <v>0</v>
      </c>
      <c r="AG5" s="51">
        <f>SUM(AA5+AE5-AF5)</f>
        <v>11.799999999999999</v>
      </c>
      <c r="AH5" s="117">
        <f>SUM(L5+S5+Z5+AG5)</f>
        <v>44.4</v>
      </c>
      <c r="AI5" s="4"/>
    </row>
    <row r="6" spans="1:35" ht="15.75">
      <c r="A6" s="74" t="s">
        <v>21</v>
      </c>
      <c r="B6" s="107" t="s">
        <v>100</v>
      </c>
      <c r="C6" s="106">
        <v>2003</v>
      </c>
      <c r="D6" s="106" t="s">
        <v>80</v>
      </c>
      <c r="E6" s="13" t="s">
        <v>82</v>
      </c>
      <c r="F6" s="46">
        <v>2</v>
      </c>
      <c r="G6" s="48"/>
      <c r="H6" s="48"/>
      <c r="I6" s="48"/>
      <c r="J6" s="48">
        <v>8.15</v>
      </c>
      <c r="K6" s="120">
        <v>0</v>
      </c>
      <c r="L6" s="51">
        <f>SUM(F6+J6-K6)</f>
        <v>10.15</v>
      </c>
      <c r="M6" s="113">
        <v>2.1</v>
      </c>
      <c r="N6" s="48"/>
      <c r="O6" s="48"/>
      <c r="P6" s="48"/>
      <c r="Q6" s="48">
        <v>6.9</v>
      </c>
      <c r="R6" s="120">
        <v>0</v>
      </c>
      <c r="S6" s="51">
        <f>SUM(M6+Q6-R6)</f>
        <v>9</v>
      </c>
      <c r="T6" s="113">
        <v>3</v>
      </c>
      <c r="U6" s="48"/>
      <c r="V6" s="48"/>
      <c r="W6" s="48"/>
      <c r="X6" s="48">
        <v>5.55</v>
      </c>
      <c r="Y6" s="120">
        <v>0</v>
      </c>
      <c r="Z6" s="51">
        <f>SUM(T6+X6-Y6)</f>
        <v>8.55</v>
      </c>
      <c r="AA6" s="113">
        <v>2.5</v>
      </c>
      <c r="AB6" s="48"/>
      <c r="AC6" s="48"/>
      <c r="AD6" s="48"/>
      <c r="AE6" s="48">
        <v>7.6</v>
      </c>
      <c r="AF6" s="120">
        <v>0</v>
      </c>
      <c r="AG6" s="51">
        <f>SUM(AA6+AE6-AF6)</f>
        <v>10.1</v>
      </c>
      <c r="AH6" s="117">
        <f>SUM(L6+S6+Z6+AG6)</f>
        <v>37.8</v>
      </c>
      <c r="AI6" s="4"/>
    </row>
    <row r="7" spans="1:35" ht="15.75">
      <c r="A7" s="74" t="s">
        <v>22</v>
      </c>
      <c r="B7" s="107"/>
      <c r="C7" s="106"/>
      <c r="D7" s="106"/>
      <c r="E7" s="13"/>
      <c r="F7" s="46"/>
      <c r="G7" s="48"/>
      <c r="H7" s="48"/>
      <c r="I7" s="48"/>
      <c r="J7" s="48"/>
      <c r="K7" s="120">
        <v>0</v>
      </c>
      <c r="L7" s="51">
        <f>SUM(F7+J7-K7)</f>
        <v>0</v>
      </c>
      <c r="M7" s="113"/>
      <c r="N7" s="48"/>
      <c r="O7" s="48"/>
      <c r="P7" s="48"/>
      <c r="Q7" s="48"/>
      <c r="R7" s="120">
        <v>0</v>
      </c>
      <c r="S7" s="51">
        <f>SUM(M7+Q7-R7)</f>
        <v>0</v>
      </c>
      <c r="T7" s="113"/>
      <c r="U7" s="48"/>
      <c r="V7" s="48"/>
      <c r="W7" s="48"/>
      <c r="X7" s="48"/>
      <c r="Y7" s="120">
        <v>0</v>
      </c>
      <c r="Z7" s="51">
        <f>SUM(T7+X7-Y7)</f>
        <v>0</v>
      </c>
      <c r="AA7" s="113"/>
      <c r="AB7" s="48"/>
      <c r="AC7" s="48"/>
      <c r="AD7" s="48"/>
      <c r="AE7" s="48"/>
      <c r="AF7" s="120">
        <v>0</v>
      </c>
      <c r="AG7" s="51">
        <f>SUM(AA7+AE7-AF7)</f>
        <v>0</v>
      </c>
      <c r="AH7" s="117">
        <f>SUM(L7+S7+Z7+AG7)</f>
        <v>0</v>
      </c>
      <c r="AI7" s="4"/>
    </row>
    <row r="8" spans="1:35" ht="16.5" thickBot="1">
      <c r="A8" s="74" t="s">
        <v>23</v>
      </c>
      <c r="B8" s="82"/>
      <c r="C8" s="83"/>
      <c r="D8" s="83"/>
      <c r="E8" s="111"/>
      <c r="F8" s="66"/>
      <c r="G8" s="68"/>
      <c r="H8" s="68"/>
      <c r="I8" s="68"/>
      <c r="J8" s="68"/>
      <c r="K8" s="121">
        <v>0</v>
      </c>
      <c r="L8" s="72">
        <f>SUM(F8+J8-K8)</f>
        <v>0</v>
      </c>
      <c r="M8" s="114"/>
      <c r="N8" s="68"/>
      <c r="O8" s="68"/>
      <c r="P8" s="68"/>
      <c r="Q8" s="68"/>
      <c r="R8" s="121">
        <v>0</v>
      </c>
      <c r="S8" s="72">
        <f>SUM(M8+Q8-R8)</f>
        <v>0</v>
      </c>
      <c r="T8" s="114"/>
      <c r="U8" s="68"/>
      <c r="V8" s="68"/>
      <c r="W8" s="68"/>
      <c r="X8" s="68"/>
      <c r="Y8" s="121">
        <v>0</v>
      </c>
      <c r="Z8" s="72">
        <f>SUM(T8+X8-Y8)</f>
        <v>0</v>
      </c>
      <c r="AA8" s="114"/>
      <c r="AB8" s="68"/>
      <c r="AC8" s="68"/>
      <c r="AD8" s="68"/>
      <c r="AE8" s="68"/>
      <c r="AF8" s="121">
        <v>0</v>
      </c>
      <c r="AG8" s="72">
        <f>SUM(AA8+AE8-AF8)</f>
        <v>0</v>
      </c>
      <c r="AH8" s="118">
        <f>SUM(L8+S8+Z8+AG8)</f>
        <v>0</v>
      </c>
      <c r="AI8" s="4"/>
    </row>
    <row r="9" spans="2:34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5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2:4" ht="15">
      <c r="B11" s="132" t="s">
        <v>39</v>
      </c>
      <c r="C11" s="3"/>
      <c r="D11" s="3"/>
    </row>
    <row r="12" spans="2:4" ht="15">
      <c r="B12" s="132" t="s">
        <v>133</v>
      </c>
      <c r="C12" s="3"/>
      <c r="D12" s="3"/>
    </row>
    <row r="14" spans="10:27" ht="15">
      <c r="J14" s="151" t="s">
        <v>36</v>
      </c>
      <c r="K14" s="151"/>
      <c r="L14" s="152" t="s">
        <v>139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0:27" ht="15">
      <c r="J15" s="151" t="s">
        <v>35</v>
      </c>
      <c r="K15" s="151"/>
      <c r="L15" s="152" t="s">
        <v>42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</row>
    <row r="16" spans="10:27" ht="15">
      <c r="J16" s="151" t="s">
        <v>37</v>
      </c>
      <c r="K16" s="151"/>
      <c r="L16" s="152" t="s">
        <v>43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</row>
    <row r="17" spans="10:27" ht="15">
      <c r="J17" s="151" t="s">
        <v>38</v>
      </c>
      <c r="K17" s="151"/>
      <c r="L17" s="152" t="s">
        <v>44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</row>
  </sheetData>
  <sheetProtection/>
  <autoFilter ref="B3:AH3">
    <sortState ref="B4:AH17">
      <sortCondition descending="1" sortBy="value" ref="AH4:AH17"/>
    </sortState>
  </autoFilter>
  <mergeCells count="9">
    <mergeCell ref="J17:K17"/>
    <mergeCell ref="L17:AA17"/>
    <mergeCell ref="B2:E2"/>
    <mergeCell ref="J14:K14"/>
    <mergeCell ref="L14:AA14"/>
    <mergeCell ref="J15:K15"/>
    <mergeCell ref="L15:AA15"/>
    <mergeCell ref="J16:K16"/>
    <mergeCell ref="L16:AA16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5" r:id="rId1"/>
  <headerFooter>
    <oddHeader>&amp;C&amp;"-,Tučné"&amp;14KRAJSKÝ PŘEBOR LIBERECKÉHO KRAJE&amp;"-,Obyčejné"
LIBEREC 16.06.2018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AI16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6.421875" style="0" customWidth="1"/>
    <col min="3" max="3" width="4.7109375" style="0" customWidth="1"/>
    <col min="4" max="4" width="9.7109375" style="0" customWidth="1"/>
    <col min="5" max="5" width="10.42187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7" t="s">
        <v>144</v>
      </c>
      <c r="C2" s="158"/>
      <c r="D2" s="158"/>
      <c r="E2" s="159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141" t="s">
        <v>0</v>
      </c>
      <c r="C3" s="142" t="s">
        <v>1</v>
      </c>
      <c r="D3" s="143" t="s">
        <v>2</v>
      </c>
      <c r="E3" s="144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3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3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32" t="s">
        <v>9</v>
      </c>
      <c r="AA3" s="31" t="s">
        <v>3</v>
      </c>
      <c r="AB3" s="105"/>
      <c r="AC3" s="105"/>
      <c r="AD3" s="32"/>
      <c r="AE3" s="32" t="s">
        <v>7</v>
      </c>
      <c r="AF3" s="28" t="s">
        <v>13</v>
      </c>
      <c r="AG3" s="32" t="s">
        <v>9</v>
      </c>
      <c r="AH3" s="32" t="s">
        <v>9</v>
      </c>
      <c r="AI3" s="1"/>
    </row>
    <row r="4" spans="1:35" ht="15.75">
      <c r="A4" s="74" t="s">
        <v>19</v>
      </c>
      <c r="B4" s="99" t="s">
        <v>127</v>
      </c>
      <c r="C4" s="100">
        <v>2008</v>
      </c>
      <c r="D4" s="100" t="s">
        <v>129</v>
      </c>
      <c r="E4" s="140" t="s">
        <v>130</v>
      </c>
      <c r="F4" s="35">
        <v>10</v>
      </c>
      <c r="G4" s="37"/>
      <c r="H4" s="37"/>
      <c r="I4" s="37"/>
      <c r="J4" s="37">
        <v>8.15</v>
      </c>
      <c r="K4" s="119">
        <v>0</v>
      </c>
      <c r="L4" s="42">
        <f>SUM(F4+J4-K4)</f>
        <v>18.15</v>
      </c>
      <c r="M4" s="112">
        <v>10</v>
      </c>
      <c r="N4" s="37"/>
      <c r="O4" s="37"/>
      <c r="P4" s="37"/>
      <c r="Q4" s="37">
        <v>7.4</v>
      </c>
      <c r="R4" s="119">
        <v>0</v>
      </c>
      <c r="S4" s="42">
        <f>SUM(M4+Q4-R4)</f>
        <v>17.4</v>
      </c>
      <c r="T4" s="112">
        <v>10</v>
      </c>
      <c r="U4" s="37"/>
      <c r="V4" s="37"/>
      <c r="W4" s="37"/>
      <c r="X4" s="37">
        <v>6</v>
      </c>
      <c r="Y4" s="119">
        <v>0</v>
      </c>
      <c r="Z4" s="42">
        <f>SUM(T4+X4-Y4)</f>
        <v>16</v>
      </c>
      <c r="AA4" s="112">
        <v>10</v>
      </c>
      <c r="AB4" s="37"/>
      <c r="AC4" s="37"/>
      <c r="AD4" s="37"/>
      <c r="AE4" s="37">
        <v>7.35</v>
      </c>
      <c r="AF4" s="119">
        <v>0</v>
      </c>
      <c r="AG4" s="42">
        <f>SUM(AA4+AE4-AF4)</f>
        <v>17.35</v>
      </c>
      <c r="AH4" s="116">
        <f>SUM(L4+S4+Z4+AG4)</f>
        <v>68.9</v>
      </c>
      <c r="AI4" s="4"/>
    </row>
    <row r="5" spans="1:35" ht="15.75">
      <c r="A5" s="74" t="s">
        <v>20</v>
      </c>
      <c r="B5" s="107" t="s">
        <v>128</v>
      </c>
      <c r="C5" s="106">
        <v>2008</v>
      </c>
      <c r="D5" s="106" t="s">
        <v>129</v>
      </c>
      <c r="E5" s="13" t="s">
        <v>130</v>
      </c>
      <c r="F5" s="46">
        <v>10</v>
      </c>
      <c r="G5" s="48"/>
      <c r="H5" s="48"/>
      <c r="I5" s="48"/>
      <c r="J5" s="48">
        <v>7.9</v>
      </c>
      <c r="K5" s="120">
        <v>0</v>
      </c>
      <c r="L5" s="51">
        <f>SUM(F5+J5-K5)</f>
        <v>17.9</v>
      </c>
      <c r="M5" s="113">
        <v>10</v>
      </c>
      <c r="N5" s="48"/>
      <c r="O5" s="48"/>
      <c r="P5" s="48"/>
      <c r="Q5" s="48">
        <v>6.5</v>
      </c>
      <c r="R5" s="120">
        <v>0</v>
      </c>
      <c r="S5" s="51">
        <f>SUM(M5+Q5-R5)</f>
        <v>16.5</v>
      </c>
      <c r="T5" s="113">
        <v>7.1</v>
      </c>
      <c r="U5" s="48"/>
      <c r="V5" s="48"/>
      <c r="W5" s="48"/>
      <c r="X5" s="48">
        <v>7</v>
      </c>
      <c r="Y5" s="120">
        <v>0</v>
      </c>
      <c r="Z5" s="51">
        <f>SUM(T5+X5-Y5)</f>
        <v>14.1</v>
      </c>
      <c r="AA5" s="113">
        <v>0</v>
      </c>
      <c r="AB5" s="48"/>
      <c r="AC5" s="48"/>
      <c r="AD5" s="48"/>
      <c r="AE5" s="48">
        <v>0</v>
      </c>
      <c r="AF5" s="120">
        <v>0</v>
      </c>
      <c r="AG5" s="51">
        <f>SUM(AA5+AE5-AF5)</f>
        <v>0</v>
      </c>
      <c r="AH5" s="117">
        <f>SUM(L5+S5+Z5+AG5)</f>
        <v>48.5</v>
      </c>
      <c r="AI5" s="4"/>
    </row>
    <row r="6" spans="1:35" ht="15.75">
      <c r="A6" s="74" t="s">
        <v>21</v>
      </c>
      <c r="B6" s="107"/>
      <c r="C6" s="106"/>
      <c r="D6" s="106"/>
      <c r="E6" s="13"/>
      <c r="F6" s="46"/>
      <c r="G6" s="48"/>
      <c r="H6" s="48"/>
      <c r="I6" s="48"/>
      <c r="J6" s="48"/>
      <c r="K6" s="120">
        <v>0</v>
      </c>
      <c r="L6" s="51">
        <f>SUM(F6+J6-K6)</f>
        <v>0</v>
      </c>
      <c r="M6" s="113"/>
      <c r="N6" s="48"/>
      <c r="O6" s="48"/>
      <c r="P6" s="48"/>
      <c r="Q6" s="48"/>
      <c r="R6" s="120">
        <v>0</v>
      </c>
      <c r="S6" s="51">
        <f>SUM(M6+Q6-R6)</f>
        <v>0</v>
      </c>
      <c r="T6" s="113"/>
      <c r="U6" s="48"/>
      <c r="V6" s="48"/>
      <c r="W6" s="48"/>
      <c r="X6" s="48"/>
      <c r="Y6" s="120">
        <v>0</v>
      </c>
      <c r="Z6" s="51">
        <f>SUM(T6+X6-Y6)</f>
        <v>0</v>
      </c>
      <c r="AA6" s="113"/>
      <c r="AB6" s="48"/>
      <c r="AC6" s="48"/>
      <c r="AD6" s="48"/>
      <c r="AE6" s="48"/>
      <c r="AF6" s="120">
        <v>0</v>
      </c>
      <c r="AG6" s="51">
        <f>SUM(AA6+AE6-AF6)</f>
        <v>0</v>
      </c>
      <c r="AH6" s="117">
        <f>SUM(L6+S6+Z6+AG6)</f>
        <v>0</v>
      </c>
      <c r="AI6" s="4"/>
    </row>
    <row r="7" spans="1:35" ht="16.5" thickBot="1">
      <c r="A7" s="74" t="s">
        <v>22</v>
      </c>
      <c r="B7" s="137"/>
      <c r="C7" s="138"/>
      <c r="D7" s="138"/>
      <c r="E7" s="139"/>
      <c r="F7" s="66"/>
      <c r="G7" s="68"/>
      <c r="H7" s="68"/>
      <c r="I7" s="68"/>
      <c r="J7" s="68"/>
      <c r="K7" s="121">
        <v>0</v>
      </c>
      <c r="L7" s="72">
        <f>SUM(F7+J7-K7)</f>
        <v>0</v>
      </c>
      <c r="M7" s="114"/>
      <c r="N7" s="68"/>
      <c r="O7" s="68"/>
      <c r="P7" s="68"/>
      <c r="Q7" s="68"/>
      <c r="R7" s="121">
        <v>0</v>
      </c>
      <c r="S7" s="72">
        <f>SUM(M7+Q7-R7)</f>
        <v>0</v>
      </c>
      <c r="T7" s="114"/>
      <c r="U7" s="68"/>
      <c r="V7" s="68"/>
      <c r="W7" s="68"/>
      <c r="X7" s="68"/>
      <c r="Y7" s="121">
        <v>0</v>
      </c>
      <c r="Z7" s="72">
        <f>SUM(T7+X7-Y7)</f>
        <v>0</v>
      </c>
      <c r="AA7" s="114"/>
      <c r="AB7" s="68"/>
      <c r="AC7" s="68"/>
      <c r="AD7" s="68"/>
      <c r="AE7" s="68"/>
      <c r="AF7" s="71">
        <v>0</v>
      </c>
      <c r="AG7" s="72">
        <f>SUM(AA7+AE7-AF7)</f>
        <v>0</v>
      </c>
      <c r="AH7" s="118">
        <f>SUM(L7+S7+Z7+AG7)</f>
        <v>0</v>
      </c>
      <c r="AI7" s="4"/>
    </row>
    <row r="8" spans="2:34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4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4" ht="15">
      <c r="B10" s="132" t="s">
        <v>39</v>
      </c>
      <c r="C10" s="3"/>
      <c r="D10" s="3"/>
    </row>
    <row r="11" spans="2:4" ht="15">
      <c r="B11" s="132" t="s">
        <v>133</v>
      </c>
      <c r="C11" s="3"/>
      <c r="D11" s="3"/>
    </row>
    <row r="13" spans="10:27" ht="15">
      <c r="J13" s="151" t="s">
        <v>36</v>
      </c>
      <c r="K13" s="151"/>
      <c r="L13" s="152" t="s">
        <v>138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</row>
    <row r="14" spans="10:27" ht="15">
      <c r="J14" s="151" t="s">
        <v>35</v>
      </c>
      <c r="K14" s="151"/>
      <c r="L14" s="152" t="s">
        <v>42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0:27" ht="15">
      <c r="J15" s="151" t="s">
        <v>37</v>
      </c>
      <c r="K15" s="151"/>
      <c r="L15" s="152" t="s">
        <v>43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</row>
    <row r="16" spans="10:27" ht="15">
      <c r="J16" s="151" t="s">
        <v>38</v>
      </c>
      <c r="K16" s="151"/>
      <c r="L16" s="152" t="s">
        <v>44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</row>
  </sheetData>
  <sheetProtection/>
  <autoFilter ref="B3:AH3">
    <sortState ref="B4:AH16">
      <sortCondition descending="1" sortBy="value" ref="AH4:AH16"/>
    </sortState>
  </autoFilter>
  <mergeCells count="9">
    <mergeCell ref="J16:K16"/>
    <mergeCell ref="L16:AA16"/>
    <mergeCell ref="B2:E2"/>
    <mergeCell ref="J13:K13"/>
    <mergeCell ref="L13:AA13"/>
    <mergeCell ref="J14:K14"/>
    <mergeCell ref="L14:AA14"/>
    <mergeCell ref="J15:K15"/>
    <mergeCell ref="L15:AA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20"/>
  <sheetViews>
    <sheetView workbookViewId="0" topLeftCell="A1">
      <selection activeCell="M9" sqref="M9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6.00390625" style="0" customWidth="1"/>
    <col min="5" max="5" width="19.2812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3" t="s">
        <v>46</v>
      </c>
      <c r="C2" s="154"/>
      <c r="D2" s="154"/>
      <c r="E2" s="155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5.75">
      <c r="A4" s="76" t="s">
        <v>19</v>
      </c>
      <c r="B4" s="145" t="s">
        <v>85</v>
      </c>
      <c r="C4" s="146">
        <v>2008</v>
      </c>
      <c r="D4" s="146" t="s">
        <v>80</v>
      </c>
      <c r="E4" s="147" t="s">
        <v>87</v>
      </c>
      <c r="F4" s="35">
        <v>10</v>
      </c>
      <c r="G4" s="36"/>
      <c r="H4" s="36"/>
      <c r="I4" s="36"/>
      <c r="J4" s="37">
        <v>8.9</v>
      </c>
      <c r="K4" s="38">
        <v>0</v>
      </c>
      <c r="L4" s="39">
        <f aca="true" t="shared" si="0" ref="L4:L10">SUM(F4+J4-K4)</f>
        <v>18.9</v>
      </c>
      <c r="M4" s="35">
        <v>10</v>
      </c>
      <c r="N4" s="36"/>
      <c r="O4" s="36"/>
      <c r="P4" s="36"/>
      <c r="Q4" s="37">
        <v>9.2</v>
      </c>
      <c r="R4" s="40">
        <v>0</v>
      </c>
      <c r="S4" s="39">
        <f aca="true" t="shared" si="1" ref="S4:S10">SUM(M4+Q4-R4)</f>
        <v>19.2</v>
      </c>
      <c r="T4" s="35">
        <v>10</v>
      </c>
      <c r="U4" s="36"/>
      <c r="V4" s="36"/>
      <c r="W4" s="36"/>
      <c r="X4" s="37">
        <v>7.7</v>
      </c>
      <c r="Y4" s="40">
        <v>0</v>
      </c>
      <c r="Z4" s="39">
        <f aca="true" t="shared" si="2" ref="Z4:Z10">SUM(T4+X4-Y4)</f>
        <v>17.7</v>
      </c>
      <c r="AA4" s="35">
        <v>10</v>
      </c>
      <c r="AB4" s="37"/>
      <c r="AC4" s="37"/>
      <c r="AD4" s="37"/>
      <c r="AE4" s="37">
        <v>7.8</v>
      </c>
      <c r="AF4" s="40">
        <v>0</v>
      </c>
      <c r="AG4" s="39">
        <f aca="true" t="shared" si="3" ref="AG4:AG10">SUM(AA4+AE4-AF4)</f>
        <v>17.8</v>
      </c>
      <c r="AH4" s="42">
        <f aca="true" t="shared" si="4" ref="AH4:AH10">SUM(L4+S4+Z4+AG4)</f>
        <v>73.6</v>
      </c>
      <c r="AI4" s="4"/>
    </row>
    <row r="5" spans="1:35" ht="15.75">
      <c r="A5" s="74" t="s">
        <v>20</v>
      </c>
      <c r="B5" s="43" t="s">
        <v>86</v>
      </c>
      <c r="C5" s="44">
        <v>2009</v>
      </c>
      <c r="D5" s="44" t="s">
        <v>80</v>
      </c>
      <c r="E5" s="45" t="s">
        <v>82</v>
      </c>
      <c r="F5" s="46">
        <v>10</v>
      </c>
      <c r="G5" s="47"/>
      <c r="H5" s="47"/>
      <c r="I5" s="47"/>
      <c r="J5" s="48">
        <v>9.1</v>
      </c>
      <c r="K5" s="49">
        <v>0</v>
      </c>
      <c r="L5" s="41">
        <f t="shared" si="0"/>
        <v>19.1</v>
      </c>
      <c r="M5" s="46">
        <v>10</v>
      </c>
      <c r="N5" s="47"/>
      <c r="O5" s="47"/>
      <c r="P5" s="47"/>
      <c r="Q5" s="48">
        <v>8.7</v>
      </c>
      <c r="R5" s="50">
        <v>0</v>
      </c>
      <c r="S5" s="41">
        <f t="shared" si="1"/>
        <v>18.7</v>
      </c>
      <c r="T5" s="46">
        <v>10</v>
      </c>
      <c r="U5" s="47"/>
      <c r="V5" s="47"/>
      <c r="W5" s="47"/>
      <c r="X5" s="48">
        <v>7.3</v>
      </c>
      <c r="Y5" s="50">
        <v>0</v>
      </c>
      <c r="Z5" s="41">
        <f t="shared" si="2"/>
        <v>17.3</v>
      </c>
      <c r="AA5" s="46">
        <v>9.1</v>
      </c>
      <c r="AB5" s="48"/>
      <c r="AC5" s="48"/>
      <c r="AD5" s="48"/>
      <c r="AE5" s="48">
        <v>6.9</v>
      </c>
      <c r="AF5" s="50">
        <v>0</v>
      </c>
      <c r="AG5" s="41">
        <f t="shared" si="3"/>
        <v>16</v>
      </c>
      <c r="AH5" s="51">
        <f t="shared" si="4"/>
        <v>71.1</v>
      </c>
      <c r="AI5" s="4"/>
    </row>
    <row r="6" spans="1:35" ht="15.75">
      <c r="A6" s="74" t="s">
        <v>21</v>
      </c>
      <c r="B6" s="60" t="s">
        <v>134</v>
      </c>
      <c r="C6" s="61">
        <v>2009</v>
      </c>
      <c r="D6" s="44" t="s">
        <v>80</v>
      </c>
      <c r="E6" s="62" t="s">
        <v>87</v>
      </c>
      <c r="F6" s="46">
        <v>10</v>
      </c>
      <c r="G6" s="47"/>
      <c r="H6" s="47"/>
      <c r="I6" s="47"/>
      <c r="J6" s="48">
        <v>9.15</v>
      </c>
      <c r="K6" s="49">
        <v>0</v>
      </c>
      <c r="L6" s="41">
        <f t="shared" si="0"/>
        <v>19.15</v>
      </c>
      <c r="M6" s="46">
        <v>10</v>
      </c>
      <c r="N6" s="47"/>
      <c r="O6" s="47"/>
      <c r="P6" s="47"/>
      <c r="Q6" s="48">
        <v>8.95</v>
      </c>
      <c r="R6" s="50">
        <v>0</v>
      </c>
      <c r="S6" s="41">
        <f t="shared" si="1"/>
        <v>18.95</v>
      </c>
      <c r="T6" s="46">
        <v>9</v>
      </c>
      <c r="U6" s="47"/>
      <c r="V6" s="47"/>
      <c r="W6" s="47"/>
      <c r="X6" s="48">
        <v>6.4</v>
      </c>
      <c r="Y6" s="50">
        <v>0</v>
      </c>
      <c r="Z6" s="41">
        <f t="shared" si="2"/>
        <v>15.4</v>
      </c>
      <c r="AA6" s="46">
        <v>9.5</v>
      </c>
      <c r="AB6" s="48"/>
      <c r="AC6" s="48"/>
      <c r="AD6" s="48"/>
      <c r="AE6" s="48">
        <v>7.85</v>
      </c>
      <c r="AF6" s="50">
        <v>0</v>
      </c>
      <c r="AG6" s="41">
        <f t="shared" si="3"/>
        <v>17.35</v>
      </c>
      <c r="AH6" s="51">
        <f t="shared" si="4"/>
        <v>70.85</v>
      </c>
      <c r="AI6" s="4"/>
    </row>
    <row r="7" spans="1:35" ht="15.75">
      <c r="A7" s="76" t="s">
        <v>22</v>
      </c>
      <c r="B7" s="60" t="s">
        <v>73</v>
      </c>
      <c r="C7" s="61">
        <v>2009</v>
      </c>
      <c r="D7" s="61" t="s">
        <v>81</v>
      </c>
      <c r="E7" s="13" t="s">
        <v>72</v>
      </c>
      <c r="F7" s="46">
        <v>10</v>
      </c>
      <c r="G7" s="47"/>
      <c r="H7" s="47"/>
      <c r="I7" s="47"/>
      <c r="J7" s="48">
        <v>7.55</v>
      </c>
      <c r="K7" s="49">
        <v>0</v>
      </c>
      <c r="L7" s="41">
        <f t="shared" si="0"/>
        <v>17.55</v>
      </c>
      <c r="M7" s="46">
        <v>10</v>
      </c>
      <c r="N7" s="47"/>
      <c r="O7" s="47"/>
      <c r="P7" s="47"/>
      <c r="Q7" s="48">
        <v>8.7</v>
      </c>
      <c r="R7" s="50">
        <v>0</v>
      </c>
      <c r="S7" s="41">
        <f t="shared" si="1"/>
        <v>18.7</v>
      </c>
      <c r="T7" s="46">
        <v>10</v>
      </c>
      <c r="U7" s="47"/>
      <c r="V7" s="47"/>
      <c r="W7" s="47"/>
      <c r="X7" s="48">
        <v>7.05</v>
      </c>
      <c r="Y7" s="50">
        <v>0</v>
      </c>
      <c r="Z7" s="41">
        <f t="shared" si="2"/>
        <v>17.05</v>
      </c>
      <c r="AA7" s="46">
        <v>10</v>
      </c>
      <c r="AB7" s="48"/>
      <c r="AC7" s="48"/>
      <c r="AD7" s="48"/>
      <c r="AE7" s="48">
        <v>6</v>
      </c>
      <c r="AF7" s="50">
        <v>0</v>
      </c>
      <c r="AG7" s="41">
        <f t="shared" si="3"/>
        <v>16</v>
      </c>
      <c r="AH7" s="51">
        <f t="shared" si="4"/>
        <v>69.3</v>
      </c>
      <c r="AI7" s="4"/>
    </row>
    <row r="8" spans="1:35" ht="15.75">
      <c r="A8" s="74" t="s">
        <v>23</v>
      </c>
      <c r="B8" s="43"/>
      <c r="C8" s="44"/>
      <c r="D8" s="44"/>
      <c r="E8" s="62"/>
      <c r="F8" s="46"/>
      <c r="G8" s="47"/>
      <c r="H8" s="47"/>
      <c r="I8" s="47"/>
      <c r="J8" s="48"/>
      <c r="K8" s="49">
        <v>0</v>
      </c>
      <c r="L8" s="41">
        <f t="shared" si="0"/>
        <v>0</v>
      </c>
      <c r="M8" s="46"/>
      <c r="N8" s="47"/>
      <c r="O8" s="47"/>
      <c r="P8" s="47"/>
      <c r="Q8" s="48"/>
      <c r="R8" s="50">
        <v>0</v>
      </c>
      <c r="S8" s="41">
        <f t="shared" si="1"/>
        <v>0</v>
      </c>
      <c r="T8" s="46"/>
      <c r="U8" s="47"/>
      <c r="V8" s="47"/>
      <c r="W8" s="47"/>
      <c r="X8" s="48"/>
      <c r="Y8" s="50">
        <v>0</v>
      </c>
      <c r="Z8" s="41">
        <f t="shared" si="2"/>
        <v>0</v>
      </c>
      <c r="AA8" s="46"/>
      <c r="AB8" s="48"/>
      <c r="AC8" s="48"/>
      <c r="AD8" s="48"/>
      <c r="AE8" s="48"/>
      <c r="AF8" s="50">
        <v>0</v>
      </c>
      <c r="AG8" s="41">
        <f t="shared" si="3"/>
        <v>0</v>
      </c>
      <c r="AH8" s="51">
        <f t="shared" si="4"/>
        <v>0</v>
      </c>
      <c r="AI8" s="4"/>
    </row>
    <row r="9" spans="1:35" ht="15.75">
      <c r="A9" s="74" t="s">
        <v>24</v>
      </c>
      <c r="B9" s="52"/>
      <c r="C9" s="53"/>
      <c r="D9" s="44"/>
      <c r="E9" s="62"/>
      <c r="F9" s="46"/>
      <c r="G9" s="47"/>
      <c r="H9" s="47"/>
      <c r="I9" s="47"/>
      <c r="J9" s="48"/>
      <c r="K9" s="49">
        <v>0</v>
      </c>
      <c r="L9" s="41">
        <f t="shared" si="0"/>
        <v>0</v>
      </c>
      <c r="M9" s="46"/>
      <c r="N9" s="47"/>
      <c r="O9" s="47"/>
      <c r="P9" s="47"/>
      <c r="Q9" s="48"/>
      <c r="R9" s="50">
        <v>0</v>
      </c>
      <c r="S9" s="41">
        <f t="shared" si="1"/>
        <v>0</v>
      </c>
      <c r="T9" s="46"/>
      <c r="U9" s="47"/>
      <c r="V9" s="47"/>
      <c r="W9" s="47"/>
      <c r="X9" s="48"/>
      <c r="Y9" s="50">
        <v>0</v>
      </c>
      <c r="Z9" s="41">
        <f t="shared" si="2"/>
        <v>0</v>
      </c>
      <c r="AA9" s="46"/>
      <c r="AB9" s="48"/>
      <c r="AC9" s="48"/>
      <c r="AD9" s="48"/>
      <c r="AE9" s="48"/>
      <c r="AF9" s="50">
        <v>0</v>
      </c>
      <c r="AG9" s="41">
        <f t="shared" si="3"/>
        <v>0</v>
      </c>
      <c r="AH9" s="51">
        <f t="shared" si="4"/>
        <v>0</v>
      </c>
      <c r="AI9" s="4"/>
    </row>
    <row r="10" spans="1:34" ht="15.75" thickBot="1">
      <c r="A10" s="76" t="s">
        <v>25</v>
      </c>
      <c r="B10" s="63"/>
      <c r="C10" s="64"/>
      <c r="D10" s="64"/>
      <c r="E10" s="65"/>
      <c r="F10" s="66"/>
      <c r="G10" s="67"/>
      <c r="H10" s="67"/>
      <c r="I10" s="67"/>
      <c r="J10" s="68"/>
      <c r="K10" s="69">
        <v>0</v>
      </c>
      <c r="L10" s="70">
        <f t="shared" si="0"/>
        <v>0</v>
      </c>
      <c r="M10" s="66"/>
      <c r="N10" s="67"/>
      <c r="O10" s="67"/>
      <c r="P10" s="67"/>
      <c r="Q10" s="68"/>
      <c r="R10" s="71">
        <v>0</v>
      </c>
      <c r="S10" s="70">
        <f t="shared" si="1"/>
        <v>0</v>
      </c>
      <c r="T10" s="66"/>
      <c r="U10" s="67"/>
      <c r="V10" s="67"/>
      <c r="W10" s="67"/>
      <c r="X10" s="68"/>
      <c r="Y10" s="71">
        <v>0</v>
      </c>
      <c r="Z10" s="70">
        <f t="shared" si="2"/>
        <v>0</v>
      </c>
      <c r="AA10" s="66"/>
      <c r="AB10" s="68"/>
      <c r="AC10" s="68"/>
      <c r="AD10" s="68"/>
      <c r="AE10" s="68"/>
      <c r="AF10" s="71">
        <v>0</v>
      </c>
      <c r="AG10" s="70">
        <f t="shared" si="3"/>
        <v>0</v>
      </c>
      <c r="AH10" s="72">
        <f t="shared" si="4"/>
        <v>0</v>
      </c>
    </row>
    <row r="11" spans="2:34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34" ht="15">
      <c r="B12" s="132" t="s">
        <v>39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ht="15">
      <c r="B13" s="132" t="s">
        <v>133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 ht="15">
      <c r="B14" s="3"/>
      <c r="C14" s="3"/>
      <c r="D14" s="3"/>
      <c r="E14" s="3"/>
      <c r="F14" s="3"/>
      <c r="G14" s="3"/>
      <c r="H14" s="3"/>
      <c r="I14" s="3"/>
      <c r="J14" s="151" t="s">
        <v>36</v>
      </c>
      <c r="K14" s="151"/>
      <c r="L14" s="156" t="s">
        <v>139</v>
      </c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3"/>
      <c r="AC14" s="3"/>
      <c r="AD14" s="3"/>
      <c r="AE14" s="3"/>
      <c r="AF14" s="3"/>
      <c r="AG14" s="3"/>
      <c r="AH14" s="3"/>
    </row>
    <row r="15" spans="2:34" ht="15">
      <c r="B15" s="3"/>
      <c r="C15" s="3"/>
      <c r="D15" s="3"/>
      <c r="E15" s="3"/>
      <c r="F15" s="3"/>
      <c r="G15" s="3"/>
      <c r="H15" s="3"/>
      <c r="I15" s="3"/>
      <c r="J15" s="151" t="s">
        <v>35</v>
      </c>
      <c r="K15" s="151"/>
      <c r="L15" s="156" t="s">
        <v>42</v>
      </c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3"/>
      <c r="AC15" s="3"/>
      <c r="AD15" s="3"/>
      <c r="AE15" s="3"/>
      <c r="AF15" s="3"/>
      <c r="AG15" s="3"/>
      <c r="AH15" s="3"/>
    </row>
    <row r="16" spans="2:34" ht="15">
      <c r="B16" s="3"/>
      <c r="C16" s="3"/>
      <c r="D16" s="3"/>
      <c r="E16" s="3"/>
      <c r="F16" s="3"/>
      <c r="G16" s="3"/>
      <c r="H16" s="3"/>
      <c r="I16" s="3"/>
      <c r="J16" s="151" t="s">
        <v>37</v>
      </c>
      <c r="K16" s="151"/>
      <c r="L16" s="156" t="s">
        <v>43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3"/>
      <c r="AC16" s="3"/>
      <c r="AD16" s="3"/>
      <c r="AE16" s="3"/>
      <c r="AF16" s="3"/>
      <c r="AG16" s="3"/>
      <c r="AH16" s="3"/>
    </row>
    <row r="17" spans="2:35" ht="15">
      <c r="B17" s="3"/>
      <c r="C17" s="3"/>
      <c r="D17" s="3"/>
      <c r="E17" s="3"/>
      <c r="F17" s="3"/>
      <c r="G17" s="3"/>
      <c r="H17" s="3"/>
      <c r="I17" s="3"/>
      <c r="J17" s="151" t="s">
        <v>38</v>
      </c>
      <c r="K17" s="151"/>
      <c r="L17" s="156" t="s">
        <v>44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3"/>
      <c r="AC17" s="3"/>
      <c r="AD17" s="3"/>
      <c r="AE17" s="3"/>
      <c r="AF17" s="3"/>
      <c r="AG17" s="3"/>
      <c r="AH17" s="3"/>
      <c r="AI17" s="3"/>
    </row>
    <row r="18" spans="2:35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</sheetData>
  <sheetProtection/>
  <autoFilter ref="B3:AH3">
    <sortState ref="B4:AH20">
      <sortCondition descending="1" sortBy="value" ref="AH4:AH20"/>
    </sortState>
  </autoFilter>
  <mergeCells count="9">
    <mergeCell ref="J17:K17"/>
    <mergeCell ref="L17:AA17"/>
    <mergeCell ref="B2:E2"/>
    <mergeCell ref="J14:K14"/>
    <mergeCell ref="L14:AA14"/>
    <mergeCell ref="J15:K15"/>
    <mergeCell ref="L15:AA15"/>
    <mergeCell ref="J16:K16"/>
    <mergeCell ref="L16:AA16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7" r:id="rId1"/>
  <headerFooter>
    <oddHeader>&amp;C&amp;"-,Tučné"&amp;14KRAJSKÝ PŘEBOR LIBERECKÉHO KRAJE&amp;"-,Obyčejné"
LIBEREC 16.06.2018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R21"/>
  <sheetViews>
    <sheetView workbookViewId="0" topLeftCell="A1">
      <selection activeCell="AG12" sqref="AG12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0.28125" style="0" customWidth="1"/>
    <col min="5" max="5" width="16.42187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18" width="4.57421875" style="0" customWidth="1"/>
    <col min="19" max="19" width="4.8515625" style="0" bestFit="1" customWidth="1"/>
    <col min="20" max="20" width="4.57421875" style="0" customWidth="1"/>
    <col min="21" max="23" width="4.57421875" style="0" hidden="1" customWidth="1"/>
    <col min="24" max="24" width="4.8515625" style="0" bestFit="1" customWidth="1"/>
    <col min="25" max="25" width="4.57421875" style="0" customWidth="1"/>
    <col min="26" max="26" width="4.8515625" style="0" bestFit="1" customWidth="1"/>
    <col min="27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2" width="4.57421875" style="0" customWidth="1"/>
    <col min="33" max="33" width="4.8515625" style="0" bestFit="1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3" t="s">
        <v>47</v>
      </c>
      <c r="C2" s="154"/>
      <c r="D2" s="154"/>
      <c r="E2" s="155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5.75">
      <c r="A4" s="74" t="s">
        <v>19</v>
      </c>
      <c r="B4" s="8" t="s">
        <v>90</v>
      </c>
      <c r="C4" s="9">
        <v>2010</v>
      </c>
      <c r="D4" s="9" t="s">
        <v>91</v>
      </c>
      <c r="E4" s="9" t="s">
        <v>92</v>
      </c>
      <c r="F4" s="35">
        <v>10</v>
      </c>
      <c r="G4" s="36"/>
      <c r="H4" s="36"/>
      <c r="I4" s="36"/>
      <c r="J4" s="37">
        <v>8.95</v>
      </c>
      <c r="K4" s="38">
        <v>0</v>
      </c>
      <c r="L4" s="39">
        <f>SUM(F4+J4-K4)</f>
        <v>18.95</v>
      </c>
      <c r="M4" s="35">
        <v>10</v>
      </c>
      <c r="N4" s="36"/>
      <c r="O4" s="36"/>
      <c r="P4" s="36"/>
      <c r="Q4" s="37">
        <v>9</v>
      </c>
      <c r="R4" s="40">
        <v>0</v>
      </c>
      <c r="S4" s="39">
        <f>SUM(M4+Q4-R4)</f>
        <v>19</v>
      </c>
      <c r="T4" s="35">
        <v>10</v>
      </c>
      <c r="U4" s="36"/>
      <c r="V4" s="36"/>
      <c r="W4" s="36"/>
      <c r="X4" s="37">
        <v>7.45</v>
      </c>
      <c r="Y4" s="40">
        <v>0</v>
      </c>
      <c r="Z4" s="39">
        <f>SUM(T4+X4-Y4)</f>
        <v>17.45</v>
      </c>
      <c r="AA4" s="35">
        <v>10</v>
      </c>
      <c r="AB4" s="37"/>
      <c r="AC4" s="37"/>
      <c r="AD4" s="37"/>
      <c r="AE4" s="37">
        <v>7.7</v>
      </c>
      <c r="AF4" s="40">
        <v>0</v>
      </c>
      <c r="AG4" s="39">
        <f>SUM(AA4+AE4-AF4)</f>
        <v>17.7</v>
      </c>
      <c r="AH4" s="42">
        <f>SUM(L4+S4+Z4+AG4)</f>
        <v>73.10000000000001</v>
      </c>
      <c r="AI4" s="4"/>
    </row>
    <row r="5" spans="1:35" ht="15.75">
      <c r="A5" s="74" t="s">
        <v>20</v>
      </c>
      <c r="B5" s="11" t="s">
        <v>89</v>
      </c>
      <c r="C5" s="12">
        <v>2010</v>
      </c>
      <c r="D5" s="12" t="s">
        <v>91</v>
      </c>
      <c r="E5" s="12" t="s">
        <v>92</v>
      </c>
      <c r="F5" s="46">
        <v>10</v>
      </c>
      <c r="G5" s="47"/>
      <c r="H5" s="47"/>
      <c r="I5" s="47"/>
      <c r="J5" s="48">
        <v>9.3</v>
      </c>
      <c r="K5" s="49">
        <v>0</v>
      </c>
      <c r="L5" s="41">
        <f>SUM(F5+J5-K5)</f>
        <v>19.3</v>
      </c>
      <c r="M5" s="46">
        <v>10</v>
      </c>
      <c r="N5" s="47"/>
      <c r="O5" s="47"/>
      <c r="P5" s="47"/>
      <c r="Q5" s="48">
        <v>8.65</v>
      </c>
      <c r="R5" s="50">
        <v>0</v>
      </c>
      <c r="S5" s="41">
        <f>SUM(M5+Q5-R5)</f>
        <v>18.65</v>
      </c>
      <c r="T5" s="46">
        <v>8.5</v>
      </c>
      <c r="U5" s="47"/>
      <c r="V5" s="47"/>
      <c r="W5" s="47"/>
      <c r="X5" s="48">
        <v>6.2</v>
      </c>
      <c r="Y5" s="50">
        <v>0</v>
      </c>
      <c r="Z5" s="41">
        <f>SUM(T5+X5-Y5)</f>
        <v>14.7</v>
      </c>
      <c r="AA5" s="46">
        <v>10</v>
      </c>
      <c r="AB5" s="48"/>
      <c r="AC5" s="48"/>
      <c r="AD5" s="48"/>
      <c r="AE5" s="48">
        <v>7.9</v>
      </c>
      <c r="AF5" s="50">
        <v>0</v>
      </c>
      <c r="AG5" s="41">
        <f>SUM(AA5+AE5-AF5)</f>
        <v>17.9</v>
      </c>
      <c r="AH5" s="51">
        <f>SUM(L5+S5+Z5+AG5)</f>
        <v>70.55000000000001</v>
      </c>
      <c r="AI5" s="4"/>
    </row>
    <row r="6" spans="1:35" ht="16.5" thickBot="1">
      <c r="A6" s="74" t="s">
        <v>21</v>
      </c>
      <c r="B6" s="80" t="s">
        <v>88</v>
      </c>
      <c r="C6" s="81">
        <v>2010</v>
      </c>
      <c r="D6" s="81" t="s">
        <v>91</v>
      </c>
      <c r="E6" s="81" t="s">
        <v>92</v>
      </c>
      <c r="F6" s="66">
        <v>10</v>
      </c>
      <c r="G6" s="67"/>
      <c r="H6" s="67"/>
      <c r="I6" s="67"/>
      <c r="J6" s="68">
        <v>8.5</v>
      </c>
      <c r="K6" s="69">
        <v>0</v>
      </c>
      <c r="L6" s="70">
        <f>SUM(F6+J6-K6)</f>
        <v>18.5</v>
      </c>
      <c r="M6" s="66">
        <v>10</v>
      </c>
      <c r="N6" s="67"/>
      <c r="O6" s="67"/>
      <c r="P6" s="67"/>
      <c r="Q6" s="68">
        <v>8.35</v>
      </c>
      <c r="R6" s="71">
        <v>0</v>
      </c>
      <c r="S6" s="70">
        <f>SUM(M6+Q6-R6)</f>
        <v>18.35</v>
      </c>
      <c r="T6" s="66">
        <v>10</v>
      </c>
      <c r="U6" s="67"/>
      <c r="V6" s="67"/>
      <c r="W6" s="67"/>
      <c r="X6" s="68">
        <v>5.8</v>
      </c>
      <c r="Y6" s="71">
        <v>0</v>
      </c>
      <c r="Z6" s="70">
        <f>SUM(T6+X6-Y6)</f>
        <v>15.8</v>
      </c>
      <c r="AA6" s="66">
        <v>10</v>
      </c>
      <c r="AB6" s="68"/>
      <c r="AC6" s="68"/>
      <c r="AD6" s="68"/>
      <c r="AE6" s="68">
        <v>7.85</v>
      </c>
      <c r="AF6" s="71">
        <v>0</v>
      </c>
      <c r="AG6" s="70">
        <f>SUM(AA6+AE6-AF6)</f>
        <v>17.85</v>
      </c>
      <c r="AH6" s="72">
        <f>SUM(L6+S6+Z6+AG6)</f>
        <v>70.5</v>
      </c>
      <c r="AI6" s="4"/>
    </row>
    <row r="7" spans="1:35" ht="16.5" thickBot="1">
      <c r="A7" s="75"/>
      <c r="B7" s="77"/>
      <c r="C7" s="77"/>
      <c r="D7" s="77"/>
      <c r="E7" s="77"/>
      <c r="F7" s="47"/>
      <c r="G7" s="47"/>
      <c r="H7" s="47"/>
      <c r="I7" s="47"/>
      <c r="J7" s="47"/>
      <c r="K7" s="47"/>
      <c r="L7" s="78"/>
      <c r="M7" s="47"/>
      <c r="N7" s="47"/>
      <c r="O7" s="47"/>
      <c r="P7" s="47"/>
      <c r="Q7" s="47"/>
      <c r="R7" s="47"/>
      <c r="S7" s="78"/>
      <c r="T7" s="47"/>
      <c r="U7" s="47"/>
      <c r="V7" s="47"/>
      <c r="W7" s="47"/>
      <c r="X7" s="47"/>
      <c r="Y7" s="47"/>
      <c r="Z7" s="78"/>
      <c r="AA7" s="47"/>
      <c r="AB7" s="47"/>
      <c r="AC7" s="47"/>
      <c r="AD7" s="47"/>
      <c r="AE7" s="47"/>
      <c r="AF7" s="47"/>
      <c r="AG7" s="78"/>
      <c r="AH7" s="78"/>
      <c r="AI7" s="4"/>
    </row>
    <row r="8" spans="1:44" s="2" customFormat="1" ht="15.75">
      <c r="A8" s="75"/>
      <c r="B8" s="77"/>
      <c r="C8" s="77"/>
      <c r="D8" s="77"/>
      <c r="E8" s="77"/>
      <c r="F8" s="47"/>
      <c r="G8" s="47"/>
      <c r="H8" s="47"/>
      <c r="I8" s="47"/>
      <c r="J8" s="47"/>
      <c r="K8" s="47"/>
      <c r="L8" s="78"/>
      <c r="M8" s="47"/>
      <c r="N8" s="47"/>
      <c r="O8" s="47"/>
      <c r="P8" s="47"/>
      <c r="Q8" s="47"/>
      <c r="R8" s="47"/>
      <c r="S8" s="78"/>
      <c r="T8" s="47"/>
      <c r="U8" s="47"/>
      <c r="V8" s="47"/>
      <c r="W8" s="47"/>
      <c r="X8" s="47"/>
      <c r="Y8" s="47"/>
      <c r="Z8" s="78"/>
      <c r="AA8" s="47"/>
      <c r="AB8" s="47"/>
      <c r="AC8" s="47"/>
      <c r="AD8" s="47"/>
      <c r="AE8" s="47"/>
      <c r="AF8" s="47"/>
      <c r="AG8" s="78"/>
      <c r="AH8" s="78"/>
      <c r="AI8" s="4"/>
      <c r="AJ8" s="3"/>
      <c r="AK8" s="3"/>
      <c r="AL8" s="3"/>
      <c r="AM8" s="3"/>
      <c r="AN8" s="3"/>
      <c r="AO8" s="3"/>
      <c r="AP8" s="3"/>
      <c r="AQ8" s="3"/>
      <c r="AR8" s="3"/>
    </row>
    <row r="9" spans="1:44" ht="15">
      <c r="A9" s="76"/>
      <c r="B9" s="79"/>
      <c r="C9" s="79"/>
      <c r="D9" s="79"/>
      <c r="E9" s="79"/>
      <c r="F9" s="47"/>
      <c r="G9" s="47"/>
      <c r="H9" s="47"/>
      <c r="I9" s="47"/>
      <c r="J9" s="47"/>
      <c r="K9" s="47"/>
      <c r="L9" s="78"/>
      <c r="M9" s="47"/>
      <c r="N9" s="47"/>
      <c r="O9" s="47"/>
      <c r="P9" s="47"/>
      <c r="Q9" s="47"/>
      <c r="R9" s="47"/>
      <c r="S9" s="78"/>
      <c r="T9" s="47"/>
      <c r="U9" s="47"/>
      <c r="V9" s="47"/>
      <c r="W9" s="47"/>
      <c r="X9" s="47"/>
      <c r="Y9" s="47"/>
      <c r="Z9" s="78"/>
      <c r="AA9" s="47"/>
      <c r="AB9" s="47"/>
      <c r="AC9" s="47"/>
      <c r="AD9" s="47"/>
      <c r="AE9" s="47"/>
      <c r="AF9" s="47"/>
      <c r="AG9" s="78"/>
      <c r="AH9" s="78"/>
      <c r="AO9" s="3"/>
      <c r="AP9" s="3"/>
      <c r="AQ9" s="3"/>
      <c r="AR9" s="3"/>
    </row>
    <row r="10" spans="1:34" ht="15">
      <c r="A10" s="76"/>
      <c r="B10" s="132" t="s">
        <v>39</v>
      </c>
      <c r="C10" s="3"/>
      <c r="D10" s="3"/>
      <c r="E10" s="79"/>
      <c r="F10" s="47"/>
      <c r="G10" s="47"/>
      <c r="H10" s="47"/>
      <c r="I10" s="47"/>
      <c r="J10" s="47"/>
      <c r="K10" s="47"/>
      <c r="L10" s="78"/>
      <c r="M10" s="47"/>
      <c r="N10" s="47"/>
      <c r="O10" s="47"/>
      <c r="P10" s="47"/>
      <c r="Q10" s="47"/>
      <c r="R10" s="47"/>
      <c r="S10" s="78"/>
      <c r="T10" s="47"/>
      <c r="U10" s="47"/>
      <c r="V10" s="47"/>
      <c r="W10" s="47"/>
      <c r="X10" s="47"/>
      <c r="Y10" s="47"/>
      <c r="Z10" s="78"/>
      <c r="AA10" s="47"/>
      <c r="AB10" s="47"/>
      <c r="AC10" s="47"/>
      <c r="AD10" s="47"/>
      <c r="AE10" s="47"/>
      <c r="AF10" s="47"/>
      <c r="AG10" s="78"/>
      <c r="AH10" s="78"/>
    </row>
    <row r="11" spans="1:34" ht="15">
      <c r="A11" s="76"/>
      <c r="B11" s="132" t="s">
        <v>133</v>
      </c>
      <c r="C11" s="3"/>
      <c r="D11" s="3"/>
      <c r="E11" s="79"/>
      <c r="F11" s="47"/>
      <c r="G11" s="47"/>
      <c r="H11" s="47"/>
      <c r="I11" s="47"/>
      <c r="J11" s="47"/>
      <c r="K11" s="47"/>
      <c r="L11" s="78"/>
      <c r="M11" s="47"/>
      <c r="N11" s="47"/>
      <c r="O11" s="47"/>
      <c r="P11" s="47"/>
      <c r="Q11" s="47"/>
      <c r="R11" s="47"/>
      <c r="S11" s="78"/>
      <c r="T11" s="47"/>
      <c r="U11" s="47"/>
      <c r="V11" s="47"/>
      <c r="W11" s="47"/>
      <c r="X11" s="47"/>
      <c r="Y11" s="47"/>
      <c r="Z11" s="78"/>
      <c r="AA11" s="47"/>
      <c r="AB11" s="47"/>
      <c r="AC11" s="47"/>
      <c r="AD11" s="47"/>
      <c r="AE11" s="47"/>
      <c r="AF11" s="47"/>
      <c r="AG11" s="78"/>
      <c r="AH11" s="78"/>
    </row>
    <row r="12" spans="2:34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ht="15">
      <c r="B13" s="3"/>
      <c r="C13" s="3"/>
      <c r="D13" s="3"/>
      <c r="E13" s="3"/>
      <c r="F13" s="3"/>
      <c r="G13" s="3"/>
      <c r="H13" s="3"/>
      <c r="I13" s="3"/>
      <c r="J13" s="151" t="s">
        <v>36</v>
      </c>
      <c r="K13" s="151"/>
      <c r="L13" s="152" t="s">
        <v>139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3"/>
      <c r="AC13" s="3"/>
      <c r="AD13" s="3"/>
      <c r="AE13" s="3"/>
      <c r="AF13" s="3"/>
      <c r="AG13" s="3"/>
      <c r="AH13" s="3"/>
    </row>
    <row r="14" spans="2:34" ht="15">
      <c r="B14" s="3"/>
      <c r="C14" s="3"/>
      <c r="D14" s="3"/>
      <c r="E14" s="3"/>
      <c r="F14" s="3"/>
      <c r="G14" s="3"/>
      <c r="H14" s="3"/>
      <c r="I14" s="3"/>
      <c r="J14" s="151" t="s">
        <v>35</v>
      </c>
      <c r="K14" s="151"/>
      <c r="L14" s="152" t="s">
        <v>42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3"/>
      <c r="AC14" s="3"/>
      <c r="AD14" s="3"/>
      <c r="AE14" s="3"/>
      <c r="AF14" s="3"/>
      <c r="AG14" s="3"/>
      <c r="AH14" s="3"/>
    </row>
    <row r="15" spans="2:34" ht="15">
      <c r="B15" s="3"/>
      <c r="C15" s="3"/>
      <c r="D15" s="3"/>
      <c r="E15" s="3"/>
      <c r="F15" s="3"/>
      <c r="G15" s="3"/>
      <c r="H15" s="3"/>
      <c r="I15" s="3"/>
      <c r="J15" s="151" t="s">
        <v>37</v>
      </c>
      <c r="K15" s="151"/>
      <c r="L15" s="152" t="s">
        <v>43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3"/>
      <c r="AC15" s="3"/>
      <c r="AD15" s="3"/>
      <c r="AE15" s="3"/>
      <c r="AF15" s="3"/>
      <c r="AG15" s="3"/>
      <c r="AH15" s="3"/>
    </row>
    <row r="16" spans="2:34" ht="15">
      <c r="B16" s="3"/>
      <c r="C16" s="3"/>
      <c r="D16" s="3"/>
      <c r="E16" s="3"/>
      <c r="F16" s="3"/>
      <c r="G16" s="3"/>
      <c r="H16" s="3"/>
      <c r="I16" s="3"/>
      <c r="J16" s="151" t="s">
        <v>38</v>
      </c>
      <c r="K16" s="151"/>
      <c r="L16" s="152" t="s">
        <v>44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3"/>
      <c r="AC16" s="3"/>
      <c r="AD16" s="3"/>
      <c r="AE16" s="3"/>
      <c r="AF16" s="3"/>
      <c r="AG16" s="3"/>
      <c r="AH16" s="3"/>
    </row>
    <row r="17" spans="2:34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5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</sheetData>
  <sheetProtection/>
  <autoFilter ref="B3:AH3">
    <sortState ref="B4:AH21">
      <sortCondition descending="1" sortBy="value" ref="AH4:AH21"/>
    </sortState>
  </autoFilter>
  <mergeCells count="9">
    <mergeCell ref="J16:K16"/>
    <mergeCell ref="L16:AA16"/>
    <mergeCell ref="B2:E2"/>
    <mergeCell ref="J13:K13"/>
    <mergeCell ref="L13:AA13"/>
    <mergeCell ref="J14:K14"/>
    <mergeCell ref="L14:AA14"/>
    <mergeCell ref="J15:K15"/>
    <mergeCell ref="L15:AA15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r:id="rId1"/>
  <headerFooter>
    <oddHeader>&amp;C&amp;"-,Tučné"&amp;14KRAJSKÝ PŘEBOR LIBERECKÉHO KRAJE&amp;"-,Obyčejné"
LIBEREC 16.06.2018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R28"/>
  <sheetViews>
    <sheetView workbookViewId="0" topLeftCell="A1">
      <selection activeCell="AE20" sqref="AE20"/>
    </sheetView>
  </sheetViews>
  <sheetFormatPr defaultColWidth="9.140625" defaultRowHeight="15"/>
  <cols>
    <col min="2" max="2" width="25.7109375" style="0" bestFit="1" customWidth="1"/>
    <col min="3" max="3" width="4.7109375" style="0" customWidth="1"/>
    <col min="4" max="4" width="17.00390625" style="0" customWidth="1"/>
    <col min="5" max="5" width="14.2812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3" t="s">
        <v>102</v>
      </c>
      <c r="C2" s="154"/>
      <c r="D2" s="154"/>
      <c r="E2" s="154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15" t="s">
        <v>4</v>
      </c>
      <c r="AI2" s="1"/>
    </row>
    <row r="3" spans="1:35" ht="16.5" thickBot="1">
      <c r="A3" s="73" t="s">
        <v>18</v>
      </c>
      <c r="B3" s="101" t="s">
        <v>0</v>
      </c>
      <c r="C3" s="102" t="s">
        <v>1</v>
      </c>
      <c r="D3" s="103" t="s">
        <v>2</v>
      </c>
      <c r="E3" s="104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3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3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32" t="s">
        <v>9</v>
      </c>
      <c r="AA3" s="31" t="s">
        <v>3</v>
      </c>
      <c r="AB3" s="105"/>
      <c r="AC3" s="105"/>
      <c r="AD3" s="32"/>
      <c r="AE3" s="32" t="s">
        <v>7</v>
      </c>
      <c r="AF3" s="28" t="s">
        <v>13</v>
      </c>
      <c r="AG3" s="32" t="s">
        <v>9</v>
      </c>
      <c r="AH3" s="34" t="s">
        <v>9</v>
      </c>
      <c r="AI3" s="1"/>
    </row>
    <row r="4" spans="1:35" ht="15.75">
      <c r="A4" s="74" t="s">
        <v>19</v>
      </c>
      <c r="B4" s="126" t="s">
        <v>60</v>
      </c>
      <c r="C4" s="127">
        <v>2008</v>
      </c>
      <c r="D4" s="127" t="s">
        <v>58</v>
      </c>
      <c r="E4" s="10" t="s">
        <v>112</v>
      </c>
      <c r="F4" s="35">
        <v>10</v>
      </c>
      <c r="G4" s="37"/>
      <c r="H4" s="37"/>
      <c r="I4" s="37"/>
      <c r="J4" s="37">
        <v>8.4</v>
      </c>
      <c r="K4" s="119">
        <v>0</v>
      </c>
      <c r="L4" s="42">
        <f aca="true" t="shared" si="0" ref="L4:L18">SUM(F4+J4-K4)</f>
        <v>18.4</v>
      </c>
      <c r="M4" s="35">
        <v>10</v>
      </c>
      <c r="N4" s="37"/>
      <c r="O4" s="37"/>
      <c r="P4" s="37"/>
      <c r="Q4" s="37">
        <v>8.6</v>
      </c>
      <c r="R4" s="119">
        <v>0</v>
      </c>
      <c r="S4" s="42">
        <f aca="true" t="shared" si="1" ref="S4:S18">SUM(M4+Q4-R4)</f>
        <v>18.6</v>
      </c>
      <c r="T4" s="35">
        <v>10</v>
      </c>
      <c r="U4" s="37"/>
      <c r="V4" s="37"/>
      <c r="W4" s="37"/>
      <c r="X4" s="37">
        <v>6.7</v>
      </c>
      <c r="Y4" s="119">
        <v>0</v>
      </c>
      <c r="Z4" s="42">
        <f aca="true" t="shared" si="2" ref="Z4:Z18">SUM(T4+X4-Y4)</f>
        <v>16.7</v>
      </c>
      <c r="AA4" s="35">
        <v>10</v>
      </c>
      <c r="AB4" s="37"/>
      <c r="AC4" s="37"/>
      <c r="AD4" s="37"/>
      <c r="AE4" s="37">
        <v>8.25</v>
      </c>
      <c r="AF4" s="119">
        <v>0</v>
      </c>
      <c r="AG4" s="42">
        <f aca="true" t="shared" si="3" ref="AG4:AG18">SUM(AA4+AE4-AF4)</f>
        <v>18.25</v>
      </c>
      <c r="AH4" s="116">
        <f aca="true" t="shared" si="4" ref="AH4:AH18">SUM(L4+S4+Z4+AG4)</f>
        <v>71.95</v>
      </c>
      <c r="AI4" s="4"/>
    </row>
    <row r="5" spans="1:35" ht="15.75">
      <c r="A5" s="74" t="s">
        <v>20</v>
      </c>
      <c r="B5" s="107" t="s">
        <v>111</v>
      </c>
      <c r="C5" s="106">
        <v>2009</v>
      </c>
      <c r="D5" s="106" t="s">
        <v>91</v>
      </c>
      <c r="E5" s="13" t="s">
        <v>113</v>
      </c>
      <c r="F5" s="46">
        <v>10</v>
      </c>
      <c r="G5" s="48"/>
      <c r="H5" s="48"/>
      <c r="I5" s="48"/>
      <c r="J5" s="48">
        <v>8.25</v>
      </c>
      <c r="K5" s="120">
        <v>0</v>
      </c>
      <c r="L5" s="51">
        <f t="shared" si="0"/>
        <v>18.25</v>
      </c>
      <c r="M5" s="46">
        <v>10</v>
      </c>
      <c r="N5" s="48"/>
      <c r="O5" s="48"/>
      <c r="P5" s="48"/>
      <c r="Q5" s="48">
        <v>8.75</v>
      </c>
      <c r="R5" s="120">
        <v>0</v>
      </c>
      <c r="S5" s="51">
        <f t="shared" si="1"/>
        <v>18.75</v>
      </c>
      <c r="T5" s="46">
        <v>8.5</v>
      </c>
      <c r="U5" s="48"/>
      <c r="V5" s="48"/>
      <c r="W5" s="48"/>
      <c r="X5" s="48">
        <v>7.15</v>
      </c>
      <c r="Y5" s="120">
        <v>0</v>
      </c>
      <c r="Z5" s="51">
        <f t="shared" si="2"/>
        <v>15.65</v>
      </c>
      <c r="AA5" s="46">
        <v>10</v>
      </c>
      <c r="AB5" s="48"/>
      <c r="AC5" s="48"/>
      <c r="AD5" s="48"/>
      <c r="AE5" s="48">
        <v>7</v>
      </c>
      <c r="AF5" s="120">
        <v>0</v>
      </c>
      <c r="AG5" s="51">
        <f t="shared" si="3"/>
        <v>17</v>
      </c>
      <c r="AH5" s="117">
        <f t="shared" si="4"/>
        <v>69.65</v>
      </c>
      <c r="AI5" s="4"/>
    </row>
    <row r="6" spans="1:35" ht="15.75">
      <c r="A6" s="74" t="s">
        <v>21</v>
      </c>
      <c r="B6" s="107" t="s">
        <v>136</v>
      </c>
      <c r="C6" s="106">
        <v>2008</v>
      </c>
      <c r="D6" s="106" t="s">
        <v>80</v>
      </c>
      <c r="E6" s="13" t="s">
        <v>87</v>
      </c>
      <c r="F6" s="46">
        <v>10</v>
      </c>
      <c r="G6" s="48"/>
      <c r="H6" s="48"/>
      <c r="I6" s="48"/>
      <c r="J6" s="48">
        <v>9</v>
      </c>
      <c r="K6" s="120">
        <v>0</v>
      </c>
      <c r="L6" s="51">
        <f t="shared" si="0"/>
        <v>19</v>
      </c>
      <c r="M6" s="46">
        <v>10</v>
      </c>
      <c r="N6" s="48"/>
      <c r="O6" s="48"/>
      <c r="P6" s="48"/>
      <c r="Q6" s="48">
        <v>8.3</v>
      </c>
      <c r="R6" s="120">
        <v>0</v>
      </c>
      <c r="S6" s="51">
        <f t="shared" si="1"/>
        <v>18.3</v>
      </c>
      <c r="T6" s="46">
        <v>8.5</v>
      </c>
      <c r="U6" s="48"/>
      <c r="V6" s="48"/>
      <c r="W6" s="48"/>
      <c r="X6" s="48">
        <v>5.2</v>
      </c>
      <c r="Y6" s="120">
        <v>0</v>
      </c>
      <c r="Z6" s="51">
        <f t="shared" si="2"/>
        <v>13.7</v>
      </c>
      <c r="AA6" s="46">
        <v>10</v>
      </c>
      <c r="AB6" s="48"/>
      <c r="AC6" s="48"/>
      <c r="AD6" s="48"/>
      <c r="AE6" s="48">
        <v>8.4</v>
      </c>
      <c r="AF6" s="120">
        <v>0</v>
      </c>
      <c r="AG6" s="51">
        <f t="shared" si="3"/>
        <v>18.4</v>
      </c>
      <c r="AH6" s="117">
        <f t="shared" si="4"/>
        <v>69.4</v>
      </c>
      <c r="AI6" s="4"/>
    </row>
    <row r="7" spans="1:35" ht="15.75">
      <c r="A7" s="74" t="s">
        <v>22</v>
      </c>
      <c r="B7" s="107" t="s">
        <v>110</v>
      </c>
      <c r="C7" s="106">
        <v>2009</v>
      </c>
      <c r="D7" s="106" t="s">
        <v>91</v>
      </c>
      <c r="E7" s="13" t="s">
        <v>113</v>
      </c>
      <c r="F7" s="46">
        <v>10</v>
      </c>
      <c r="G7" s="48"/>
      <c r="H7" s="48"/>
      <c r="I7" s="48"/>
      <c r="J7" s="48">
        <v>8.85</v>
      </c>
      <c r="K7" s="120">
        <v>0</v>
      </c>
      <c r="L7" s="51">
        <f t="shared" si="0"/>
        <v>18.85</v>
      </c>
      <c r="M7" s="46">
        <v>10</v>
      </c>
      <c r="N7" s="48"/>
      <c r="O7" s="48"/>
      <c r="P7" s="48"/>
      <c r="Q7" s="48">
        <v>8.6</v>
      </c>
      <c r="R7" s="120">
        <v>0</v>
      </c>
      <c r="S7" s="51">
        <f t="shared" si="1"/>
        <v>18.6</v>
      </c>
      <c r="T7" s="46">
        <v>7.8</v>
      </c>
      <c r="U7" s="48"/>
      <c r="V7" s="48"/>
      <c r="W7" s="48"/>
      <c r="X7" s="48">
        <v>6</v>
      </c>
      <c r="Y7" s="120">
        <v>0</v>
      </c>
      <c r="Z7" s="51">
        <f t="shared" si="2"/>
        <v>13.8</v>
      </c>
      <c r="AA7" s="46">
        <v>10</v>
      </c>
      <c r="AB7" s="48"/>
      <c r="AC7" s="48"/>
      <c r="AD7" s="48"/>
      <c r="AE7" s="48">
        <v>7.4</v>
      </c>
      <c r="AF7" s="120">
        <v>0</v>
      </c>
      <c r="AG7" s="51">
        <f t="shared" si="3"/>
        <v>17.4</v>
      </c>
      <c r="AH7" s="117">
        <f t="shared" si="4"/>
        <v>68.65</v>
      </c>
      <c r="AI7" s="4"/>
    </row>
    <row r="8" spans="1:35" ht="15.75">
      <c r="A8" s="74" t="s">
        <v>23</v>
      </c>
      <c r="B8" s="107" t="s">
        <v>135</v>
      </c>
      <c r="C8" s="106">
        <v>2008</v>
      </c>
      <c r="D8" s="106" t="s">
        <v>80</v>
      </c>
      <c r="E8" s="13" t="s">
        <v>87</v>
      </c>
      <c r="F8" s="46">
        <v>10</v>
      </c>
      <c r="G8" s="48"/>
      <c r="H8" s="48"/>
      <c r="I8" s="48"/>
      <c r="J8" s="48">
        <v>8.75</v>
      </c>
      <c r="K8" s="120">
        <v>0</v>
      </c>
      <c r="L8" s="51">
        <f t="shared" si="0"/>
        <v>18.75</v>
      </c>
      <c r="M8" s="46">
        <v>10</v>
      </c>
      <c r="N8" s="48"/>
      <c r="O8" s="48"/>
      <c r="P8" s="48"/>
      <c r="Q8" s="48">
        <v>8</v>
      </c>
      <c r="R8" s="120">
        <v>0</v>
      </c>
      <c r="S8" s="51">
        <f t="shared" si="1"/>
        <v>18</v>
      </c>
      <c r="T8" s="46">
        <v>8.5</v>
      </c>
      <c r="U8" s="48"/>
      <c r="V8" s="48"/>
      <c r="W8" s="48"/>
      <c r="X8" s="48">
        <v>5</v>
      </c>
      <c r="Y8" s="120">
        <v>0</v>
      </c>
      <c r="Z8" s="51">
        <f t="shared" si="2"/>
        <v>13.5</v>
      </c>
      <c r="AA8" s="46">
        <v>10</v>
      </c>
      <c r="AB8" s="48"/>
      <c r="AC8" s="48"/>
      <c r="AD8" s="48"/>
      <c r="AE8" s="48">
        <v>8.3</v>
      </c>
      <c r="AF8" s="120">
        <v>0</v>
      </c>
      <c r="AG8" s="51">
        <f t="shared" si="3"/>
        <v>18.3</v>
      </c>
      <c r="AH8" s="117">
        <f t="shared" si="4"/>
        <v>68.55</v>
      </c>
      <c r="AI8" s="4"/>
    </row>
    <row r="9" spans="1:35" ht="15.75">
      <c r="A9" s="74" t="s">
        <v>24</v>
      </c>
      <c r="B9" s="107" t="s">
        <v>104</v>
      </c>
      <c r="C9" s="106">
        <v>2009</v>
      </c>
      <c r="D9" s="106" t="s">
        <v>80</v>
      </c>
      <c r="E9" s="13" t="s">
        <v>82</v>
      </c>
      <c r="F9" s="46">
        <v>10</v>
      </c>
      <c r="G9" s="48"/>
      <c r="H9" s="48"/>
      <c r="I9" s="48"/>
      <c r="J9" s="48">
        <v>8.55</v>
      </c>
      <c r="K9" s="120">
        <v>0</v>
      </c>
      <c r="L9" s="51">
        <f t="shared" si="0"/>
        <v>18.55</v>
      </c>
      <c r="M9" s="46">
        <v>10</v>
      </c>
      <c r="N9" s="48"/>
      <c r="O9" s="48"/>
      <c r="P9" s="48"/>
      <c r="Q9" s="48">
        <v>7.5</v>
      </c>
      <c r="R9" s="120">
        <v>0</v>
      </c>
      <c r="S9" s="51">
        <f t="shared" si="1"/>
        <v>17.5</v>
      </c>
      <c r="T9" s="46">
        <v>8.5</v>
      </c>
      <c r="U9" s="48"/>
      <c r="V9" s="48"/>
      <c r="W9" s="48"/>
      <c r="X9" s="48">
        <v>6.55</v>
      </c>
      <c r="Y9" s="120">
        <v>0</v>
      </c>
      <c r="Z9" s="51">
        <f t="shared" si="2"/>
        <v>15.05</v>
      </c>
      <c r="AA9" s="46">
        <v>10</v>
      </c>
      <c r="AB9" s="48"/>
      <c r="AC9" s="48"/>
      <c r="AD9" s="48"/>
      <c r="AE9" s="48">
        <v>6.15</v>
      </c>
      <c r="AF9" s="120">
        <v>0</v>
      </c>
      <c r="AG9" s="51">
        <f t="shared" si="3"/>
        <v>16.15</v>
      </c>
      <c r="AH9" s="117">
        <f t="shared" si="4"/>
        <v>67.25</v>
      </c>
      <c r="AI9" s="4"/>
    </row>
    <row r="10" spans="1:35" ht="15.75">
      <c r="A10" s="76" t="s">
        <v>25</v>
      </c>
      <c r="B10" s="107" t="s">
        <v>105</v>
      </c>
      <c r="C10" s="106">
        <v>2009</v>
      </c>
      <c r="D10" s="106" t="s">
        <v>80</v>
      </c>
      <c r="E10" s="13" t="s">
        <v>82</v>
      </c>
      <c r="F10" s="46">
        <v>10</v>
      </c>
      <c r="G10" s="48"/>
      <c r="H10" s="48"/>
      <c r="I10" s="48"/>
      <c r="J10" s="48">
        <v>8.1</v>
      </c>
      <c r="K10" s="120">
        <v>0</v>
      </c>
      <c r="L10" s="51">
        <f t="shared" si="0"/>
        <v>18.1</v>
      </c>
      <c r="M10" s="46">
        <v>10</v>
      </c>
      <c r="N10" s="48"/>
      <c r="O10" s="48"/>
      <c r="P10" s="48"/>
      <c r="Q10" s="48">
        <v>8.6</v>
      </c>
      <c r="R10" s="120">
        <v>0</v>
      </c>
      <c r="S10" s="51">
        <f t="shared" si="1"/>
        <v>18.6</v>
      </c>
      <c r="T10" s="46">
        <v>9.3</v>
      </c>
      <c r="U10" s="48"/>
      <c r="V10" s="48"/>
      <c r="W10" s="48"/>
      <c r="X10" s="48">
        <v>6.15</v>
      </c>
      <c r="Y10" s="120">
        <v>0</v>
      </c>
      <c r="Z10" s="51">
        <f t="shared" si="2"/>
        <v>15.450000000000001</v>
      </c>
      <c r="AA10" s="46">
        <v>8.6</v>
      </c>
      <c r="AB10" s="48"/>
      <c r="AC10" s="48"/>
      <c r="AD10" s="48"/>
      <c r="AE10" s="48">
        <v>6.4</v>
      </c>
      <c r="AF10" s="120">
        <v>0</v>
      </c>
      <c r="AG10" s="51">
        <f t="shared" si="3"/>
        <v>15</v>
      </c>
      <c r="AH10" s="117">
        <f t="shared" si="4"/>
        <v>67.15</v>
      </c>
      <c r="AI10" s="4"/>
    </row>
    <row r="11" spans="1:35" ht="15.75">
      <c r="A11" s="76" t="s">
        <v>26</v>
      </c>
      <c r="B11" s="107" t="s">
        <v>137</v>
      </c>
      <c r="C11" s="106">
        <v>2008</v>
      </c>
      <c r="D11" s="106" t="s">
        <v>80</v>
      </c>
      <c r="E11" s="13" t="s">
        <v>87</v>
      </c>
      <c r="F11" s="46">
        <v>10</v>
      </c>
      <c r="G11" s="48"/>
      <c r="H11" s="48"/>
      <c r="I11" s="48"/>
      <c r="J11" s="48">
        <v>8.85</v>
      </c>
      <c r="K11" s="120">
        <v>0</v>
      </c>
      <c r="L11" s="51">
        <f t="shared" si="0"/>
        <v>18.85</v>
      </c>
      <c r="M11" s="46">
        <v>10</v>
      </c>
      <c r="N11" s="48"/>
      <c r="O11" s="48"/>
      <c r="P11" s="48"/>
      <c r="Q11" s="48">
        <v>9.3</v>
      </c>
      <c r="R11" s="120">
        <v>0</v>
      </c>
      <c r="S11" s="51">
        <f t="shared" si="1"/>
        <v>19.3</v>
      </c>
      <c r="T11" s="46">
        <v>6.6</v>
      </c>
      <c r="U11" s="48"/>
      <c r="V11" s="48"/>
      <c r="W11" s="48"/>
      <c r="X11" s="48">
        <v>5.65</v>
      </c>
      <c r="Y11" s="120">
        <v>0</v>
      </c>
      <c r="Z11" s="51">
        <f t="shared" si="2"/>
        <v>12.25</v>
      </c>
      <c r="AA11" s="46">
        <v>10</v>
      </c>
      <c r="AB11" s="48"/>
      <c r="AC11" s="48"/>
      <c r="AD11" s="48"/>
      <c r="AE11" s="48">
        <v>6.3</v>
      </c>
      <c r="AF11" s="120">
        <v>0</v>
      </c>
      <c r="AG11" s="51">
        <f t="shared" si="3"/>
        <v>16.3</v>
      </c>
      <c r="AH11" s="117">
        <f t="shared" si="4"/>
        <v>66.7</v>
      </c>
      <c r="AI11" s="4"/>
    </row>
    <row r="12" spans="1:35" ht="15.75">
      <c r="A12" s="74" t="s">
        <v>27</v>
      </c>
      <c r="B12" s="107" t="s">
        <v>109</v>
      </c>
      <c r="C12" s="106">
        <v>2009</v>
      </c>
      <c r="D12" s="106" t="s">
        <v>91</v>
      </c>
      <c r="E12" s="13" t="s">
        <v>113</v>
      </c>
      <c r="F12" s="46">
        <v>10</v>
      </c>
      <c r="G12" s="48"/>
      <c r="H12" s="48"/>
      <c r="I12" s="48"/>
      <c r="J12" s="48">
        <v>8.35</v>
      </c>
      <c r="K12" s="120">
        <v>0</v>
      </c>
      <c r="L12" s="51">
        <f t="shared" si="0"/>
        <v>18.35</v>
      </c>
      <c r="M12" s="46">
        <v>10</v>
      </c>
      <c r="N12" s="48"/>
      <c r="O12" s="48"/>
      <c r="P12" s="48"/>
      <c r="Q12" s="48">
        <v>8.15</v>
      </c>
      <c r="R12" s="120">
        <v>0</v>
      </c>
      <c r="S12" s="51">
        <f t="shared" si="1"/>
        <v>18.15</v>
      </c>
      <c r="T12" s="46">
        <v>10</v>
      </c>
      <c r="U12" s="48"/>
      <c r="V12" s="48"/>
      <c r="W12" s="48"/>
      <c r="X12" s="48">
        <v>5.05</v>
      </c>
      <c r="Y12" s="120">
        <v>0</v>
      </c>
      <c r="Z12" s="51">
        <f t="shared" si="2"/>
        <v>15.05</v>
      </c>
      <c r="AA12" s="46">
        <v>9</v>
      </c>
      <c r="AB12" s="48"/>
      <c r="AC12" s="48"/>
      <c r="AD12" s="48"/>
      <c r="AE12" s="48">
        <v>5.95</v>
      </c>
      <c r="AF12" s="120">
        <v>0</v>
      </c>
      <c r="AG12" s="51">
        <f t="shared" si="3"/>
        <v>14.95</v>
      </c>
      <c r="AH12" s="117">
        <f t="shared" si="4"/>
        <v>66.5</v>
      </c>
      <c r="AI12" s="4"/>
    </row>
    <row r="13" spans="1:35" ht="15.75">
      <c r="A13" s="74" t="s">
        <v>28</v>
      </c>
      <c r="B13" s="107" t="s">
        <v>107</v>
      </c>
      <c r="C13" s="106">
        <v>2009</v>
      </c>
      <c r="D13" s="106" t="s">
        <v>91</v>
      </c>
      <c r="E13" s="13" t="s">
        <v>113</v>
      </c>
      <c r="F13" s="46">
        <v>10</v>
      </c>
      <c r="G13" s="48"/>
      <c r="H13" s="48"/>
      <c r="I13" s="48"/>
      <c r="J13" s="48">
        <v>7</v>
      </c>
      <c r="K13" s="120">
        <v>0</v>
      </c>
      <c r="L13" s="51">
        <f t="shared" si="0"/>
        <v>17</v>
      </c>
      <c r="M13" s="46">
        <v>10</v>
      </c>
      <c r="N13" s="48"/>
      <c r="O13" s="48"/>
      <c r="P13" s="48"/>
      <c r="Q13" s="48">
        <v>7.75</v>
      </c>
      <c r="R13" s="120">
        <v>0</v>
      </c>
      <c r="S13" s="51">
        <f t="shared" si="1"/>
        <v>17.75</v>
      </c>
      <c r="T13" s="46">
        <v>8.5</v>
      </c>
      <c r="U13" s="48"/>
      <c r="V13" s="48"/>
      <c r="W13" s="48"/>
      <c r="X13" s="48">
        <v>6.3</v>
      </c>
      <c r="Y13" s="120">
        <v>0</v>
      </c>
      <c r="Z13" s="51">
        <f t="shared" si="2"/>
        <v>14.8</v>
      </c>
      <c r="AA13" s="46">
        <v>10</v>
      </c>
      <c r="AB13" s="48"/>
      <c r="AC13" s="48"/>
      <c r="AD13" s="48"/>
      <c r="AE13" s="48">
        <v>6.2</v>
      </c>
      <c r="AF13" s="120">
        <v>0</v>
      </c>
      <c r="AG13" s="51">
        <f t="shared" si="3"/>
        <v>16.2</v>
      </c>
      <c r="AH13" s="117">
        <f t="shared" si="4"/>
        <v>65.75</v>
      </c>
      <c r="AI13" s="4"/>
    </row>
    <row r="14" spans="1:44" ht="15.75">
      <c r="A14" s="75" t="s">
        <v>29</v>
      </c>
      <c r="B14" s="107" t="s">
        <v>106</v>
      </c>
      <c r="C14" s="106">
        <v>2009</v>
      </c>
      <c r="D14" s="106" t="s">
        <v>80</v>
      </c>
      <c r="E14" s="13" t="s">
        <v>82</v>
      </c>
      <c r="F14" s="46">
        <v>10</v>
      </c>
      <c r="G14" s="48"/>
      <c r="H14" s="48"/>
      <c r="I14" s="48"/>
      <c r="J14" s="48">
        <v>6.5</v>
      </c>
      <c r="K14" s="120">
        <v>0</v>
      </c>
      <c r="L14" s="51">
        <f t="shared" si="0"/>
        <v>16.5</v>
      </c>
      <c r="M14" s="46">
        <v>10</v>
      </c>
      <c r="N14" s="48"/>
      <c r="O14" s="48"/>
      <c r="P14" s="48"/>
      <c r="Q14" s="48">
        <v>8.6</v>
      </c>
      <c r="R14" s="120">
        <v>0</v>
      </c>
      <c r="S14" s="51">
        <f t="shared" si="1"/>
        <v>18.6</v>
      </c>
      <c r="T14" s="46">
        <v>7.8</v>
      </c>
      <c r="U14" s="48"/>
      <c r="V14" s="48"/>
      <c r="W14" s="48"/>
      <c r="X14" s="48">
        <v>6.25</v>
      </c>
      <c r="Y14" s="120">
        <v>0</v>
      </c>
      <c r="Z14" s="51">
        <f t="shared" si="2"/>
        <v>14.05</v>
      </c>
      <c r="AA14" s="46">
        <v>10</v>
      </c>
      <c r="AB14" s="48"/>
      <c r="AC14" s="48"/>
      <c r="AD14" s="48"/>
      <c r="AE14" s="48">
        <v>7.05</v>
      </c>
      <c r="AF14" s="120">
        <v>0.6</v>
      </c>
      <c r="AG14" s="51">
        <f t="shared" si="3"/>
        <v>16.45</v>
      </c>
      <c r="AH14" s="117">
        <f t="shared" si="4"/>
        <v>65.60000000000001</v>
      </c>
      <c r="AI14" s="4"/>
      <c r="AO14" s="3"/>
      <c r="AP14" s="3"/>
      <c r="AQ14" s="3"/>
      <c r="AR14" s="3"/>
    </row>
    <row r="15" spans="1:44" ht="16.5" thickBot="1">
      <c r="A15" s="74" t="s">
        <v>30</v>
      </c>
      <c r="B15" s="11" t="s">
        <v>103</v>
      </c>
      <c r="C15" s="12">
        <v>2009</v>
      </c>
      <c r="D15" s="12" t="s">
        <v>80</v>
      </c>
      <c r="E15" s="13" t="s">
        <v>87</v>
      </c>
      <c r="F15" s="46">
        <v>10</v>
      </c>
      <c r="G15" s="48"/>
      <c r="H15" s="48"/>
      <c r="I15" s="48"/>
      <c r="J15" s="48">
        <v>8.7</v>
      </c>
      <c r="K15" s="120">
        <v>0</v>
      </c>
      <c r="L15" s="51">
        <f t="shared" si="0"/>
        <v>18.7</v>
      </c>
      <c r="M15" s="46">
        <v>10</v>
      </c>
      <c r="N15" s="48"/>
      <c r="O15" s="48"/>
      <c r="P15" s="48"/>
      <c r="Q15" s="48">
        <v>8.25</v>
      </c>
      <c r="R15" s="120">
        <v>0</v>
      </c>
      <c r="S15" s="51">
        <f t="shared" si="1"/>
        <v>18.25</v>
      </c>
      <c r="T15" s="46">
        <v>7.3</v>
      </c>
      <c r="U15" s="48"/>
      <c r="V15" s="48"/>
      <c r="W15" s="48"/>
      <c r="X15" s="48">
        <v>4.75</v>
      </c>
      <c r="Y15" s="120">
        <v>0</v>
      </c>
      <c r="Z15" s="51">
        <f t="shared" si="2"/>
        <v>12.05</v>
      </c>
      <c r="AA15" s="46">
        <v>10</v>
      </c>
      <c r="AB15" s="48"/>
      <c r="AC15" s="48"/>
      <c r="AD15" s="48"/>
      <c r="AE15" s="48">
        <v>5.5</v>
      </c>
      <c r="AF15" s="120">
        <v>0</v>
      </c>
      <c r="AG15" s="51">
        <f t="shared" si="3"/>
        <v>15.5</v>
      </c>
      <c r="AH15" s="117">
        <f t="shared" si="4"/>
        <v>64.5</v>
      </c>
      <c r="AI15" s="4"/>
      <c r="AO15" s="3"/>
      <c r="AP15" s="3"/>
      <c r="AQ15" s="3"/>
      <c r="AR15" s="3"/>
    </row>
    <row r="16" spans="1:44" s="2" customFormat="1" ht="15.75">
      <c r="A16" s="74" t="s">
        <v>31</v>
      </c>
      <c r="B16" s="11" t="s">
        <v>108</v>
      </c>
      <c r="C16" s="12">
        <v>2009</v>
      </c>
      <c r="D16" s="12" t="s">
        <v>91</v>
      </c>
      <c r="E16" s="13" t="s">
        <v>113</v>
      </c>
      <c r="F16" s="46">
        <v>10</v>
      </c>
      <c r="G16" s="48"/>
      <c r="H16" s="48"/>
      <c r="I16" s="48"/>
      <c r="J16" s="48">
        <v>8.6</v>
      </c>
      <c r="K16" s="120">
        <v>0</v>
      </c>
      <c r="L16" s="51">
        <f t="shared" si="0"/>
        <v>18.6</v>
      </c>
      <c r="M16" s="46">
        <v>10</v>
      </c>
      <c r="N16" s="48"/>
      <c r="O16" s="48"/>
      <c r="P16" s="48"/>
      <c r="Q16" s="48">
        <v>8.45</v>
      </c>
      <c r="R16" s="120">
        <v>0</v>
      </c>
      <c r="S16" s="51">
        <f t="shared" si="1"/>
        <v>18.45</v>
      </c>
      <c r="T16" s="46">
        <v>8.5</v>
      </c>
      <c r="U16" s="48"/>
      <c r="V16" s="48"/>
      <c r="W16" s="48"/>
      <c r="X16" s="48">
        <v>5.15</v>
      </c>
      <c r="Y16" s="120">
        <v>0</v>
      </c>
      <c r="Z16" s="51">
        <f t="shared" si="2"/>
        <v>13.65</v>
      </c>
      <c r="AA16" s="46">
        <v>9</v>
      </c>
      <c r="AB16" s="48"/>
      <c r="AC16" s="48"/>
      <c r="AD16" s="48"/>
      <c r="AE16" s="48">
        <v>4.2</v>
      </c>
      <c r="AF16" s="120">
        <v>0.3</v>
      </c>
      <c r="AG16" s="51">
        <f t="shared" si="3"/>
        <v>12.899999999999999</v>
      </c>
      <c r="AH16" s="117">
        <f t="shared" si="4"/>
        <v>63.599999999999994</v>
      </c>
      <c r="AI16" s="4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">
      <c r="A17" s="74" t="s">
        <v>32</v>
      </c>
      <c r="B17" s="107"/>
      <c r="C17" s="106"/>
      <c r="D17" s="106"/>
      <c r="E17" s="13"/>
      <c r="F17" s="46"/>
      <c r="G17" s="48"/>
      <c r="H17" s="48"/>
      <c r="I17" s="48"/>
      <c r="J17" s="48"/>
      <c r="K17" s="120">
        <v>0</v>
      </c>
      <c r="L17" s="51">
        <f t="shared" si="0"/>
        <v>0</v>
      </c>
      <c r="M17" s="46"/>
      <c r="N17" s="48"/>
      <c r="O17" s="48"/>
      <c r="P17" s="48"/>
      <c r="Q17" s="48"/>
      <c r="R17" s="120">
        <v>0</v>
      </c>
      <c r="S17" s="51">
        <f t="shared" si="1"/>
        <v>0</v>
      </c>
      <c r="T17" s="46"/>
      <c r="U17" s="48"/>
      <c r="V17" s="48"/>
      <c r="W17" s="48"/>
      <c r="X17" s="48"/>
      <c r="Y17" s="120">
        <v>0</v>
      </c>
      <c r="Z17" s="51">
        <f t="shared" si="2"/>
        <v>0</v>
      </c>
      <c r="AA17" s="46"/>
      <c r="AB17" s="48"/>
      <c r="AC17" s="48"/>
      <c r="AD17" s="48"/>
      <c r="AE17" s="48"/>
      <c r="AF17" s="120">
        <v>0</v>
      </c>
      <c r="AG17" s="51">
        <f t="shared" si="3"/>
        <v>0</v>
      </c>
      <c r="AH17" s="117">
        <f t="shared" si="4"/>
        <v>0</v>
      </c>
      <c r="AO17" s="3"/>
      <c r="AP17" s="3"/>
      <c r="AQ17" s="3"/>
      <c r="AR17" s="3"/>
    </row>
    <row r="18" spans="1:34" ht="15.75" thickBot="1">
      <c r="A18" s="74" t="s">
        <v>33</v>
      </c>
      <c r="B18" s="82"/>
      <c r="C18" s="83"/>
      <c r="D18" s="83"/>
      <c r="E18" s="111"/>
      <c r="F18" s="66"/>
      <c r="G18" s="68"/>
      <c r="H18" s="68"/>
      <c r="I18" s="68"/>
      <c r="J18" s="68"/>
      <c r="K18" s="121">
        <v>0</v>
      </c>
      <c r="L18" s="72">
        <f t="shared" si="0"/>
        <v>0</v>
      </c>
      <c r="M18" s="66"/>
      <c r="N18" s="68"/>
      <c r="O18" s="68"/>
      <c r="P18" s="68"/>
      <c r="Q18" s="68"/>
      <c r="R18" s="121">
        <v>0</v>
      </c>
      <c r="S18" s="72">
        <f t="shared" si="1"/>
        <v>0</v>
      </c>
      <c r="T18" s="66"/>
      <c r="U18" s="68"/>
      <c r="V18" s="68"/>
      <c r="W18" s="68"/>
      <c r="X18" s="68"/>
      <c r="Y18" s="121">
        <v>0</v>
      </c>
      <c r="Z18" s="72">
        <f t="shared" si="2"/>
        <v>0</v>
      </c>
      <c r="AA18" s="66"/>
      <c r="AB18" s="68"/>
      <c r="AC18" s="68"/>
      <c r="AD18" s="68"/>
      <c r="AE18" s="68"/>
      <c r="AF18" s="121">
        <v>0</v>
      </c>
      <c r="AG18" s="72">
        <f t="shared" si="3"/>
        <v>0</v>
      </c>
      <c r="AH18" s="118">
        <f t="shared" si="4"/>
        <v>0</v>
      </c>
    </row>
    <row r="19" spans="2:34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ht="15">
      <c r="B21" s="132" t="s">
        <v>39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ht="15">
      <c r="B22" s="132" t="s">
        <v>133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ht="15">
      <c r="B24" s="3"/>
      <c r="C24" s="3"/>
      <c r="D24" s="3"/>
      <c r="E24" s="3"/>
      <c r="F24" s="3"/>
      <c r="G24" s="3"/>
      <c r="H24" s="3"/>
      <c r="I24" s="3"/>
      <c r="J24" s="151" t="s">
        <v>36</v>
      </c>
      <c r="K24" s="151"/>
      <c r="L24" s="152" t="s">
        <v>139</v>
      </c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3"/>
      <c r="AC24" s="3"/>
      <c r="AD24" s="3"/>
      <c r="AE24" s="3"/>
      <c r="AF24" s="3"/>
      <c r="AG24" s="3"/>
      <c r="AH24" s="3"/>
    </row>
    <row r="25" spans="2:35" ht="15">
      <c r="B25" s="3"/>
      <c r="C25" s="3"/>
      <c r="D25" s="3"/>
      <c r="E25" s="3"/>
      <c r="F25" s="3"/>
      <c r="G25" s="3"/>
      <c r="H25" s="3"/>
      <c r="I25" s="3"/>
      <c r="J25" s="151" t="s">
        <v>35</v>
      </c>
      <c r="K25" s="151"/>
      <c r="L25" s="152" t="s">
        <v>42</v>
      </c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3"/>
      <c r="AC25" s="3"/>
      <c r="AD25" s="3"/>
      <c r="AE25" s="3"/>
      <c r="AF25" s="3"/>
      <c r="AG25" s="3"/>
      <c r="AH25" s="3"/>
      <c r="AI25" s="3"/>
    </row>
    <row r="26" spans="2:35" ht="15">
      <c r="B26" s="3"/>
      <c r="C26" s="3"/>
      <c r="D26" s="3"/>
      <c r="E26" s="3"/>
      <c r="F26" s="3"/>
      <c r="G26" s="3"/>
      <c r="H26" s="3"/>
      <c r="I26" s="3"/>
      <c r="J26" s="151" t="s">
        <v>37</v>
      </c>
      <c r="K26" s="151"/>
      <c r="L26" s="152" t="s">
        <v>43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3"/>
      <c r="AC26" s="3"/>
      <c r="AD26" s="3"/>
      <c r="AE26" s="3"/>
      <c r="AF26" s="3"/>
      <c r="AG26" s="3"/>
      <c r="AH26" s="3"/>
      <c r="AI26" s="3"/>
    </row>
    <row r="27" spans="2:35" ht="15">
      <c r="B27" s="3"/>
      <c r="C27" s="3"/>
      <c r="D27" s="3"/>
      <c r="E27" s="3"/>
      <c r="F27" s="3"/>
      <c r="G27" s="3"/>
      <c r="H27" s="3"/>
      <c r="I27" s="3"/>
      <c r="J27" s="151" t="s">
        <v>38</v>
      </c>
      <c r="K27" s="151"/>
      <c r="L27" s="152" t="s">
        <v>44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3"/>
      <c r="AC27" s="3"/>
      <c r="AD27" s="3"/>
      <c r="AE27" s="3"/>
      <c r="AF27" s="3"/>
      <c r="AG27" s="3"/>
      <c r="AH27" s="3"/>
      <c r="AI27" s="3"/>
    </row>
    <row r="28" spans="2:35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</sheetData>
  <sheetProtection/>
  <autoFilter ref="B3:AH3">
    <sortState ref="B4:AH28">
      <sortCondition descending="1" sortBy="value" ref="AH4:AH28"/>
    </sortState>
  </autoFilter>
  <mergeCells count="9">
    <mergeCell ref="J27:K27"/>
    <mergeCell ref="L27:AA27"/>
    <mergeCell ref="B2:E2"/>
    <mergeCell ref="J24:K24"/>
    <mergeCell ref="L24:AA24"/>
    <mergeCell ref="J25:K25"/>
    <mergeCell ref="L25:AA25"/>
    <mergeCell ref="J26:K26"/>
    <mergeCell ref="L26:AA26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5" r:id="rId1"/>
  <headerFooter>
    <oddHeader>&amp;C&amp;"-,Tučné"&amp;14KRAJSKÝ PŘEBOR LIBERECKÉHO KRAJE&amp;"-,Obyčejné"
LIBEREC 16.06.2018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6"/>
  <sheetViews>
    <sheetView workbookViewId="0" topLeftCell="A1">
      <selection activeCell="AH3" sqref="B3:AH3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6.8515625" style="0" customWidth="1"/>
    <col min="5" max="5" width="14.2812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18" width="4.57421875" style="0" customWidth="1"/>
    <col min="19" max="19" width="4.8515625" style="0" bestFit="1" customWidth="1"/>
    <col min="20" max="20" width="4.57421875" style="0" customWidth="1"/>
    <col min="21" max="23" width="4.57421875" style="0" hidden="1" customWidth="1"/>
    <col min="24" max="25" width="4.57421875" style="0" customWidth="1"/>
    <col min="26" max="26" width="4.8515625" style="0" bestFit="1" customWidth="1"/>
    <col min="27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2" width="4.57421875" style="0" customWidth="1"/>
    <col min="33" max="33" width="4.8515625" style="0" bestFit="1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3" t="s">
        <v>114</v>
      </c>
      <c r="C2" s="154"/>
      <c r="D2" s="154"/>
      <c r="E2" s="155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5.75">
      <c r="A4" s="74" t="s">
        <v>19</v>
      </c>
      <c r="B4" s="8" t="s">
        <v>61</v>
      </c>
      <c r="C4" s="9">
        <v>2008</v>
      </c>
      <c r="D4" s="9" t="s">
        <v>58</v>
      </c>
      <c r="E4" s="9" t="s">
        <v>64</v>
      </c>
      <c r="F4" s="35">
        <v>10</v>
      </c>
      <c r="G4" s="36"/>
      <c r="H4" s="36"/>
      <c r="I4" s="36"/>
      <c r="J4" s="37">
        <v>9.45</v>
      </c>
      <c r="K4" s="38">
        <v>0</v>
      </c>
      <c r="L4" s="39">
        <f>SUM(F4+J4-K4)</f>
        <v>19.45</v>
      </c>
      <c r="M4" s="35">
        <v>10</v>
      </c>
      <c r="N4" s="36"/>
      <c r="O4" s="36"/>
      <c r="P4" s="36"/>
      <c r="Q4" s="37">
        <v>8.65</v>
      </c>
      <c r="R4" s="40">
        <v>0</v>
      </c>
      <c r="S4" s="39">
        <f>SUM(M4+Q4-R4)</f>
        <v>18.65</v>
      </c>
      <c r="T4" s="35">
        <v>10</v>
      </c>
      <c r="U4" s="36"/>
      <c r="V4" s="36"/>
      <c r="W4" s="36"/>
      <c r="X4" s="37">
        <v>8.5</v>
      </c>
      <c r="Y4" s="40">
        <v>0</v>
      </c>
      <c r="Z4" s="39">
        <f>SUM(T4+X4-Y4)</f>
        <v>18.5</v>
      </c>
      <c r="AA4" s="35">
        <v>10</v>
      </c>
      <c r="AB4" s="37"/>
      <c r="AC4" s="37"/>
      <c r="AD4" s="37"/>
      <c r="AE4" s="37">
        <v>9.35</v>
      </c>
      <c r="AF4" s="40">
        <v>0</v>
      </c>
      <c r="AG4" s="39">
        <f>SUM(AA4+AE4-AF4)</f>
        <v>19.35</v>
      </c>
      <c r="AH4" s="42">
        <f>SUM(L4+S4+Z4+AG4)</f>
        <v>75.94999999999999</v>
      </c>
      <c r="AI4" s="4"/>
    </row>
    <row r="5" spans="1:35" ht="15.75">
      <c r="A5" s="74" t="s">
        <v>20</v>
      </c>
      <c r="B5" s="11" t="s">
        <v>62</v>
      </c>
      <c r="C5" s="12">
        <v>2008</v>
      </c>
      <c r="D5" s="12" t="s">
        <v>58</v>
      </c>
      <c r="E5" s="12" t="s">
        <v>64</v>
      </c>
      <c r="F5" s="46">
        <v>10</v>
      </c>
      <c r="G5" s="47"/>
      <c r="H5" s="47"/>
      <c r="I5" s="47"/>
      <c r="J5" s="48">
        <v>9.1</v>
      </c>
      <c r="K5" s="49">
        <v>0</v>
      </c>
      <c r="L5" s="41">
        <f>SUM(F5+J5-K5)</f>
        <v>19.1</v>
      </c>
      <c r="M5" s="46">
        <v>10</v>
      </c>
      <c r="N5" s="47"/>
      <c r="O5" s="47"/>
      <c r="P5" s="47"/>
      <c r="Q5" s="48">
        <v>8.7</v>
      </c>
      <c r="R5" s="50">
        <v>0</v>
      </c>
      <c r="S5" s="41">
        <f>SUM(M5+Q5-R5)</f>
        <v>18.7</v>
      </c>
      <c r="T5" s="46">
        <v>10</v>
      </c>
      <c r="U5" s="47"/>
      <c r="V5" s="47"/>
      <c r="W5" s="47"/>
      <c r="X5" s="48">
        <v>7.4</v>
      </c>
      <c r="Y5" s="50">
        <v>0</v>
      </c>
      <c r="Z5" s="41">
        <f>SUM(T5+X5-Y5)</f>
        <v>17.4</v>
      </c>
      <c r="AA5" s="46">
        <v>10</v>
      </c>
      <c r="AB5" s="48"/>
      <c r="AC5" s="48"/>
      <c r="AD5" s="48"/>
      <c r="AE5" s="48">
        <v>9.3</v>
      </c>
      <c r="AF5" s="50">
        <v>0</v>
      </c>
      <c r="AG5" s="41">
        <f>SUM(AA5+AE5-AF5)</f>
        <v>19.3</v>
      </c>
      <c r="AH5" s="51">
        <f>SUM(L5+S5+Z5+AG5)</f>
        <v>74.5</v>
      </c>
      <c r="AI5" s="4"/>
    </row>
    <row r="6" spans="1:35" ht="16.5" thickBot="1">
      <c r="A6" s="74" t="s">
        <v>21</v>
      </c>
      <c r="B6" s="80" t="s">
        <v>63</v>
      </c>
      <c r="C6" s="81">
        <v>2009</v>
      </c>
      <c r="D6" s="81" t="s">
        <v>58</v>
      </c>
      <c r="E6" s="81" t="s">
        <v>64</v>
      </c>
      <c r="F6" s="66">
        <v>10</v>
      </c>
      <c r="G6" s="67"/>
      <c r="H6" s="67"/>
      <c r="I6" s="67"/>
      <c r="J6" s="68">
        <v>9.05</v>
      </c>
      <c r="K6" s="69">
        <v>0</v>
      </c>
      <c r="L6" s="70">
        <f>SUM(F6+J6-K6)</f>
        <v>19.05</v>
      </c>
      <c r="M6" s="66">
        <v>10</v>
      </c>
      <c r="N6" s="67"/>
      <c r="O6" s="67"/>
      <c r="P6" s="67"/>
      <c r="Q6" s="68">
        <v>7.75</v>
      </c>
      <c r="R6" s="71">
        <v>0</v>
      </c>
      <c r="S6" s="70">
        <f>SUM(M6+Q6-R6)</f>
        <v>17.75</v>
      </c>
      <c r="T6" s="66">
        <v>10</v>
      </c>
      <c r="U6" s="67"/>
      <c r="V6" s="67"/>
      <c r="W6" s="67"/>
      <c r="X6" s="68">
        <v>8.25</v>
      </c>
      <c r="Y6" s="71">
        <v>0</v>
      </c>
      <c r="Z6" s="70">
        <f>SUM(T6+X6-Y6)</f>
        <v>18.25</v>
      </c>
      <c r="AA6" s="66">
        <v>10</v>
      </c>
      <c r="AB6" s="68"/>
      <c r="AC6" s="68"/>
      <c r="AD6" s="68"/>
      <c r="AE6" s="68">
        <v>8.65</v>
      </c>
      <c r="AF6" s="71">
        <v>0</v>
      </c>
      <c r="AG6" s="70">
        <f>SUM(AA6+AE6-AF6)</f>
        <v>18.65</v>
      </c>
      <c r="AH6" s="72">
        <f>SUM(L6+S6+Z6+AG6)</f>
        <v>73.69999999999999</v>
      </c>
      <c r="AI6" s="4"/>
    </row>
    <row r="10" spans="2:4" ht="15">
      <c r="B10" s="132" t="s">
        <v>39</v>
      </c>
      <c r="C10" s="3"/>
      <c r="D10" s="3"/>
    </row>
    <row r="11" spans="2:4" ht="15">
      <c r="B11" s="132" t="s">
        <v>133</v>
      </c>
      <c r="C11" s="3"/>
      <c r="D11" s="3"/>
    </row>
    <row r="13" spans="10:27" ht="15">
      <c r="J13" s="151" t="s">
        <v>36</v>
      </c>
      <c r="K13" s="151"/>
      <c r="L13" s="152" t="s">
        <v>139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</row>
    <row r="14" spans="10:27" ht="15">
      <c r="J14" s="151" t="s">
        <v>35</v>
      </c>
      <c r="K14" s="151"/>
      <c r="L14" s="152" t="s">
        <v>42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0:27" ht="15">
      <c r="J15" s="151" t="s">
        <v>37</v>
      </c>
      <c r="K15" s="151"/>
      <c r="L15" s="152" t="s">
        <v>43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</row>
    <row r="16" spans="10:27" ht="15">
      <c r="J16" s="151" t="s">
        <v>38</v>
      </c>
      <c r="K16" s="151"/>
      <c r="L16" s="152" t="s">
        <v>44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</row>
  </sheetData>
  <sheetProtection/>
  <autoFilter ref="B3:AH3">
    <sortState ref="B4:AH16">
      <sortCondition descending="1" sortBy="value" ref="AH4:AH16"/>
    </sortState>
  </autoFilter>
  <mergeCells count="9">
    <mergeCell ref="J16:K16"/>
    <mergeCell ref="L16:AA16"/>
    <mergeCell ref="B2:E2"/>
    <mergeCell ref="J13:K13"/>
    <mergeCell ref="L13:AA13"/>
    <mergeCell ref="J14:K14"/>
    <mergeCell ref="L14:AA14"/>
    <mergeCell ref="J15:K15"/>
    <mergeCell ref="L15:AA15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r:id="rId1"/>
  <headerFooter>
    <oddHeader>&amp;C&amp;"-,Tučné"&amp;14KRAJSKÝ PŘEBOR LIBERECKÉHO KRAJE&amp;"-,Obyčejné"
LIBEREC 16.06.2018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3"/>
  <sheetViews>
    <sheetView zoomScalePageLayoutView="85" workbookViewId="0" topLeftCell="A1">
      <selection activeCell="B8" sqref="B8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6.8515625" style="0" customWidth="1"/>
    <col min="5" max="5" width="14.2812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3" t="s">
        <v>48</v>
      </c>
      <c r="C2" s="154"/>
      <c r="D2" s="154"/>
      <c r="E2" s="155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6.5" thickBot="1">
      <c r="A4" s="74" t="s">
        <v>19</v>
      </c>
      <c r="B4" s="84"/>
      <c r="C4" s="85"/>
      <c r="D4" s="85"/>
      <c r="E4" s="85"/>
      <c r="F4" s="86"/>
      <c r="G4" s="87"/>
      <c r="H4" s="87"/>
      <c r="I4" s="87"/>
      <c r="J4" s="88"/>
      <c r="K4" s="89">
        <v>0</v>
      </c>
      <c r="L4" s="90">
        <f>SUM(F4+J4-K4)</f>
        <v>0</v>
      </c>
      <c r="M4" s="86"/>
      <c r="N4" s="87"/>
      <c r="O4" s="87"/>
      <c r="P4" s="87"/>
      <c r="Q4" s="88"/>
      <c r="R4" s="91">
        <v>0</v>
      </c>
      <c r="S4" s="90">
        <f>SUM(M4+Q4-R4)</f>
        <v>0</v>
      </c>
      <c r="T4" s="86"/>
      <c r="U4" s="87"/>
      <c r="V4" s="87"/>
      <c r="W4" s="87"/>
      <c r="X4" s="88"/>
      <c r="Y4" s="91">
        <v>0</v>
      </c>
      <c r="Z4" s="90">
        <f>SUM(T4+X4-Y4)</f>
        <v>0</v>
      </c>
      <c r="AA4" s="86"/>
      <c r="AB4" s="88"/>
      <c r="AC4" s="88"/>
      <c r="AD4" s="88"/>
      <c r="AE4" s="88"/>
      <c r="AF4" s="91">
        <v>0</v>
      </c>
      <c r="AG4" s="90">
        <f>SUM(AA4+AE4-AF4)</f>
        <v>0</v>
      </c>
      <c r="AH4" s="92">
        <f>SUM(L4+S4+Z4+AG4)</f>
        <v>0</v>
      </c>
      <c r="AI4" s="4"/>
    </row>
    <row r="7" spans="2:4" ht="15">
      <c r="B7" s="132" t="s">
        <v>39</v>
      </c>
      <c r="C7" s="3"/>
      <c r="D7" s="3"/>
    </row>
    <row r="8" spans="2:4" ht="15">
      <c r="B8" s="132" t="s">
        <v>133</v>
      </c>
      <c r="C8" s="3"/>
      <c r="D8" s="3"/>
    </row>
    <row r="10" spans="10:27" ht="15">
      <c r="J10" s="151" t="s">
        <v>36</v>
      </c>
      <c r="K10" s="151"/>
      <c r="L10" s="152" t="s">
        <v>41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</row>
    <row r="11" spans="10:27" ht="15">
      <c r="J11" s="151" t="s">
        <v>35</v>
      </c>
      <c r="K11" s="151"/>
      <c r="L11" s="152" t="s">
        <v>42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</row>
    <row r="12" spans="10:27" ht="15">
      <c r="J12" s="151" t="s">
        <v>37</v>
      </c>
      <c r="K12" s="151"/>
      <c r="L12" s="152" t="s">
        <v>43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</row>
    <row r="13" spans="10:27" ht="15">
      <c r="J13" s="151" t="s">
        <v>38</v>
      </c>
      <c r="K13" s="151"/>
      <c r="L13" s="152" t="s">
        <v>44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</row>
  </sheetData>
  <sheetProtection/>
  <mergeCells count="9">
    <mergeCell ref="J13:K13"/>
    <mergeCell ref="L13:AA13"/>
    <mergeCell ref="B2:E2"/>
    <mergeCell ref="J10:K10"/>
    <mergeCell ref="L10:AA10"/>
    <mergeCell ref="J11:K11"/>
    <mergeCell ref="L11:AA11"/>
    <mergeCell ref="J12:K12"/>
    <mergeCell ref="L12:AA12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r:id="rId1"/>
  <headerFooter>
    <oddHeader>&amp;C&amp;"-,Tučné"&amp;14KRAJSKÝ PŘEBOR LIBERECKÉHO KRAJE&amp;"-,Obyčejné"
LIBEREC 16.06.2018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4"/>
  <sheetViews>
    <sheetView workbookViewId="0" topLeftCell="A1">
      <selection activeCell="B8" sqref="B8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6.8515625" style="0" customWidth="1"/>
    <col min="5" max="5" width="14.2812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3" t="s">
        <v>49</v>
      </c>
      <c r="C2" s="154"/>
      <c r="D2" s="154"/>
      <c r="E2" s="155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6.5" thickBot="1">
      <c r="A4" s="74" t="s">
        <v>19</v>
      </c>
      <c r="B4" s="84"/>
      <c r="C4" s="85"/>
      <c r="D4" s="85"/>
      <c r="E4" s="85"/>
      <c r="F4" s="86"/>
      <c r="G4" s="87"/>
      <c r="H4" s="87"/>
      <c r="I4" s="87"/>
      <c r="J4" s="88"/>
      <c r="K4" s="89">
        <v>0</v>
      </c>
      <c r="L4" s="90">
        <f>SUM(F4+J4-K4)</f>
        <v>0</v>
      </c>
      <c r="M4" s="86"/>
      <c r="N4" s="87"/>
      <c r="O4" s="87"/>
      <c r="P4" s="87"/>
      <c r="Q4" s="88"/>
      <c r="R4" s="91">
        <v>0</v>
      </c>
      <c r="S4" s="90">
        <f>SUM(M4+Q4-R4)</f>
        <v>0</v>
      </c>
      <c r="T4" s="86"/>
      <c r="U4" s="87"/>
      <c r="V4" s="87"/>
      <c r="W4" s="87"/>
      <c r="X4" s="88"/>
      <c r="Y4" s="91">
        <v>0</v>
      </c>
      <c r="Z4" s="90">
        <f>SUM(T4+X4-Y4)</f>
        <v>0</v>
      </c>
      <c r="AA4" s="86"/>
      <c r="AB4" s="88"/>
      <c r="AC4" s="88"/>
      <c r="AD4" s="88"/>
      <c r="AE4" s="88"/>
      <c r="AF4" s="91">
        <v>0</v>
      </c>
      <c r="AG4" s="90">
        <f>SUM(AA4+AE4-AF4)</f>
        <v>0</v>
      </c>
      <c r="AH4" s="92">
        <f>SUM(L4+S4+Z4+AG4)</f>
        <v>0</v>
      </c>
      <c r="AI4" s="4"/>
    </row>
    <row r="5" spans="2:3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7" spans="2:4" ht="15">
      <c r="B7" s="132" t="s">
        <v>39</v>
      </c>
      <c r="C7" s="3"/>
      <c r="D7" s="3"/>
    </row>
    <row r="8" spans="2:4" ht="15">
      <c r="B8" s="132" t="s">
        <v>133</v>
      </c>
      <c r="C8" s="3"/>
      <c r="D8" s="3"/>
    </row>
    <row r="10" spans="10:27" ht="15">
      <c r="J10" s="151" t="s">
        <v>36</v>
      </c>
      <c r="K10" s="151"/>
      <c r="L10" s="152" t="s">
        <v>41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</row>
    <row r="11" spans="10:27" ht="15">
      <c r="J11" s="151" t="s">
        <v>35</v>
      </c>
      <c r="K11" s="151"/>
      <c r="L11" s="152" t="s">
        <v>42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</row>
    <row r="12" spans="10:27" ht="15">
      <c r="J12" s="151" t="s">
        <v>37</v>
      </c>
      <c r="K12" s="151"/>
      <c r="L12" s="152" t="s">
        <v>43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</row>
    <row r="13" spans="10:27" ht="15">
      <c r="J13" s="151" t="s">
        <v>38</v>
      </c>
      <c r="K13" s="151"/>
      <c r="L13" s="152" t="s">
        <v>44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</row>
    <row r="14" spans="10:27" ht="15"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</sheetData>
  <sheetProtection/>
  <mergeCells count="9">
    <mergeCell ref="J13:K13"/>
    <mergeCell ref="L13:AA13"/>
    <mergeCell ref="B2:E2"/>
    <mergeCell ref="J10:K10"/>
    <mergeCell ref="L10:AA10"/>
    <mergeCell ref="J11:K11"/>
    <mergeCell ref="L11:AA11"/>
    <mergeCell ref="J12:K12"/>
    <mergeCell ref="L12:AA12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r:id="rId1"/>
  <headerFooter>
    <oddHeader>&amp;C&amp;"-,Tučné"&amp;14KRAJSKÝ PŘEBOR LIBERECKÉHO KRAJE&amp;"-,Obyčejné"
LIBEREC 16.06.2018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18"/>
  <sheetViews>
    <sheetView zoomScalePageLayoutView="85" workbookViewId="0" topLeftCell="A1">
      <selection activeCell="AH3" sqref="B3:AH3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3.7109375" style="0" customWidth="1"/>
    <col min="5" max="5" width="15.140625" style="0" customWidth="1"/>
    <col min="6" max="6" width="4.57421875" style="0" customWidth="1"/>
    <col min="7" max="9" width="4.57421875" style="0" hidden="1" customWidth="1"/>
    <col min="10" max="11" width="4.57421875" style="0" customWidth="1"/>
    <col min="12" max="12" width="4.8515625" style="0" bestFit="1" customWidth="1"/>
    <col min="13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18" width="4.57421875" style="0" customWidth="1"/>
    <col min="19" max="19" width="4.8515625" style="0" bestFit="1" customWidth="1"/>
    <col min="20" max="20" width="4.57421875" style="0" customWidth="1"/>
    <col min="21" max="23" width="4.57421875" style="0" hidden="1" customWidth="1"/>
    <col min="24" max="25" width="4.57421875" style="0" customWidth="1"/>
    <col min="26" max="26" width="4.8515625" style="0" bestFit="1" customWidth="1"/>
    <col min="27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2" width="4.57421875" style="0" customWidth="1"/>
    <col min="33" max="33" width="4.8515625" style="0" bestFit="1" customWidth="1"/>
    <col min="34" max="34" width="10.28125" style="0" customWidth="1"/>
    <col min="36" max="40" width="9.140625" style="3" customWidth="1"/>
  </cols>
  <sheetData>
    <row r="1" ht="15.75" thickBot="1"/>
    <row r="2" spans="2:35" ht="16.5" thickBot="1">
      <c r="B2" s="153" t="s">
        <v>115</v>
      </c>
      <c r="C2" s="154"/>
      <c r="D2" s="154"/>
      <c r="E2" s="155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30" t="s">
        <v>0</v>
      </c>
      <c r="C3" s="5" t="s">
        <v>1</v>
      </c>
      <c r="D3" s="6" t="s">
        <v>2</v>
      </c>
      <c r="E3" s="7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2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2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22" t="s">
        <v>9</v>
      </c>
      <c r="AA3" s="18" t="s">
        <v>3</v>
      </c>
      <c r="AB3" s="21"/>
      <c r="AC3" s="21"/>
      <c r="AD3" s="22"/>
      <c r="AE3" s="22" t="s">
        <v>7</v>
      </c>
      <c r="AF3" s="23" t="s">
        <v>13</v>
      </c>
      <c r="AG3" s="22" t="s">
        <v>9</v>
      </c>
      <c r="AH3" s="22" t="s">
        <v>9</v>
      </c>
      <c r="AI3" s="1"/>
    </row>
    <row r="4" spans="1:35" ht="15.75">
      <c r="A4" s="74" t="s">
        <v>19</v>
      </c>
      <c r="B4" s="8" t="s">
        <v>94</v>
      </c>
      <c r="C4" s="9">
        <v>2006</v>
      </c>
      <c r="D4" s="9" t="s">
        <v>91</v>
      </c>
      <c r="E4" s="9" t="s">
        <v>96</v>
      </c>
      <c r="F4" s="35">
        <v>2.8</v>
      </c>
      <c r="G4" s="36"/>
      <c r="H4" s="36"/>
      <c r="I4" s="36"/>
      <c r="J4" s="37">
        <v>8.5</v>
      </c>
      <c r="K4" s="38">
        <v>0</v>
      </c>
      <c r="L4" s="39">
        <f>SUM(F4+J4-K4)</f>
        <v>11.3</v>
      </c>
      <c r="M4" s="35">
        <v>2</v>
      </c>
      <c r="N4" s="36"/>
      <c r="O4" s="36"/>
      <c r="P4" s="36"/>
      <c r="Q4" s="37">
        <v>8.2</v>
      </c>
      <c r="R4" s="40">
        <v>0</v>
      </c>
      <c r="S4" s="39">
        <f>SUM(M4+Q4-R4)</f>
        <v>10.2</v>
      </c>
      <c r="T4" s="35">
        <v>3</v>
      </c>
      <c r="U4" s="36"/>
      <c r="V4" s="36"/>
      <c r="W4" s="36"/>
      <c r="X4" s="37">
        <v>8.15</v>
      </c>
      <c r="Y4" s="40">
        <v>0</v>
      </c>
      <c r="Z4" s="39">
        <f>SUM(T4+X4-Y4)</f>
        <v>11.15</v>
      </c>
      <c r="AA4" s="35">
        <v>3.3</v>
      </c>
      <c r="AB4" s="37"/>
      <c r="AC4" s="37"/>
      <c r="AD4" s="37"/>
      <c r="AE4" s="37">
        <v>8.8</v>
      </c>
      <c r="AF4" s="40">
        <v>0</v>
      </c>
      <c r="AG4" s="39">
        <f>SUM(AA4+AE4-AF4)</f>
        <v>12.100000000000001</v>
      </c>
      <c r="AH4" s="42">
        <f>SUM(L4+S4+Z4+AG4)</f>
        <v>44.75</v>
      </c>
      <c r="AI4" s="4"/>
    </row>
    <row r="5" spans="1:35" ht="16.5" thickBot="1">
      <c r="A5" s="74" t="s">
        <v>20</v>
      </c>
      <c r="B5" s="80" t="s">
        <v>93</v>
      </c>
      <c r="C5" s="81">
        <v>2006</v>
      </c>
      <c r="D5" s="81" t="s">
        <v>91</v>
      </c>
      <c r="E5" s="81" t="s">
        <v>95</v>
      </c>
      <c r="F5" s="66">
        <v>2.8</v>
      </c>
      <c r="G5" s="67"/>
      <c r="H5" s="67"/>
      <c r="I5" s="67"/>
      <c r="J5" s="68">
        <v>8.75</v>
      </c>
      <c r="K5" s="69">
        <v>0</v>
      </c>
      <c r="L5" s="70">
        <f>SUM(F5+J5-K5)</f>
        <v>11.55</v>
      </c>
      <c r="M5" s="66">
        <v>2.7</v>
      </c>
      <c r="N5" s="67"/>
      <c r="O5" s="67"/>
      <c r="P5" s="67"/>
      <c r="Q5" s="68">
        <v>6.9</v>
      </c>
      <c r="R5" s="71">
        <v>0</v>
      </c>
      <c r="S5" s="70">
        <f>SUM(M5+Q5-R5)</f>
        <v>9.600000000000001</v>
      </c>
      <c r="T5" s="66">
        <v>3.3</v>
      </c>
      <c r="U5" s="67"/>
      <c r="V5" s="67"/>
      <c r="W5" s="67"/>
      <c r="X5" s="68">
        <v>7.2</v>
      </c>
      <c r="Y5" s="71">
        <v>0</v>
      </c>
      <c r="Z5" s="70">
        <f>SUM(T5+X5-Y5)</f>
        <v>10.5</v>
      </c>
      <c r="AA5" s="66">
        <v>3.3</v>
      </c>
      <c r="AB5" s="68"/>
      <c r="AC5" s="68"/>
      <c r="AD5" s="68"/>
      <c r="AE5" s="68">
        <v>7.45</v>
      </c>
      <c r="AF5" s="71">
        <v>0</v>
      </c>
      <c r="AG5" s="70">
        <f>SUM(AA5+AE5-AF5)</f>
        <v>10.75</v>
      </c>
      <c r="AH5" s="72">
        <f>SUM(L5+S5+Z5+AG5)</f>
        <v>42.400000000000006</v>
      </c>
      <c r="AI5" s="4"/>
    </row>
    <row r="6" spans="1:35" ht="15.75">
      <c r="A6" s="75"/>
      <c r="B6" s="77"/>
      <c r="C6" s="77"/>
      <c r="D6" s="77"/>
      <c r="E6" s="77"/>
      <c r="F6" s="47"/>
      <c r="G6" s="47"/>
      <c r="H6" s="47"/>
      <c r="I6" s="47"/>
      <c r="J6" s="47"/>
      <c r="K6" s="47"/>
      <c r="L6" s="78"/>
      <c r="M6" s="47"/>
      <c r="N6" s="47"/>
      <c r="O6" s="47"/>
      <c r="P6" s="47"/>
      <c r="Q6" s="47"/>
      <c r="R6" s="47"/>
      <c r="S6" s="78"/>
      <c r="T6" s="47"/>
      <c r="U6" s="47"/>
      <c r="V6" s="47"/>
      <c r="W6" s="47"/>
      <c r="X6" s="47"/>
      <c r="Y6" s="47"/>
      <c r="Z6" s="78"/>
      <c r="AA6" s="47"/>
      <c r="AB6" s="47"/>
      <c r="AC6" s="47"/>
      <c r="AD6" s="47"/>
      <c r="AE6" s="47"/>
      <c r="AF6" s="47"/>
      <c r="AG6" s="78"/>
      <c r="AH6" s="78"/>
      <c r="AI6" s="4"/>
    </row>
    <row r="7" spans="1:34" ht="15">
      <c r="A7" s="76"/>
      <c r="B7" s="79"/>
      <c r="C7" s="79"/>
      <c r="D7" s="79"/>
      <c r="E7" s="79"/>
      <c r="F7" s="47"/>
      <c r="G7" s="47"/>
      <c r="H7" s="47"/>
      <c r="I7" s="47"/>
      <c r="J7" s="47"/>
      <c r="K7" s="47"/>
      <c r="L7" s="78"/>
      <c r="M7" s="47"/>
      <c r="N7" s="47"/>
      <c r="O7" s="47"/>
      <c r="P7" s="47"/>
      <c r="Q7" s="47"/>
      <c r="R7" s="47"/>
      <c r="S7" s="78"/>
      <c r="T7" s="47"/>
      <c r="U7" s="47"/>
      <c r="V7" s="47"/>
      <c r="W7" s="47"/>
      <c r="X7" s="47"/>
      <c r="Y7" s="47"/>
      <c r="Z7" s="78"/>
      <c r="AA7" s="47"/>
      <c r="AB7" s="47"/>
      <c r="AC7" s="47"/>
      <c r="AD7" s="47"/>
      <c r="AE7" s="47"/>
      <c r="AF7" s="47"/>
      <c r="AG7" s="78"/>
      <c r="AH7" s="78"/>
    </row>
    <row r="8" spans="1:34" ht="15">
      <c r="A8" s="76"/>
      <c r="B8" s="132" t="s">
        <v>39</v>
      </c>
      <c r="C8" s="3"/>
      <c r="D8" s="3"/>
      <c r="E8" s="79"/>
      <c r="F8" s="47"/>
      <c r="G8" s="47"/>
      <c r="H8" s="47"/>
      <c r="I8" s="47"/>
      <c r="J8" s="47"/>
      <c r="K8" s="47"/>
      <c r="L8" s="78"/>
      <c r="M8" s="47"/>
      <c r="N8" s="47"/>
      <c r="O8" s="47"/>
      <c r="P8" s="47"/>
      <c r="Q8" s="47"/>
      <c r="R8" s="47"/>
      <c r="S8" s="78"/>
      <c r="T8" s="47"/>
      <c r="U8" s="47"/>
      <c r="V8" s="47"/>
      <c r="W8" s="47"/>
      <c r="X8" s="47"/>
      <c r="Y8" s="47"/>
      <c r="Z8" s="78"/>
      <c r="AA8" s="47"/>
      <c r="AB8" s="47"/>
      <c r="AC8" s="47"/>
      <c r="AD8" s="47"/>
      <c r="AE8" s="47"/>
      <c r="AF8" s="47"/>
      <c r="AG8" s="78"/>
      <c r="AH8" s="78"/>
    </row>
    <row r="9" spans="2:34" ht="15">
      <c r="B9" s="132" t="s">
        <v>133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4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 ht="15">
      <c r="B11" s="3"/>
      <c r="C11" s="3"/>
      <c r="D11" s="3"/>
      <c r="E11" s="3"/>
      <c r="F11" s="3"/>
      <c r="G11" s="3"/>
      <c r="H11" s="3"/>
      <c r="I11" s="3"/>
      <c r="J11" s="151" t="s">
        <v>36</v>
      </c>
      <c r="K11" s="151"/>
      <c r="L11" s="152" t="s">
        <v>139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3"/>
      <c r="AC11" s="3"/>
      <c r="AD11" s="3"/>
      <c r="AE11" s="3"/>
      <c r="AF11" s="3"/>
      <c r="AG11" s="3"/>
      <c r="AH11" s="3"/>
    </row>
    <row r="12" spans="2:34" ht="15">
      <c r="B12" s="3"/>
      <c r="C12" s="3"/>
      <c r="D12" s="3"/>
      <c r="E12" s="3"/>
      <c r="F12" s="3"/>
      <c r="G12" s="3"/>
      <c r="H12" s="3"/>
      <c r="I12" s="3"/>
      <c r="J12" s="151" t="s">
        <v>35</v>
      </c>
      <c r="K12" s="151"/>
      <c r="L12" s="152" t="s">
        <v>42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3"/>
      <c r="AC12" s="3"/>
      <c r="AD12" s="3"/>
      <c r="AE12" s="3"/>
      <c r="AF12" s="3"/>
      <c r="AG12" s="3"/>
      <c r="AH12" s="3"/>
    </row>
    <row r="13" spans="2:34" ht="15">
      <c r="B13" s="3"/>
      <c r="C13" s="3"/>
      <c r="D13" s="3"/>
      <c r="E13" s="3"/>
      <c r="F13" s="3"/>
      <c r="G13" s="3"/>
      <c r="H13" s="3"/>
      <c r="I13" s="3"/>
      <c r="J13" s="151" t="s">
        <v>37</v>
      </c>
      <c r="K13" s="151"/>
      <c r="L13" s="152" t="s">
        <v>43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3"/>
      <c r="AC13" s="3"/>
      <c r="AD13" s="3"/>
      <c r="AE13" s="3"/>
      <c r="AF13" s="3"/>
      <c r="AG13" s="3"/>
      <c r="AH13" s="3"/>
    </row>
    <row r="14" spans="2:34" ht="15">
      <c r="B14" s="3"/>
      <c r="C14" s="3"/>
      <c r="D14" s="3"/>
      <c r="E14" s="3"/>
      <c r="F14" s="3"/>
      <c r="G14" s="3"/>
      <c r="H14" s="3"/>
      <c r="I14" s="3"/>
      <c r="J14" s="151" t="s">
        <v>38</v>
      </c>
      <c r="K14" s="151"/>
      <c r="L14" s="152" t="s">
        <v>44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3"/>
      <c r="AC14" s="3"/>
      <c r="AD14" s="3"/>
      <c r="AE14" s="3"/>
      <c r="AF14" s="3"/>
      <c r="AG14" s="3"/>
      <c r="AH14" s="3"/>
    </row>
    <row r="15" spans="2:35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35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</sheetData>
  <sheetProtection/>
  <autoFilter ref="B3:AH3">
    <sortState ref="B4:AH18">
      <sortCondition descending="1" sortBy="value" ref="AH4:AH18"/>
    </sortState>
  </autoFilter>
  <mergeCells count="9">
    <mergeCell ref="J14:K14"/>
    <mergeCell ref="L14:AA14"/>
    <mergeCell ref="B2:E2"/>
    <mergeCell ref="J11:K11"/>
    <mergeCell ref="L11:AA11"/>
    <mergeCell ref="J12:K12"/>
    <mergeCell ref="L12:AA12"/>
    <mergeCell ref="J13:K13"/>
    <mergeCell ref="L13:AA13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9" r:id="rId1"/>
  <headerFooter>
    <oddHeader>&amp;C&amp;"-,Tučné"&amp;14KRAJSKÝ PŘEBOR LIBERECKÉHO KRAJE&amp;"-,Obyčejné"
LIBEREC 16.06.2018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I21"/>
  <sheetViews>
    <sheetView workbookViewId="0" topLeftCell="A1">
      <selection activeCell="L18" sqref="L18:AA18"/>
    </sheetView>
  </sheetViews>
  <sheetFormatPr defaultColWidth="9.140625" defaultRowHeight="15"/>
  <cols>
    <col min="2" max="2" width="18.00390625" style="0" customWidth="1"/>
    <col min="3" max="3" width="4.7109375" style="0" customWidth="1"/>
    <col min="4" max="4" width="16.00390625" style="0" customWidth="1"/>
    <col min="5" max="5" width="20.8515625" style="0" customWidth="1"/>
    <col min="6" max="6" width="4.57421875" style="0" customWidth="1"/>
    <col min="7" max="9" width="4.57421875" style="0" hidden="1" customWidth="1"/>
    <col min="10" max="13" width="4.57421875" style="0" customWidth="1"/>
    <col min="14" max="14" width="4.57421875" style="0" hidden="1" customWidth="1"/>
    <col min="15" max="15" width="4.00390625" style="0" hidden="1" customWidth="1"/>
    <col min="16" max="16" width="4.57421875" style="0" hidden="1" customWidth="1"/>
    <col min="17" max="20" width="4.57421875" style="0" customWidth="1"/>
    <col min="21" max="23" width="4.57421875" style="0" hidden="1" customWidth="1"/>
    <col min="24" max="24" width="4.57421875" style="0" customWidth="1"/>
    <col min="25" max="25" width="4.28125" style="0" bestFit="1" customWidth="1"/>
    <col min="26" max="26" width="4.8515625" style="0" bestFit="1" customWidth="1"/>
    <col min="27" max="27" width="4.57421875" style="0" customWidth="1"/>
    <col min="28" max="28" width="2.28125" style="0" hidden="1" customWidth="1"/>
    <col min="29" max="29" width="4.28125" style="0" hidden="1" customWidth="1"/>
    <col min="30" max="30" width="4.57421875" style="0" hidden="1" customWidth="1"/>
    <col min="31" max="33" width="4.57421875" style="0" customWidth="1"/>
    <col min="34" max="34" width="6.7109375" style="0" customWidth="1"/>
    <col min="36" max="40" width="9.140625" style="3" customWidth="1"/>
  </cols>
  <sheetData>
    <row r="1" ht="15.75" thickBot="1"/>
    <row r="2" spans="2:35" ht="16.5" thickBot="1">
      <c r="B2" s="153" t="s">
        <v>52</v>
      </c>
      <c r="C2" s="154"/>
      <c r="D2" s="154"/>
      <c r="E2" s="155"/>
      <c r="F2" s="17" t="s">
        <v>5</v>
      </c>
      <c r="G2" s="26"/>
      <c r="H2" s="26"/>
      <c r="I2" s="26"/>
      <c r="J2" s="20" t="s">
        <v>6</v>
      </c>
      <c r="K2" s="19" t="s">
        <v>6</v>
      </c>
      <c r="L2" s="20" t="s">
        <v>6</v>
      </c>
      <c r="M2" s="20" t="s">
        <v>10</v>
      </c>
      <c r="N2" s="26"/>
      <c r="O2" s="26"/>
      <c r="P2" s="26"/>
      <c r="Q2" s="20" t="s">
        <v>11</v>
      </c>
      <c r="R2" s="20" t="s">
        <v>10</v>
      </c>
      <c r="S2" s="20" t="s">
        <v>10</v>
      </c>
      <c r="T2" s="20" t="s">
        <v>14</v>
      </c>
      <c r="U2" s="26"/>
      <c r="V2" s="29"/>
      <c r="W2" s="26"/>
      <c r="X2" s="19" t="s">
        <v>14</v>
      </c>
      <c r="Y2" s="20" t="s">
        <v>14</v>
      </c>
      <c r="Z2" s="20" t="s">
        <v>14</v>
      </c>
      <c r="AA2" s="20" t="s">
        <v>16</v>
      </c>
      <c r="AB2" s="17"/>
      <c r="AC2" s="20"/>
      <c r="AD2" s="20"/>
      <c r="AE2" s="20" t="s">
        <v>16</v>
      </c>
      <c r="AF2" s="20" t="s">
        <v>16</v>
      </c>
      <c r="AG2" s="20" t="s">
        <v>16</v>
      </c>
      <c r="AH2" s="17" t="s">
        <v>4</v>
      </c>
      <c r="AI2" s="1"/>
    </row>
    <row r="3" spans="1:35" ht="16.5" thickBot="1">
      <c r="A3" s="73" t="s">
        <v>18</v>
      </c>
      <c r="B3" s="101" t="s">
        <v>0</v>
      </c>
      <c r="C3" s="102" t="s">
        <v>1</v>
      </c>
      <c r="D3" s="103" t="s">
        <v>2</v>
      </c>
      <c r="E3" s="5" t="s">
        <v>17</v>
      </c>
      <c r="F3" s="31" t="s">
        <v>3</v>
      </c>
      <c r="G3" s="27"/>
      <c r="H3" s="27"/>
      <c r="I3" s="27"/>
      <c r="J3" s="32" t="s">
        <v>7</v>
      </c>
      <c r="K3" s="33" t="s">
        <v>8</v>
      </c>
      <c r="L3" s="32" t="s">
        <v>9</v>
      </c>
      <c r="M3" s="31" t="s">
        <v>3</v>
      </c>
      <c r="N3" s="27"/>
      <c r="O3" s="27"/>
      <c r="P3" s="27"/>
      <c r="Q3" s="32" t="s">
        <v>12</v>
      </c>
      <c r="R3" s="28" t="s">
        <v>13</v>
      </c>
      <c r="S3" s="32" t="s">
        <v>9</v>
      </c>
      <c r="T3" s="31" t="s">
        <v>3</v>
      </c>
      <c r="U3" s="27"/>
      <c r="V3" s="27"/>
      <c r="W3" s="28"/>
      <c r="X3" s="34" t="s">
        <v>7</v>
      </c>
      <c r="Y3" s="27" t="s">
        <v>15</v>
      </c>
      <c r="Z3" s="32" t="s">
        <v>9</v>
      </c>
      <c r="AA3" s="31" t="s">
        <v>3</v>
      </c>
      <c r="AB3" s="105"/>
      <c r="AC3" s="105"/>
      <c r="AD3" s="32"/>
      <c r="AE3" s="32" t="s">
        <v>7</v>
      </c>
      <c r="AF3" s="28" t="s">
        <v>13</v>
      </c>
      <c r="AG3" s="32" t="s">
        <v>9</v>
      </c>
      <c r="AH3" s="32" t="s">
        <v>143</v>
      </c>
      <c r="AI3" s="1"/>
    </row>
    <row r="4" spans="1:35" ht="15.75">
      <c r="A4" s="74" t="s">
        <v>19</v>
      </c>
      <c r="B4" s="99" t="s">
        <v>99</v>
      </c>
      <c r="C4" s="125">
        <v>2007</v>
      </c>
      <c r="D4" s="100" t="s">
        <v>91</v>
      </c>
      <c r="E4" s="149" t="s">
        <v>95</v>
      </c>
      <c r="F4" s="35">
        <v>2</v>
      </c>
      <c r="G4" s="37"/>
      <c r="H4" s="37"/>
      <c r="I4" s="37"/>
      <c r="J4" s="37">
        <v>9.15</v>
      </c>
      <c r="K4" s="119">
        <v>0</v>
      </c>
      <c r="L4" s="42">
        <f aca="true" t="shared" si="0" ref="L4:L11">SUM(F4+J4-K4)</f>
        <v>11.15</v>
      </c>
      <c r="M4" s="112">
        <v>2</v>
      </c>
      <c r="N4" s="37"/>
      <c r="O4" s="37"/>
      <c r="P4" s="37"/>
      <c r="Q4" s="37">
        <v>8</v>
      </c>
      <c r="R4" s="119">
        <v>0</v>
      </c>
      <c r="S4" s="42">
        <f aca="true" t="shared" si="1" ref="S4:S11">SUM(M4+Q4-R4)</f>
        <v>10</v>
      </c>
      <c r="T4" s="112">
        <v>3</v>
      </c>
      <c r="U4" s="37"/>
      <c r="V4" s="37"/>
      <c r="W4" s="37"/>
      <c r="X4" s="37">
        <v>7.9</v>
      </c>
      <c r="Y4" s="119">
        <v>0</v>
      </c>
      <c r="Z4" s="42">
        <f aca="true" t="shared" si="2" ref="Z4:Z11">SUM(T4+X4-Y4)</f>
        <v>10.9</v>
      </c>
      <c r="AA4" s="112">
        <v>3.3</v>
      </c>
      <c r="AB4" s="37"/>
      <c r="AC4" s="37"/>
      <c r="AD4" s="37"/>
      <c r="AE4" s="37">
        <v>7.55</v>
      </c>
      <c r="AF4" s="119">
        <v>0</v>
      </c>
      <c r="AG4" s="42">
        <f aca="true" t="shared" si="3" ref="AG4:AG11">SUM(AA4+AE4-AF4)</f>
        <v>10.85</v>
      </c>
      <c r="AH4" s="116">
        <f aca="true" t="shared" si="4" ref="AH4:AH11">SUM(L4+S4+Z4+AG4)</f>
        <v>42.9</v>
      </c>
      <c r="AI4" s="4"/>
    </row>
    <row r="5" spans="1:35" ht="15.75">
      <c r="A5" s="74" t="s">
        <v>20</v>
      </c>
      <c r="B5" s="110" t="s">
        <v>97</v>
      </c>
      <c r="C5" s="109">
        <v>2007</v>
      </c>
      <c r="D5" s="93" t="s">
        <v>80</v>
      </c>
      <c r="E5" s="150" t="s">
        <v>87</v>
      </c>
      <c r="F5" s="46">
        <v>2</v>
      </c>
      <c r="G5" s="48"/>
      <c r="H5" s="48"/>
      <c r="I5" s="48"/>
      <c r="J5" s="48">
        <v>9</v>
      </c>
      <c r="K5" s="120">
        <v>0</v>
      </c>
      <c r="L5" s="51">
        <f t="shared" si="0"/>
        <v>11</v>
      </c>
      <c r="M5" s="113">
        <v>2</v>
      </c>
      <c r="N5" s="48"/>
      <c r="O5" s="48"/>
      <c r="P5" s="48"/>
      <c r="Q5" s="48">
        <v>6.45</v>
      </c>
      <c r="R5" s="120">
        <v>0</v>
      </c>
      <c r="S5" s="51">
        <f t="shared" si="1"/>
        <v>8.45</v>
      </c>
      <c r="T5" s="113">
        <v>3</v>
      </c>
      <c r="U5" s="48"/>
      <c r="V5" s="48"/>
      <c r="W5" s="48"/>
      <c r="X5" s="48">
        <v>7.55</v>
      </c>
      <c r="Y5" s="120">
        <v>0</v>
      </c>
      <c r="Z5" s="51">
        <f t="shared" si="2"/>
        <v>10.55</v>
      </c>
      <c r="AA5" s="113">
        <v>2.8</v>
      </c>
      <c r="AB5" s="48"/>
      <c r="AC5" s="48"/>
      <c r="AD5" s="48"/>
      <c r="AE5" s="48">
        <v>7.65</v>
      </c>
      <c r="AF5" s="120">
        <v>0</v>
      </c>
      <c r="AG5" s="51">
        <f t="shared" si="3"/>
        <v>10.45</v>
      </c>
      <c r="AH5" s="117">
        <f t="shared" si="4"/>
        <v>40.45</v>
      </c>
      <c r="AI5" s="4"/>
    </row>
    <row r="6" spans="1:35" ht="15.75">
      <c r="A6" s="74" t="s">
        <v>21</v>
      </c>
      <c r="B6" s="110" t="s">
        <v>75</v>
      </c>
      <c r="C6" s="109">
        <v>2007</v>
      </c>
      <c r="D6" s="108" t="s">
        <v>81</v>
      </c>
      <c r="E6" s="16" t="s">
        <v>72</v>
      </c>
      <c r="F6" s="46">
        <v>2</v>
      </c>
      <c r="G6" s="48"/>
      <c r="H6" s="48"/>
      <c r="I6" s="48"/>
      <c r="J6" s="48">
        <v>8.45</v>
      </c>
      <c r="K6" s="120">
        <v>0</v>
      </c>
      <c r="L6" s="51">
        <f t="shared" si="0"/>
        <v>10.45</v>
      </c>
      <c r="M6" s="113">
        <v>1.5</v>
      </c>
      <c r="N6" s="48"/>
      <c r="O6" s="48"/>
      <c r="P6" s="48"/>
      <c r="Q6" s="48">
        <v>7.25</v>
      </c>
      <c r="R6" s="120">
        <v>0</v>
      </c>
      <c r="S6" s="51">
        <f t="shared" si="1"/>
        <v>8.75</v>
      </c>
      <c r="T6" s="113">
        <v>3</v>
      </c>
      <c r="U6" s="48"/>
      <c r="V6" s="48"/>
      <c r="W6" s="48"/>
      <c r="X6" s="48">
        <v>6.45</v>
      </c>
      <c r="Y6" s="120">
        <v>0</v>
      </c>
      <c r="Z6" s="51">
        <f t="shared" si="2"/>
        <v>9.45</v>
      </c>
      <c r="AA6" s="113">
        <v>2.8</v>
      </c>
      <c r="AB6" s="48"/>
      <c r="AC6" s="48"/>
      <c r="AD6" s="48"/>
      <c r="AE6" s="48">
        <v>7.6</v>
      </c>
      <c r="AF6" s="120">
        <v>0</v>
      </c>
      <c r="AG6" s="51">
        <f t="shared" si="3"/>
        <v>10.399999999999999</v>
      </c>
      <c r="AH6" s="117">
        <f t="shared" si="4"/>
        <v>39.05</v>
      </c>
      <c r="AI6" s="4"/>
    </row>
    <row r="7" spans="1:35" ht="15.75">
      <c r="A7" s="74" t="s">
        <v>22</v>
      </c>
      <c r="B7" s="94" t="s">
        <v>76</v>
      </c>
      <c r="C7" s="97">
        <v>2008</v>
      </c>
      <c r="D7" s="93" t="s">
        <v>81</v>
      </c>
      <c r="E7" s="13" t="s">
        <v>72</v>
      </c>
      <c r="F7" s="46">
        <v>2</v>
      </c>
      <c r="G7" s="48"/>
      <c r="H7" s="48"/>
      <c r="I7" s="48"/>
      <c r="J7" s="48">
        <v>8.05</v>
      </c>
      <c r="K7" s="120">
        <v>0</v>
      </c>
      <c r="L7" s="51">
        <f t="shared" si="0"/>
        <v>10.05</v>
      </c>
      <c r="M7" s="113">
        <v>1.5</v>
      </c>
      <c r="N7" s="48"/>
      <c r="O7" s="48"/>
      <c r="P7" s="48"/>
      <c r="Q7" s="48">
        <v>7.1</v>
      </c>
      <c r="R7" s="120">
        <v>0</v>
      </c>
      <c r="S7" s="51">
        <f t="shared" si="1"/>
        <v>8.6</v>
      </c>
      <c r="T7" s="113">
        <v>2.9</v>
      </c>
      <c r="U7" s="48"/>
      <c r="V7" s="48"/>
      <c r="W7" s="48"/>
      <c r="X7" s="48">
        <v>6.45</v>
      </c>
      <c r="Y7" s="120">
        <v>0</v>
      </c>
      <c r="Z7" s="51">
        <f t="shared" si="2"/>
        <v>9.35</v>
      </c>
      <c r="AA7" s="113">
        <v>2.8</v>
      </c>
      <c r="AB7" s="48"/>
      <c r="AC7" s="48"/>
      <c r="AD7" s="48"/>
      <c r="AE7" s="48">
        <v>8.1</v>
      </c>
      <c r="AF7" s="120">
        <v>0.1</v>
      </c>
      <c r="AG7" s="51">
        <f t="shared" si="3"/>
        <v>10.799999999999999</v>
      </c>
      <c r="AH7" s="117">
        <f t="shared" si="4"/>
        <v>38.8</v>
      </c>
      <c r="AI7" s="4"/>
    </row>
    <row r="8" spans="1:35" ht="15.75">
      <c r="A8" s="74" t="s">
        <v>23</v>
      </c>
      <c r="B8" s="110" t="s">
        <v>74</v>
      </c>
      <c r="C8" s="109">
        <v>2007</v>
      </c>
      <c r="D8" s="108" t="s">
        <v>81</v>
      </c>
      <c r="E8" s="13" t="s">
        <v>72</v>
      </c>
      <c r="F8" s="46">
        <v>2</v>
      </c>
      <c r="G8" s="48"/>
      <c r="H8" s="48"/>
      <c r="I8" s="48"/>
      <c r="J8" s="48">
        <v>8.5</v>
      </c>
      <c r="K8" s="120">
        <v>0</v>
      </c>
      <c r="L8" s="51">
        <f t="shared" si="0"/>
        <v>10.5</v>
      </c>
      <c r="M8" s="113">
        <v>1.5</v>
      </c>
      <c r="N8" s="48"/>
      <c r="O8" s="48"/>
      <c r="P8" s="48"/>
      <c r="Q8" s="48">
        <v>6.6</v>
      </c>
      <c r="R8" s="120">
        <v>0</v>
      </c>
      <c r="S8" s="51">
        <f t="shared" si="1"/>
        <v>8.1</v>
      </c>
      <c r="T8" s="113">
        <v>3</v>
      </c>
      <c r="U8" s="48"/>
      <c r="V8" s="48"/>
      <c r="W8" s="48"/>
      <c r="X8" s="48">
        <v>6.75</v>
      </c>
      <c r="Y8" s="120">
        <v>0</v>
      </c>
      <c r="Z8" s="51">
        <f t="shared" si="2"/>
        <v>9.75</v>
      </c>
      <c r="AA8" s="113">
        <v>2.8</v>
      </c>
      <c r="AB8" s="48"/>
      <c r="AC8" s="48"/>
      <c r="AD8" s="48"/>
      <c r="AE8" s="48">
        <v>7.3</v>
      </c>
      <c r="AF8" s="120">
        <v>0</v>
      </c>
      <c r="AG8" s="51">
        <f t="shared" si="3"/>
        <v>10.1</v>
      </c>
      <c r="AH8" s="117">
        <f t="shared" si="4"/>
        <v>38.45</v>
      </c>
      <c r="AI8" s="4"/>
    </row>
    <row r="9" spans="1:35" ht="15.75">
      <c r="A9" s="128" t="s">
        <v>24</v>
      </c>
      <c r="B9" s="110" t="s">
        <v>98</v>
      </c>
      <c r="C9" s="109">
        <v>2007</v>
      </c>
      <c r="D9" s="93" t="s">
        <v>91</v>
      </c>
      <c r="E9" s="122" t="s">
        <v>95</v>
      </c>
      <c r="F9" s="46">
        <v>2</v>
      </c>
      <c r="G9" s="48"/>
      <c r="H9" s="48"/>
      <c r="I9" s="48"/>
      <c r="J9" s="48">
        <v>7.9</v>
      </c>
      <c r="K9" s="120">
        <v>0</v>
      </c>
      <c r="L9" s="51">
        <f t="shared" si="0"/>
        <v>9.9</v>
      </c>
      <c r="M9" s="113">
        <v>1.5</v>
      </c>
      <c r="N9" s="48"/>
      <c r="O9" s="48"/>
      <c r="P9" s="48"/>
      <c r="Q9" s="48">
        <v>6.4</v>
      </c>
      <c r="R9" s="120">
        <v>0</v>
      </c>
      <c r="S9" s="51">
        <f t="shared" si="1"/>
        <v>7.9</v>
      </c>
      <c r="T9" s="113">
        <v>2.7</v>
      </c>
      <c r="U9" s="48"/>
      <c r="V9" s="48"/>
      <c r="W9" s="48"/>
      <c r="X9" s="48">
        <v>6.75</v>
      </c>
      <c r="Y9" s="120">
        <v>0</v>
      </c>
      <c r="Z9" s="51">
        <f t="shared" si="2"/>
        <v>9.45</v>
      </c>
      <c r="AA9" s="113">
        <v>3.1</v>
      </c>
      <c r="AB9" s="48"/>
      <c r="AC9" s="48"/>
      <c r="AD9" s="48"/>
      <c r="AE9" s="48">
        <v>7.25</v>
      </c>
      <c r="AF9" s="120">
        <v>0</v>
      </c>
      <c r="AG9" s="51">
        <f t="shared" si="3"/>
        <v>10.35</v>
      </c>
      <c r="AH9" s="117">
        <f t="shared" si="4"/>
        <v>37.6</v>
      </c>
      <c r="AI9" s="4"/>
    </row>
    <row r="10" spans="1:35" ht="15.75">
      <c r="A10" s="74" t="s">
        <v>25</v>
      </c>
      <c r="B10" s="110"/>
      <c r="C10" s="109"/>
      <c r="D10" s="108"/>
      <c r="E10" s="122"/>
      <c r="F10" s="46"/>
      <c r="G10" s="48"/>
      <c r="H10" s="48"/>
      <c r="I10" s="48"/>
      <c r="J10" s="48"/>
      <c r="K10" s="120">
        <v>0</v>
      </c>
      <c r="L10" s="51">
        <f t="shared" si="0"/>
        <v>0</v>
      </c>
      <c r="M10" s="113"/>
      <c r="N10" s="48"/>
      <c r="O10" s="48"/>
      <c r="P10" s="48"/>
      <c r="Q10" s="48"/>
      <c r="R10" s="120">
        <v>0</v>
      </c>
      <c r="S10" s="51">
        <f t="shared" si="1"/>
        <v>0</v>
      </c>
      <c r="T10" s="113"/>
      <c r="U10" s="48"/>
      <c r="V10" s="48"/>
      <c r="W10" s="48"/>
      <c r="X10" s="48"/>
      <c r="Y10" s="120">
        <v>0</v>
      </c>
      <c r="Z10" s="51">
        <f t="shared" si="2"/>
        <v>0</v>
      </c>
      <c r="AA10" s="113"/>
      <c r="AB10" s="48"/>
      <c r="AC10" s="48"/>
      <c r="AD10" s="48"/>
      <c r="AE10" s="48"/>
      <c r="AF10" s="120">
        <v>0</v>
      </c>
      <c r="AG10" s="51">
        <f t="shared" si="3"/>
        <v>0</v>
      </c>
      <c r="AH10" s="117">
        <f t="shared" si="4"/>
        <v>0</v>
      </c>
      <c r="AI10" s="4"/>
    </row>
    <row r="11" spans="1:34" ht="15.75" thickBot="1">
      <c r="A11" s="76" t="s">
        <v>26</v>
      </c>
      <c r="B11" s="95"/>
      <c r="C11" s="98"/>
      <c r="D11" s="96"/>
      <c r="E11" s="123"/>
      <c r="F11" s="66"/>
      <c r="G11" s="68"/>
      <c r="H11" s="68"/>
      <c r="I11" s="68"/>
      <c r="J11" s="68"/>
      <c r="K11" s="121">
        <v>0</v>
      </c>
      <c r="L11" s="72">
        <f t="shared" si="0"/>
        <v>0</v>
      </c>
      <c r="M11" s="114"/>
      <c r="N11" s="68"/>
      <c r="O11" s="68"/>
      <c r="P11" s="68"/>
      <c r="Q11" s="68"/>
      <c r="R11" s="121">
        <v>0</v>
      </c>
      <c r="S11" s="72">
        <f t="shared" si="1"/>
        <v>0</v>
      </c>
      <c r="T11" s="114"/>
      <c r="U11" s="68"/>
      <c r="V11" s="68"/>
      <c r="W11" s="68"/>
      <c r="X11" s="68"/>
      <c r="Y11" s="121">
        <v>0</v>
      </c>
      <c r="Z11" s="72">
        <f t="shared" si="2"/>
        <v>0</v>
      </c>
      <c r="AA11" s="114"/>
      <c r="AB11" s="68"/>
      <c r="AC11" s="68"/>
      <c r="AD11" s="68"/>
      <c r="AE11" s="68"/>
      <c r="AF11" s="121">
        <v>0</v>
      </c>
      <c r="AG11" s="72">
        <f t="shared" si="3"/>
        <v>0</v>
      </c>
      <c r="AH11" s="118">
        <f t="shared" si="4"/>
        <v>0</v>
      </c>
    </row>
    <row r="12" spans="2:34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ht="15">
      <c r="B13" s="132" t="s">
        <v>39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 ht="15">
      <c r="B14" s="132" t="s">
        <v>133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4" ht="15">
      <c r="B15" s="3"/>
      <c r="C15" s="3"/>
      <c r="D15" s="3"/>
      <c r="E15" s="3"/>
      <c r="F15" s="3"/>
      <c r="G15" s="3"/>
      <c r="H15" s="3"/>
      <c r="I15" s="3"/>
      <c r="J15" s="151" t="s">
        <v>36</v>
      </c>
      <c r="K15" s="151"/>
      <c r="L15" s="152" t="s">
        <v>139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3"/>
      <c r="AC15" s="3"/>
      <c r="AD15" s="3"/>
      <c r="AE15" s="3"/>
      <c r="AF15" s="3"/>
      <c r="AG15" s="3"/>
      <c r="AH15" s="3"/>
    </row>
    <row r="16" spans="2:34" ht="15">
      <c r="B16" s="3"/>
      <c r="C16" s="3"/>
      <c r="D16" s="3"/>
      <c r="E16" s="3"/>
      <c r="F16" s="3"/>
      <c r="G16" s="3"/>
      <c r="H16" s="3"/>
      <c r="I16" s="3"/>
      <c r="J16" s="151" t="s">
        <v>35</v>
      </c>
      <c r="K16" s="151"/>
      <c r="L16" s="152" t="s">
        <v>42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3"/>
      <c r="AC16" s="3"/>
      <c r="AD16" s="3"/>
      <c r="AE16" s="3"/>
      <c r="AF16" s="3"/>
      <c r="AG16" s="3"/>
      <c r="AH16" s="3"/>
    </row>
    <row r="17" spans="2:34" ht="15">
      <c r="B17" s="3"/>
      <c r="C17" s="3"/>
      <c r="D17" s="3"/>
      <c r="E17" s="3"/>
      <c r="F17" s="3"/>
      <c r="G17" s="3"/>
      <c r="H17" s="3"/>
      <c r="I17" s="3"/>
      <c r="J17" s="151" t="s">
        <v>37</v>
      </c>
      <c r="K17" s="151"/>
      <c r="L17" s="152" t="s">
        <v>43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3"/>
      <c r="AC17" s="3"/>
      <c r="AD17" s="3"/>
      <c r="AE17" s="3"/>
      <c r="AF17" s="3"/>
      <c r="AG17" s="3"/>
      <c r="AH17" s="3"/>
    </row>
    <row r="18" spans="2:35" ht="15">
      <c r="B18" s="3"/>
      <c r="C18" s="3"/>
      <c r="D18" s="3"/>
      <c r="E18" s="3"/>
      <c r="F18" s="3"/>
      <c r="G18" s="3"/>
      <c r="H18" s="3"/>
      <c r="I18" s="3"/>
      <c r="J18" s="151" t="s">
        <v>38</v>
      </c>
      <c r="K18" s="151"/>
      <c r="L18" s="152" t="s">
        <v>44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3"/>
      <c r="AC18" s="3"/>
      <c r="AD18" s="3"/>
      <c r="AE18" s="3"/>
      <c r="AF18" s="3"/>
      <c r="AG18" s="3"/>
      <c r="AH18" s="3"/>
      <c r="AI18" s="3"/>
    </row>
    <row r="19" spans="2:35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</sheetData>
  <sheetProtection/>
  <autoFilter ref="B3:AH3">
    <sortState ref="B4:AH21">
      <sortCondition descending="1" sortBy="value" ref="AH4:AH21"/>
    </sortState>
  </autoFilter>
  <mergeCells count="9">
    <mergeCell ref="J18:K18"/>
    <mergeCell ref="L18:AA18"/>
    <mergeCell ref="B2:E2"/>
    <mergeCell ref="J15:K15"/>
    <mergeCell ref="L15:AA15"/>
    <mergeCell ref="J16:K16"/>
    <mergeCell ref="L16:AA16"/>
    <mergeCell ref="J17:K17"/>
    <mergeCell ref="L17:AA17"/>
  </mergeCells>
  <printOptions/>
  <pageMargins left="0.1968503937007874" right="0.1968503937007874" top="0.7874015748031497" bottom="1.5748031496062993" header="0.3937007874015748" footer="0.984251968503937"/>
  <pageSetup fitToHeight="0" fitToWidth="1" horizontalDpi="600" verticalDpi="600" orientation="landscape" paperSize="9" scale="96" r:id="rId1"/>
  <headerFooter>
    <oddHeader>&amp;C&amp;"-,Tučné"&amp;14KRAJSKÝ PŘEBOR LIBERECKÉHO KRAJE&amp;"-,Obyčejné"
LIBEREC 16.06.2018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Uživatel systému Windows</cp:lastModifiedBy>
  <cp:lastPrinted>2018-06-16T14:54:31Z</cp:lastPrinted>
  <dcterms:created xsi:type="dcterms:W3CDTF">2009-11-17T09:39:16Z</dcterms:created>
  <dcterms:modified xsi:type="dcterms:W3CDTF">2018-06-16T14:57:55Z</dcterms:modified>
  <cp:category/>
  <cp:version/>
  <cp:contentType/>
  <cp:contentStatus/>
</cp:coreProperties>
</file>