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6" firstSheet="1" activeTab="11"/>
  </bookViews>
  <sheets>
    <sheet name="VSO A-Ú" sheetId="1" r:id="rId1"/>
    <sheet name="VS1 A-Ú" sheetId="2" r:id="rId2"/>
    <sheet name="VS1 B-Ú" sheetId="3" r:id="rId3"/>
    <sheet name="VS2 A-Ú" sheetId="4" r:id="rId4"/>
    <sheet name="VS2 B-Ú" sheetId="5" r:id="rId5"/>
    <sheet name="VS3 B-Ú" sheetId="6" r:id="rId6"/>
    <sheet name="VS4 B-Ú" sheetId="7" r:id="rId7"/>
    <sheet name="VS4 C-Ú" sheetId="8" r:id="rId8"/>
    <sheet name="VS5 B-Ú " sheetId="9" r:id="rId9"/>
    <sheet name="VS5 C-Ú" sheetId="10" r:id="rId10"/>
    <sheet name="VS6 B-Ú" sheetId="11" r:id="rId11"/>
    <sheet name="VS6 C-Ú" sheetId="12" r:id="rId12"/>
  </sheets>
  <definedNames>
    <definedName name="_xlnm._FilterDatabase" localSheetId="1" hidden="1">'VS1 A-Ú'!$B$3:$AH$3</definedName>
    <definedName name="_xlnm._FilterDatabase" localSheetId="2" hidden="1">'VS1 B-Ú'!$B$3:$AH$3</definedName>
    <definedName name="_xlnm._FilterDatabase" localSheetId="3" hidden="1">'VS2 A-Ú'!$B$3:$AH$3</definedName>
    <definedName name="_xlnm._FilterDatabase" localSheetId="6" hidden="1">'VS4 B-Ú'!$B$3:$AH$3</definedName>
    <definedName name="_xlnm._FilterDatabase" localSheetId="9" hidden="1">'VS5 C-Ú'!$B$3:$AH$3</definedName>
    <definedName name="_xlnm._FilterDatabase" localSheetId="11" hidden="1">'VS6 C-Ú'!$B$3:$AH$3</definedName>
    <definedName name="_xlnm._FilterDatabase" localSheetId="0" hidden="1">'VSO A-Ú'!$B$3:$AH$3</definedName>
  </definedNames>
  <calcPr fullCalcOnLoad="1"/>
</workbook>
</file>

<file path=xl/sharedStrings.xml><?xml version="1.0" encoding="utf-8"?>
<sst xmlns="http://schemas.openxmlformats.org/spreadsheetml/2006/main" count="778" uniqueCount="108">
  <si>
    <t>Příjmení a jméno</t>
  </si>
  <si>
    <t>Roč.</t>
  </si>
  <si>
    <t>Oddíl</t>
  </si>
  <si>
    <t>D</t>
  </si>
  <si>
    <r>
      <rPr>
        <b/>
        <sz val="8"/>
        <rFont val="Arial"/>
        <family val="2"/>
      </rPr>
      <t>celkem</t>
    </r>
    <r>
      <rPr>
        <sz val="8"/>
        <rFont val="Arial"/>
        <family val="2"/>
      </rPr>
      <t xml:space="preserve"> </t>
    </r>
  </si>
  <si>
    <r>
      <t>P</t>
    </r>
    <r>
      <rPr>
        <b/>
        <sz val="8"/>
        <rFont val="Arial"/>
        <family val="2"/>
      </rPr>
      <t>ř</t>
    </r>
  </si>
  <si>
    <t>Př</t>
  </si>
  <si>
    <t>E</t>
  </si>
  <si>
    <r>
      <t xml:space="preserve"> </t>
    </r>
    <r>
      <rPr>
        <b/>
        <sz val="8"/>
        <rFont val="Arial"/>
        <family val="2"/>
      </rPr>
      <t>n.s.</t>
    </r>
  </si>
  <si>
    <t>Σ</t>
  </si>
  <si>
    <t>Br</t>
  </si>
  <si>
    <t xml:space="preserve"> Br</t>
  </si>
  <si>
    <t xml:space="preserve"> E</t>
  </si>
  <si>
    <t>n.s.</t>
  </si>
  <si>
    <t>Kl</t>
  </si>
  <si>
    <r>
      <t>n</t>
    </r>
    <r>
      <rPr>
        <b/>
        <sz val="8"/>
        <rFont val="Arial"/>
        <family val="2"/>
      </rPr>
      <t>.s.</t>
    </r>
  </si>
  <si>
    <t>Pr</t>
  </si>
  <si>
    <t>Trenér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</si>
  <si>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</si>
  <si>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</si>
  <si>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</si>
  <si>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</si>
  <si>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</si>
  <si>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</si>
  <si>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</si>
  <si>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</si>
  <si>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</si>
  <si>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</si>
  <si>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</si>
  <si>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</si>
  <si>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</si>
  <si>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</si>
  <si>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</si>
  <si>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</si>
  <si>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Bradla:</t>
  </si>
  <si>
    <t>Přeskok:</t>
  </si>
  <si>
    <t>Kladina:</t>
  </si>
  <si>
    <t>Prostná:</t>
  </si>
  <si>
    <t>Ředitel závodu : Stanislav Petráček</t>
  </si>
  <si>
    <t>Vrchovecká Z., Jakšová K., Mucková K., Bernardová B., Jakešová L.</t>
  </si>
  <si>
    <t>Mlsnová K., Čejková H., Kloudová L., Budská E., Bábíková M.</t>
  </si>
  <si>
    <t>Vrchovecká P.,Kopecká A., Oravcová O., Vážná M., Nováková K.</t>
  </si>
  <si>
    <t xml:space="preserve">Černá J., Šoltysová Z., Kopecká K., Stluková T., Jakšová M.     </t>
  </si>
  <si>
    <t>VS0  A</t>
  </si>
  <si>
    <t>VS1  A</t>
  </si>
  <si>
    <t>VS1  B</t>
  </si>
  <si>
    <t>VS2  A</t>
  </si>
  <si>
    <t>VS2  B</t>
  </si>
  <si>
    <t>VS3  B</t>
  </si>
  <si>
    <t>VS4  B</t>
  </si>
  <si>
    <t>VS5  B</t>
  </si>
  <si>
    <t>VS6  B</t>
  </si>
  <si>
    <t>VS4  C</t>
  </si>
  <si>
    <t>VS5  C</t>
  </si>
  <si>
    <t>VS6  C</t>
  </si>
  <si>
    <t>ROVNÁ DOMINIKA</t>
  </si>
  <si>
    <t>ZAVADILOVÁ ZDENKA</t>
  </si>
  <si>
    <t>ZRALÁ ELIŠKA</t>
  </si>
  <si>
    <t>PANTŮČKOVÁ ELLA</t>
  </si>
  <si>
    <t>ČINOVESKÁ VALERIE</t>
  </si>
  <si>
    <t>KSG MOST</t>
  </si>
  <si>
    <t>KSG LITVÍNOV</t>
  </si>
  <si>
    <t>kolektiv trenérů</t>
  </si>
  <si>
    <t>Hochelová</t>
  </si>
  <si>
    <t>BARTÁSKOVÁ ANETA</t>
  </si>
  <si>
    <t>KUČEROVÁ ADÉLA</t>
  </si>
  <si>
    <t>BURŠOVÁ ELIŠKA</t>
  </si>
  <si>
    <t>KOHÚTOVÁ PAVLA</t>
  </si>
  <si>
    <t>RACÍKOVÁ MICHAELA</t>
  </si>
  <si>
    <t>MATYUNINA VARVARA</t>
  </si>
  <si>
    <t>HURTOVÁ TEREZA</t>
  </si>
  <si>
    <t>ULRYCHOVÁ MARIE NATÁLIE</t>
  </si>
  <si>
    <t>BARTÁSKOVÁ MICHAELA</t>
  </si>
  <si>
    <t>GÝNOVÁ ADRIANA</t>
  </si>
  <si>
    <t>NOVÁKOVÁ BARBORA</t>
  </si>
  <si>
    <t>HERINKOVÁ TEREZA</t>
  </si>
  <si>
    <t>KOPECKÁ CAITLIN</t>
  </si>
  <si>
    <t>NĚMCOVÁ MICHAELA</t>
  </si>
  <si>
    <t>NOVOTNÁ KAROLÍNA</t>
  </si>
  <si>
    <t>KURUCZOVÁ KLÁRA</t>
  </si>
  <si>
    <t>MACHÁČKOVÁ KATEŘINA</t>
  </si>
  <si>
    <t>FEISTNEROVÁ SOFIE</t>
  </si>
  <si>
    <t>JANATOVÁ VIOLA</t>
  </si>
  <si>
    <t>MELNIČÁKOVÁ KAROLÍNA</t>
  </si>
  <si>
    <t>ŠTOFIKOVÁ ANEŽKA</t>
  </si>
  <si>
    <t>HAUZNEROVÁ JOHANA</t>
  </si>
  <si>
    <t>TJ STADION ÚSTÍ NAD LABEM</t>
  </si>
  <si>
    <t>Černá</t>
  </si>
  <si>
    <t>TJ GYMNASTIKA DĚČÍN</t>
  </si>
  <si>
    <t>BRYNDOVÁ LUCIE</t>
  </si>
  <si>
    <t>STARÁ NINA</t>
  </si>
  <si>
    <t xml:space="preserve">Hocheová </t>
  </si>
  <si>
    <t>KALAŠOVÁ VERONIKA</t>
  </si>
  <si>
    <t>BISOVÁ EVA</t>
  </si>
  <si>
    <t>CERMANOVÁ MARIJANA</t>
  </si>
  <si>
    <t>ČONDLOVÁ LUCIE</t>
  </si>
  <si>
    <t>RAJDLOVÁ DANIELA</t>
  </si>
  <si>
    <t>SMÍŠKOVÁ NATÁLIE</t>
  </si>
  <si>
    <t>UHLÍŘOVÁ TEREZA</t>
  </si>
  <si>
    <t>Bystroňová</t>
  </si>
  <si>
    <t>HOSKOVSKÁ ADÉLA</t>
  </si>
  <si>
    <t>KOKERTOVÁ HANA</t>
  </si>
  <si>
    <t>Hoskovská</t>
  </si>
  <si>
    <t>FÁRKOVÁ KATEŘINA</t>
  </si>
  <si>
    <t>Hlavní rozhodčí : Jaroslava Černá</t>
  </si>
  <si>
    <t>Hlavní rozhodčí :Jaroslava Černá</t>
  </si>
  <si>
    <t>Vrchovecká Z., Jakšová K., Racíková J., Bernardová B., Jakešová L.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</si>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</sst>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46" applyFont="1" applyFill="1" applyBorder="1" applyAlignment="1">
      <alignment/>
      <protection/>
    </xf>
    <xf numFmtId="0" fontId="4" fillId="0" borderId="11" xfId="46" applyFont="1" applyBorder="1" applyAlignment="1">
      <alignment horizontal="left"/>
      <protection/>
    </xf>
    <xf numFmtId="0" fontId="4" fillId="0" borderId="11" xfId="46" applyFont="1" applyFill="1" applyBorder="1" applyAlignment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5" fillId="0" borderId="13" xfId="46" applyFont="1" applyBorder="1" applyAlignment="1">
      <alignment horizontal="left"/>
      <protection/>
    </xf>
    <xf numFmtId="0" fontId="5" fillId="0" borderId="14" xfId="46" applyFont="1" applyBorder="1" applyAlignment="1">
      <alignment horizontal="left"/>
      <protection/>
    </xf>
    <xf numFmtId="0" fontId="5" fillId="0" borderId="15" xfId="46" applyFont="1" applyBorder="1" applyAlignment="1">
      <alignment horizontal="left"/>
      <protection/>
    </xf>
    <xf numFmtId="0" fontId="5" fillId="0" borderId="16" xfId="46" applyFont="1" applyBorder="1" applyAlignment="1">
      <alignment horizontal="left"/>
      <protection/>
    </xf>
    <xf numFmtId="0" fontId="5" fillId="0" borderId="17" xfId="46" applyFont="1" applyBorder="1" applyAlignment="1">
      <alignment horizontal="left"/>
      <protection/>
    </xf>
    <xf numFmtId="0" fontId="5" fillId="0" borderId="18" xfId="46" applyFont="1" applyBorder="1" applyAlignment="1">
      <alignment horizontal="left"/>
      <protection/>
    </xf>
    <xf numFmtId="0" fontId="5" fillId="0" borderId="19" xfId="46" applyFont="1" applyFill="1" applyBorder="1" applyAlignment="1">
      <alignment horizontal="left"/>
      <protection/>
    </xf>
    <xf numFmtId="0" fontId="5" fillId="0" borderId="20" xfId="46" applyFont="1" applyFill="1" applyBorder="1" applyAlignment="1">
      <alignment horizontal="left"/>
      <protection/>
    </xf>
    <xf numFmtId="0" fontId="5" fillId="0" borderId="21" xfId="46" applyFont="1" applyBorder="1" applyAlignment="1">
      <alignment horizontal="left"/>
      <protection/>
    </xf>
    <xf numFmtId="0" fontId="5" fillId="0" borderId="22" xfId="46" applyFont="1" applyBorder="1" applyAlignment="1">
      <alignment horizontal="center" vertical="center"/>
      <protection/>
    </xf>
    <xf numFmtId="2" fontId="4" fillId="0" borderId="23" xfId="46" applyNumberFormat="1" applyFont="1" applyFill="1" applyBorder="1" applyAlignment="1">
      <alignment horizontal="center" vertical="center" wrapText="1"/>
      <protection/>
    </xf>
    <xf numFmtId="0" fontId="4" fillId="0" borderId="24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2" fontId="5" fillId="0" borderId="23" xfId="46" applyNumberFormat="1" applyFont="1" applyFill="1" applyBorder="1" applyAlignment="1">
      <alignment horizontal="center" vertical="center"/>
      <protection/>
    </xf>
    <xf numFmtId="2" fontId="4" fillId="0" borderId="23" xfId="46" applyNumberFormat="1" applyFont="1" applyFill="1" applyBorder="1" applyAlignment="1">
      <alignment horizontal="center" vertical="center"/>
      <protection/>
    </xf>
    <xf numFmtId="2" fontId="4" fillId="0" borderId="25" xfId="46" applyNumberFormat="1" applyFont="1" applyFill="1" applyBorder="1" applyAlignment="1">
      <alignment horizontal="center" vertical="center"/>
      <protection/>
    </xf>
    <xf numFmtId="0" fontId="5" fillId="0" borderId="19" xfId="46" applyFont="1" applyBorder="1" applyAlignment="1">
      <alignment horizontal="left"/>
      <protection/>
    </xf>
    <xf numFmtId="0" fontId="5" fillId="0" borderId="20" xfId="46" applyFont="1" applyBorder="1" applyAlignment="1">
      <alignment horizontal="left"/>
      <protection/>
    </xf>
    <xf numFmtId="0" fontId="4" fillId="0" borderId="10" xfId="46" applyFont="1" applyBorder="1" applyAlignment="1">
      <alignment horizontal="center" vertical="center"/>
      <protection/>
    </xf>
    <xf numFmtId="2" fontId="5" fillId="0" borderId="0" xfId="46" applyNumberFormat="1" applyFont="1" applyFill="1" applyBorder="1" applyAlignment="1">
      <alignment horizontal="center" vertical="center"/>
      <protection/>
    </xf>
    <xf numFmtId="2" fontId="4" fillId="0" borderId="0" xfId="46" applyNumberFormat="1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4" fillId="0" borderId="12" xfId="46" applyFont="1" applyFill="1" applyBorder="1" applyAlignment="1">
      <alignment horizontal="left"/>
      <protection/>
    </xf>
    <xf numFmtId="2" fontId="4" fillId="0" borderId="26" xfId="46" applyNumberFormat="1" applyFont="1" applyFill="1" applyBorder="1" applyAlignment="1">
      <alignment horizontal="center" vertical="center" wrapText="1"/>
      <protection/>
    </xf>
    <xf numFmtId="2" fontId="4" fillId="0" borderId="26" xfId="46" applyNumberFormat="1" applyFont="1" applyFill="1" applyBorder="1" applyAlignment="1">
      <alignment horizontal="center" vertical="center"/>
      <protection/>
    </xf>
    <xf numFmtId="2" fontId="5" fillId="0" borderId="27" xfId="46" applyNumberFormat="1" applyFont="1" applyFill="1" applyBorder="1" applyAlignment="1">
      <alignment horizontal="center" vertical="center"/>
      <protection/>
    </xf>
    <xf numFmtId="2" fontId="4" fillId="0" borderId="27" xfId="46" applyNumberFormat="1" applyFont="1" applyFill="1" applyBorder="1" applyAlignment="1">
      <alignment horizontal="center" vertical="center"/>
      <protection/>
    </xf>
    <xf numFmtId="2" fontId="5" fillId="0" borderId="13" xfId="46" applyNumberFormat="1" applyFont="1" applyFill="1" applyBorder="1" applyAlignment="1">
      <alignment/>
      <protection/>
    </xf>
    <xf numFmtId="2" fontId="5" fillId="0" borderId="10" xfId="46" applyNumberFormat="1" applyFont="1" applyFill="1" applyBorder="1" applyAlignment="1">
      <alignment/>
      <protection/>
    </xf>
    <xf numFmtId="2" fontId="5" fillId="0" borderId="14" xfId="46" applyNumberFormat="1" applyFont="1" applyFill="1" applyBorder="1" applyAlignment="1">
      <alignment/>
      <protection/>
    </xf>
    <xf numFmtId="2" fontId="5" fillId="0" borderId="28" xfId="46" applyNumberFormat="1" applyFont="1" applyFill="1" applyBorder="1" applyAlignment="1">
      <alignment/>
      <protection/>
    </xf>
    <xf numFmtId="2" fontId="4" fillId="0" borderId="29" xfId="46" applyNumberFormat="1" applyFont="1" applyFill="1" applyBorder="1" applyAlignment="1">
      <alignment/>
      <protection/>
    </xf>
    <xf numFmtId="2" fontId="5" fillId="0" borderId="30" xfId="46" applyNumberFormat="1" applyFont="1" applyFill="1" applyBorder="1" applyAlignment="1">
      <alignment/>
      <protection/>
    </xf>
    <xf numFmtId="2" fontId="4" fillId="0" borderId="31" xfId="46" applyNumberFormat="1" applyFont="1" applyFill="1" applyBorder="1" applyAlignment="1">
      <alignment/>
      <protection/>
    </xf>
    <xf numFmtId="2" fontId="4" fillId="0" borderId="32" xfId="46" applyNumberFormat="1" applyFont="1" applyFill="1" applyBorder="1" applyAlignment="1">
      <alignment/>
      <protection/>
    </xf>
    <xf numFmtId="0" fontId="5" fillId="0" borderId="16" xfId="46" applyFont="1" applyBorder="1" applyAlignment="1">
      <alignment/>
      <protection/>
    </xf>
    <xf numFmtId="0" fontId="5" fillId="0" borderId="17" xfId="46" applyFont="1" applyBorder="1" applyAlignment="1">
      <alignment/>
      <protection/>
    </xf>
    <xf numFmtId="0" fontId="5" fillId="0" borderId="18" xfId="46" applyFont="1" applyBorder="1" applyAlignment="1">
      <alignment/>
      <protection/>
    </xf>
    <xf numFmtId="2" fontId="5" fillId="0" borderId="16" xfId="46" applyNumberFormat="1" applyFont="1" applyFill="1" applyBorder="1" applyAlignment="1">
      <alignment/>
      <protection/>
    </xf>
    <xf numFmtId="2" fontId="5" fillId="0" borderId="0" xfId="46" applyNumberFormat="1" applyFont="1" applyFill="1" applyBorder="1" applyAlignment="1">
      <alignment/>
      <protection/>
    </xf>
    <xf numFmtId="2" fontId="5" fillId="0" borderId="17" xfId="46" applyNumberFormat="1" applyFont="1" applyFill="1" applyBorder="1" applyAlignment="1">
      <alignment/>
      <protection/>
    </xf>
    <xf numFmtId="2" fontId="5" fillId="0" borderId="33" xfId="46" applyNumberFormat="1" applyFont="1" applyFill="1" applyBorder="1" applyAlignment="1">
      <alignment/>
      <protection/>
    </xf>
    <xf numFmtId="2" fontId="5" fillId="0" borderId="34" xfId="46" applyNumberFormat="1" applyFont="1" applyFill="1" applyBorder="1" applyAlignment="1">
      <alignment/>
      <protection/>
    </xf>
    <xf numFmtId="2" fontId="4" fillId="0" borderId="35" xfId="46" applyNumberFormat="1" applyFont="1" applyFill="1" applyBorder="1" applyAlignment="1">
      <alignment/>
      <protection/>
    </xf>
    <xf numFmtId="0" fontId="5" fillId="0" borderId="19" xfId="46" applyFont="1" applyBorder="1" applyAlignment="1">
      <alignment/>
      <protection/>
    </xf>
    <xf numFmtId="0" fontId="5" fillId="0" borderId="20" xfId="46" applyFont="1" applyBorder="1" applyAlignment="1">
      <alignment/>
      <protection/>
    </xf>
    <xf numFmtId="2" fontId="5" fillId="0" borderId="19" xfId="46" applyNumberFormat="1" applyFont="1" applyFill="1" applyBorder="1" applyAlignment="1">
      <alignment/>
      <protection/>
    </xf>
    <xf numFmtId="2" fontId="5" fillId="0" borderId="36" xfId="46" applyNumberFormat="1" applyFont="1" applyFill="1" applyBorder="1" applyAlignment="1">
      <alignment/>
      <protection/>
    </xf>
    <xf numFmtId="2" fontId="4" fillId="0" borderId="37" xfId="46" applyNumberFormat="1" applyFont="1" applyFill="1" applyBorder="1" applyAlignment="1">
      <alignment/>
      <protection/>
    </xf>
    <xf numFmtId="2" fontId="5" fillId="0" borderId="38" xfId="46" applyNumberFormat="1" applyFont="1" applyFill="1" applyBorder="1" applyAlignment="1">
      <alignment/>
      <protection/>
    </xf>
    <xf numFmtId="2" fontId="5" fillId="0" borderId="20" xfId="46" applyNumberFormat="1" applyFont="1" applyFill="1" applyBorder="1" applyAlignment="1">
      <alignment/>
      <protection/>
    </xf>
    <xf numFmtId="2" fontId="4" fillId="0" borderId="39" xfId="46" applyNumberFormat="1" applyFont="1" applyFill="1" applyBorder="1" applyAlignment="1">
      <alignment/>
      <protection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40" xfId="0" applyFont="1" applyBorder="1" applyAlignment="1">
      <alignment/>
    </xf>
    <xf numFmtId="0" fontId="49" fillId="0" borderId="41" xfId="0" applyFont="1" applyBorder="1" applyAlignment="1">
      <alignment/>
    </xf>
    <xf numFmtId="0" fontId="49" fillId="0" borderId="42" xfId="0" applyFont="1" applyBorder="1" applyAlignment="1">
      <alignment/>
    </xf>
    <xf numFmtId="2" fontId="5" fillId="0" borderId="40" xfId="46" applyNumberFormat="1" applyFont="1" applyFill="1" applyBorder="1" applyAlignment="1">
      <alignment/>
      <protection/>
    </xf>
    <xf numFmtId="2" fontId="5" fillId="0" borderId="25" xfId="46" applyNumberFormat="1" applyFont="1" applyFill="1" applyBorder="1" applyAlignment="1">
      <alignment/>
      <protection/>
    </xf>
    <xf numFmtId="2" fontId="5" fillId="0" borderId="41" xfId="46" applyNumberFormat="1" applyFont="1" applyFill="1" applyBorder="1" applyAlignment="1">
      <alignment/>
      <protection/>
    </xf>
    <xf numFmtId="2" fontId="5" fillId="0" borderId="43" xfId="46" applyNumberFormat="1" applyFont="1" applyFill="1" applyBorder="1" applyAlignment="1">
      <alignment/>
      <protection/>
    </xf>
    <xf numFmtId="2" fontId="4" fillId="0" borderId="44" xfId="46" applyNumberFormat="1" applyFont="1" applyFill="1" applyBorder="1" applyAlignment="1">
      <alignment/>
      <protection/>
    </xf>
    <xf numFmtId="2" fontId="5" fillId="0" borderId="45" xfId="46" applyNumberFormat="1" applyFont="1" applyFill="1" applyBorder="1" applyAlignment="1">
      <alignment/>
      <protection/>
    </xf>
    <xf numFmtId="2" fontId="4" fillId="0" borderId="46" xfId="46" applyNumberFormat="1" applyFont="1" applyFill="1" applyBorder="1" applyAlignment="1">
      <alignment/>
      <protection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46" applyFont="1" applyBorder="1" applyAlignment="1">
      <alignment/>
      <protection/>
    </xf>
    <xf numFmtId="2" fontId="4" fillId="0" borderId="0" xfId="46" applyNumberFormat="1" applyFont="1" applyFill="1" applyBorder="1" applyAlignment="1">
      <alignment/>
      <protection/>
    </xf>
    <xf numFmtId="0" fontId="49" fillId="0" borderId="0" xfId="0" applyFont="1" applyBorder="1" applyAlignment="1">
      <alignment/>
    </xf>
    <xf numFmtId="0" fontId="5" fillId="0" borderId="40" xfId="46" applyFont="1" applyBorder="1" applyAlignment="1">
      <alignment horizontal="left"/>
      <protection/>
    </xf>
    <xf numFmtId="0" fontId="5" fillId="0" borderId="41" xfId="46" applyFont="1" applyBorder="1" applyAlignment="1">
      <alignment horizontal="left"/>
      <protection/>
    </xf>
    <xf numFmtId="0" fontId="5" fillId="0" borderId="40" xfId="46" applyFont="1" applyFill="1" applyBorder="1" applyAlignment="1">
      <alignment horizontal="left"/>
      <protection/>
    </xf>
    <xf numFmtId="0" fontId="5" fillId="0" borderId="41" xfId="46" applyFont="1" applyFill="1" applyBorder="1" applyAlignment="1">
      <alignment horizontal="left"/>
      <protection/>
    </xf>
    <xf numFmtId="0" fontId="5" fillId="0" borderId="47" xfId="46" applyFont="1" applyBorder="1" applyAlignment="1">
      <alignment horizontal="left"/>
      <protection/>
    </xf>
    <xf numFmtId="0" fontId="5" fillId="0" borderId="48" xfId="46" applyFont="1" applyBorder="1" applyAlignment="1">
      <alignment horizontal="left"/>
      <protection/>
    </xf>
    <xf numFmtId="2" fontId="5" fillId="0" borderId="47" xfId="46" applyNumberFormat="1" applyFont="1" applyFill="1" applyBorder="1" applyAlignment="1">
      <alignment/>
      <protection/>
    </xf>
    <xf numFmtId="2" fontId="5" fillId="0" borderId="49" xfId="46" applyNumberFormat="1" applyFont="1" applyFill="1" applyBorder="1" applyAlignment="1">
      <alignment/>
      <protection/>
    </xf>
    <xf numFmtId="2" fontId="5" fillId="0" borderId="48" xfId="46" applyNumberFormat="1" applyFont="1" applyFill="1" applyBorder="1" applyAlignment="1">
      <alignment/>
      <protection/>
    </xf>
    <xf numFmtId="2" fontId="5" fillId="0" borderId="50" xfId="46" applyNumberFormat="1" applyFont="1" applyFill="1" applyBorder="1" applyAlignment="1">
      <alignment/>
      <protection/>
    </xf>
    <xf numFmtId="2" fontId="4" fillId="0" borderId="49" xfId="46" applyNumberFormat="1" applyFont="1" applyFill="1" applyBorder="1" applyAlignment="1">
      <alignment/>
      <protection/>
    </xf>
    <xf numFmtId="2" fontId="5" fillId="0" borderId="51" xfId="46" applyNumberFormat="1" applyFont="1" applyFill="1" applyBorder="1" applyAlignment="1">
      <alignment/>
      <protection/>
    </xf>
    <xf numFmtId="2" fontId="4" fillId="0" borderId="11" xfId="46" applyNumberFormat="1" applyFont="1" applyFill="1" applyBorder="1" applyAlignment="1">
      <alignment/>
      <protection/>
    </xf>
    <xf numFmtId="0" fontId="5" fillId="0" borderId="13" xfId="46" applyFont="1" applyBorder="1" applyAlignment="1">
      <alignment horizontal="left" vertical="center"/>
      <protection/>
    </xf>
    <xf numFmtId="0" fontId="5" fillId="0" borderId="14" xfId="46" applyFont="1" applyBorder="1" applyAlignment="1">
      <alignment horizontal="left" vertical="center"/>
      <protection/>
    </xf>
    <xf numFmtId="0" fontId="5" fillId="0" borderId="14" xfId="46" applyFont="1" applyBorder="1" applyAlignment="1">
      <alignment horizontal="left" vertical="center" wrapText="1"/>
      <protection/>
    </xf>
    <xf numFmtId="0" fontId="5" fillId="0" borderId="17" xfId="46" applyFont="1" applyBorder="1" applyAlignment="1">
      <alignment horizontal="left" vertical="center"/>
      <protection/>
    </xf>
    <xf numFmtId="0" fontId="5" fillId="0" borderId="40" xfId="46" applyFont="1" applyBorder="1" applyAlignment="1">
      <alignment horizontal="left" vertical="center" wrapText="1"/>
      <protection/>
    </xf>
    <xf numFmtId="0" fontId="5" fillId="0" borderId="41" xfId="46" applyFont="1" applyBorder="1" applyAlignment="1">
      <alignment horizontal="left" vertical="center"/>
      <protection/>
    </xf>
    <xf numFmtId="0" fontId="5" fillId="0" borderId="41" xfId="46" applyFont="1" applyBorder="1" applyAlignment="1">
      <alignment horizontal="left" vertical="center" wrapText="1"/>
      <protection/>
    </xf>
    <xf numFmtId="0" fontId="5" fillId="0" borderId="16" xfId="46" applyFont="1" applyBorder="1" applyAlignment="1">
      <alignment horizontal="left" vertical="center"/>
      <protection/>
    </xf>
    <xf numFmtId="0" fontId="5" fillId="0" borderId="40" xfId="46" applyFont="1" applyFill="1" applyBorder="1" applyAlignment="1">
      <alignment horizontal="left" vertical="center"/>
      <protection/>
    </xf>
    <xf numFmtId="0" fontId="5" fillId="0" borderId="41" xfId="46" applyFont="1" applyFill="1" applyBorder="1" applyAlignment="1">
      <alignment horizontal="left" vertical="center"/>
      <protection/>
    </xf>
    <xf numFmtId="0" fontId="5" fillId="0" borderId="17" xfId="46" applyFont="1" applyBorder="1" applyAlignment="1">
      <alignment horizontal="center" vertical="center"/>
      <protection/>
    </xf>
    <xf numFmtId="0" fontId="5" fillId="0" borderId="41" xfId="46" applyFont="1" applyFill="1" applyBorder="1" applyAlignment="1">
      <alignment horizontal="center" vertical="center"/>
      <protection/>
    </xf>
    <xf numFmtId="0" fontId="5" fillId="0" borderId="47" xfId="46" applyFont="1" applyBorder="1" applyAlignment="1">
      <alignment horizontal="left" vertical="center"/>
      <protection/>
    </xf>
    <xf numFmtId="0" fontId="5" fillId="0" borderId="48" xfId="46" applyFont="1" applyBorder="1" applyAlignment="1">
      <alignment horizontal="left" vertical="center"/>
      <protection/>
    </xf>
    <xf numFmtId="0" fontId="5" fillId="0" borderId="48" xfId="46" applyFont="1" applyBorder="1" applyAlignment="1">
      <alignment horizontal="left" vertical="center" wrapText="1"/>
      <protection/>
    </xf>
    <xf numFmtId="0" fontId="5" fillId="0" borderId="13" xfId="46" applyFont="1" applyFill="1" applyBorder="1" applyAlignment="1">
      <alignment horizontal="left" vertical="center"/>
      <protection/>
    </xf>
    <xf numFmtId="0" fontId="5" fillId="0" borderId="14" xfId="46" applyFont="1" applyFill="1" applyBorder="1" applyAlignment="1">
      <alignment horizontal="left" vertical="center"/>
      <protection/>
    </xf>
    <xf numFmtId="0" fontId="4" fillId="0" borderId="52" xfId="46" applyFont="1" applyFill="1" applyBorder="1" applyAlignment="1">
      <alignment horizontal="left"/>
      <protection/>
    </xf>
    <xf numFmtId="0" fontId="4" fillId="0" borderId="22" xfId="46" applyFont="1" applyBorder="1" applyAlignment="1">
      <alignment horizontal="left"/>
      <protection/>
    </xf>
    <xf numFmtId="0" fontId="4" fillId="0" borderId="22" xfId="46" applyFont="1" applyFill="1" applyBorder="1" applyAlignment="1">
      <alignment horizontal="left"/>
      <protection/>
    </xf>
    <xf numFmtId="0" fontId="4" fillId="0" borderId="52" xfId="46" applyFont="1" applyBorder="1" applyAlignment="1">
      <alignment horizontal="left"/>
      <protection/>
    </xf>
    <xf numFmtId="2" fontId="5" fillId="0" borderId="26" xfId="46" applyNumberFormat="1" applyFont="1" applyFill="1" applyBorder="1" applyAlignment="1">
      <alignment horizontal="center" vertical="center"/>
      <protection/>
    </xf>
    <xf numFmtId="0" fontId="5" fillId="0" borderId="17" xfId="46" applyFont="1" applyFill="1" applyBorder="1" applyAlignment="1">
      <alignment horizontal="left"/>
      <protection/>
    </xf>
    <xf numFmtId="0" fontId="5" fillId="0" borderId="16" xfId="46" applyFont="1" applyFill="1" applyBorder="1" applyAlignment="1">
      <alignment horizontal="left"/>
      <protection/>
    </xf>
    <xf numFmtId="0" fontId="5" fillId="0" borderId="17" xfId="46" applyFont="1" applyFill="1" applyBorder="1" applyAlignment="1">
      <alignment horizontal="left" vertical="center"/>
      <protection/>
    </xf>
    <xf numFmtId="0" fontId="5" fillId="0" borderId="17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left" vertical="center"/>
      <protection/>
    </xf>
    <xf numFmtId="0" fontId="5" fillId="0" borderId="42" xfId="46" applyFont="1" applyBorder="1" applyAlignment="1">
      <alignment horizontal="left"/>
      <protection/>
    </xf>
    <xf numFmtId="2" fontId="5" fillId="0" borderId="53" xfId="46" applyNumberFormat="1" applyFont="1" applyFill="1" applyBorder="1" applyAlignment="1">
      <alignment/>
      <protection/>
    </xf>
    <xf numFmtId="2" fontId="5" fillId="0" borderId="54" xfId="46" applyNumberFormat="1" applyFont="1" applyFill="1" applyBorder="1" applyAlignment="1">
      <alignment/>
      <protection/>
    </xf>
    <xf numFmtId="2" fontId="5" fillId="0" borderId="55" xfId="46" applyNumberFormat="1" applyFont="1" applyFill="1" applyBorder="1" applyAlignment="1">
      <alignment/>
      <protection/>
    </xf>
    <xf numFmtId="0" fontId="5" fillId="0" borderId="24" xfId="46" applyFont="1" applyBorder="1" applyAlignment="1">
      <alignment horizontal="center" vertical="center"/>
      <protection/>
    </xf>
    <xf numFmtId="2" fontId="4" fillId="0" borderId="28" xfId="46" applyNumberFormat="1" applyFont="1" applyFill="1" applyBorder="1" applyAlignment="1">
      <alignment/>
      <protection/>
    </xf>
    <xf numFmtId="2" fontId="4" fillId="0" borderId="33" xfId="46" applyNumberFormat="1" applyFont="1" applyFill="1" applyBorder="1" applyAlignment="1">
      <alignment/>
      <protection/>
    </xf>
    <xf numFmtId="2" fontId="4" fillId="0" borderId="43" xfId="46" applyNumberFormat="1" applyFont="1" applyFill="1" applyBorder="1" applyAlignment="1">
      <alignment/>
      <protection/>
    </xf>
    <xf numFmtId="2" fontId="5" fillId="0" borderId="15" xfId="46" applyNumberFormat="1" applyFont="1" applyFill="1" applyBorder="1" applyAlignment="1">
      <alignment/>
      <protection/>
    </xf>
    <xf numFmtId="2" fontId="5" fillId="0" borderId="18" xfId="46" applyNumberFormat="1" applyFont="1" applyFill="1" applyBorder="1" applyAlignment="1">
      <alignment/>
      <protection/>
    </xf>
    <xf numFmtId="2" fontId="5" fillId="0" borderId="42" xfId="46" applyNumberFormat="1" applyFont="1" applyFill="1" applyBorder="1" applyAlignment="1">
      <alignment/>
      <protection/>
    </xf>
    <xf numFmtId="0" fontId="5" fillId="0" borderId="15" xfId="46" applyFont="1" applyBorder="1" applyAlignment="1">
      <alignment horizontal="left" vertical="center"/>
      <protection/>
    </xf>
    <xf numFmtId="0" fontId="5" fillId="0" borderId="18" xfId="46" applyFont="1" applyBorder="1" applyAlignment="1">
      <alignment horizontal="left" vertical="center"/>
      <protection/>
    </xf>
    <xf numFmtId="0" fontId="5" fillId="0" borderId="42" xfId="46" applyFont="1" applyBorder="1" applyAlignment="1">
      <alignment horizontal="left" vertical="center"/>
      <protection/>
    </xf>
    <xf numFmtId="0" fontId="5" fillId="0" borderId="15" xfId="46" applyFont="1" applyBorder="1" applyAlignment="1">
      <alignment horizontal="left" vertical="center" wrapText="1"/>
      <protection/>
    </xf>
    <xf numFmtId="0" fontId="5" fillId="0" borderId="18" xfId="46" applyFont="1" applyBorder="1" applyAlignment="1">
      <alignment horizontal="left" vertical="center" wrapText="1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left"/>
      <protection/>
    </xf>
    <xf numFmtId="0" fontId="5" fillId="0" borderId="14" xfId="46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5" fillId="0" borderId="18" xfId="46" applyFont="1" applyFill="1" applyBorder="1" applyAlignment="1">
      <alignment horizontal="left" vertical="center"/>
      <protection/>
    </xf>
    <xf numFmtId="0" fontId="5" fillId="0" borderId="0" xfId="46" applyFont="1" applyFill="1" applyBorder="1" applyAlignment="1">
      <alignment horizontal="left"/>
      <protection/>
    </xf>
    <xf numFmtId="0" fontId="5" fillId="0" borderId="56" xfId="46" applyFont="1" applyBorder="1" applyAlignment="1">
      <alignment horizontal="left"/>
      <protection/>
    </xf>
    <xf numFmtId="0" fontId="5" fillId="0" borderId="57" xfId="46" applyFont="1" applyBorder="1" applyAlignment="1">
      <alignment horizontal="left"/>
      <protection/>
    </xf>
    <xf numFmtId="0" fontId="5" fillId="0" borderId="30" xfId="46" applyFont="1" applyBorder="1" applyAlignment="1">
      <alignment horizontal="left"/>
      <protection/>
    </xf>
    <xf numFmtId="0" fontId="5" fillId="0" borderId="58" xfId="46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4" fillId="0" borderId="12" xfId="46" applyFont="1" applyBorder="1" applyAlignment="1">
      <alignment horizontal="center"/>
      <protection/>
    </xf>
    <xf numFmtId="0" fontId="6" fillId="0" borderId="49" xfId="46" applyFont="1" applyBorder="1" applyAlignment="1">
      <alignment horizontal="center"/>
      <protection/>
    </xf>
    <xf numFmtId="0" fontId="6" fillId="0" borderId="50" xfId="46" applyFont="1" applyBorder="1" applyAlignment="1">
      <alignment horizontal="center"/>
      <protection/>
    </xf>
    <xf numFmtId="0" fontId="52" fillId="0" borderId="0" xfId="0" applyFont="1" applyBorder="1" applyAlignment="1">
      <alignment/>
    </xf>
    <xf numFmtId="0" fontId="5" fillId="0" borderId="13" xfId="46" applyFont="1" applyBorder="1" applyAlignment="1">
      <alignment/>
      <protection/>
    </xf>
    <xf numFmtId="0" fontId="5" fillId="0" borderId="14" xfId="46" applyFont="1" applyBorder="1" applyAlignment="1">
      <alignment/>
      <protection/>
    </xf>
    <xf numFmtId="0" fontId="5" fillId="0" borderId="15" xfId="46" applyFont="1" applyBorder="1" applyAlignme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R28"/>
  <sheetViews>
    <sheetView zoomScalePageLayoutView="115" workbookViewId="0" topLeftCell="A1">
      <selection activeCell="AF16" sqref="AF16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20.28125" style="0" customWidth="1"/>
    <col min="5" max="5" width="10.42187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43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57</v>
      </c>
      <c r="C4" s="9">
        <v>2011</v>
      </c>
      <c r="D4" s="9" t="s">
        <v>61</v>
      </c>
      <c r="E4" s="144" t="s">
        <v>63</v>
      </c>
      <c r="F4" s="35">
        <v>10</v>
      </c>
      <c r="G4" s="36"/>
      <c r="H4" s="36"/>
      <c r="I4" s="36"/>
      <c r="J4" s="37">
        <v>9.2</v>
      </c>
      <c r="K4" s="38">
        <v>0</v>
      </c>
      <c r="L4" s="39">
        <f>SUM(F4+J4-K4)</f>
        <v>19.2</v>
      </c>
      <c r="M4" s="35">
        <v>10</v>
      </c>
      <c r="N4" s="36"/>
      <c r="O4" s="36"/>
      <c r="P4" s="36"/>
      <c r="Q4" s="37">
        <v>9.65</v>
      </c>
      <c r="R4" s="40">
        <v>0</v>
      </c>
      <c r="S4" s="39">
        <f>SUM(M4+Q4-R4)</f>
        <v>19.65</v>
      </c>
      <c r="T4" s="35">
        <v>10</v>
      </c>
      <c r="U4" s="36"/>
      <c r="V4" s="36"/>
      <c r="W4" s="36"/>
      <c r="X4" s="37">
        <v>8.35</v>
      </c>
      <c r="Y4" s="40">
        <v>0</v>
      </c>
      <c r="Z4" s="39">
        <f>SUM(T4+X4-Y4)</f>
        <v>18.35</v>
      </c>
      <c r="AA4" s="35">
        <v>10</v>
      </c>
      <c r="AB4" s="37"/>
      <c r="AC4" s="37"/>
      <c r="AD4" s="37"/>
      <c r="AE4" s="37">
        <v>9.35</v>
      </c>
      <c r="AF4" s="40">
        <v>0</v>
      </c>
      <c r="AG4" s="39">
        <f>SUM(AA4+AE4-AF4)</f>
        <v>19.35</v>
      </c>
      <c r="AH4" s="42">
        <f>SUM(L4+S4+Z4+AG4)</f>
        <v>76.55</v>
      </c>
      <c r="AI4" s="4"/>
    </row>
    <row r="5" spans="1:35" ht="15.75">
      <c r="A5" s="74" t="s">
        <v>20</v>
      </c>
      <c r="B5" s="11" t="s">
        <v>56</v>
      </c>
      <c r="C5" s="12">
        <v>2011</v>
      </c>
      <c r="D5" s="12" t="s">
        <v>61</v>
      </c>
      <c r="E5" s="145" t="s">
        <v>62</v>
      </c>
      <c r="F5" s="46">
        <v>10</v>
      </c>
      <c r="G5" s="47"/>
      <c r="H5" s="47"/>
      <c r="I5" s="47"/>
      <c r="J5" s="48">
        <v>9.45</v>
      </c>
      <c r="K5" s="49">
        <v>0</v>
      </c>
      <c r="L5" s="41">
        <f>SUM(F5+J5-K5)</f>
        <v>19.45</v>
      </c>
      <c r="M5" s="46">
        <v>10</v>
      </c>
      <c r="N5" s="47"/>
      <c r="O5" s="47"/>
      <c r="P5" s="47"/>
      <c r="Q5" s="48">
        <v>9.45</v>
      </c>
      <c r="R5" s="50">
        <v>0</v>
      </c>
      <c r="S5" s="41">
        <f>SUM(M5+Q5-R5)</f>
        <v>19.45</v>
      </c>
      <c r="T5" s="46">
        <v>10</v>
      </c>
      <c r="U5" s="47"/>
      <c r="V5" s="47"/>
      <c r="W5" s="47"/>
      <c r="X5" s="48">
        <v>8.45</v>
      </c>
      <c r="Y5" s="50">
        <v>0</v>
      </c>
      <c r="Z5" s="41">
        <f>SUM(T5+X5-Y5)</f>
        <v>18.45</v>
      </c>
      <c r="AA5" s="46">
        <v>10</v>
      </c>
      <c r="AB5" s="48"/>
      <c r="AC5" s="48"/>
      <c r="AD5" s="48"/>
      <c r="AE5" s="48">
        <v>9.15</v>
      </c>
      <c r="AF5" s="50">
        <v>0</v>
      </c>
      <c r="AG5" s="41">
        <f>SUM(AA5+AE5-AF5)</f>
        <v>19.15</v>
      </c>
      <c r="AH5" s="51">
        <f>SUM(L5+S5+Z5+AG5)</f>
        <v>76.5</v>
      </c>
      <c r="AI5" s="4"/>
    </row>
    <row r="6" spans="1:35" ht="15.75">
      <c r="A6" s="74" t="s">
        <v>21</v>
      </c>
      <c r="B6" s="11" t="s">
        <v>59</v>
      </c>
      <c r="C6" s="12">
        <v>2011</v>
      </c>
      <c r="D6" s="142" t="s">
        <v>61</v>
      </c>
      <c r="E6" s="143" t="s">
        <v>63</v>
      </c>
      <c r="F6" s="46">
        <v>10</v>
      </c>
      <c r="G6" s="47"/>
      <c r="H6" s="47"/>
      <c r="I6" s="47"/>
      <c r="J6" s="48">
        <v>9.4</v>
      </c>
      <c r="K6" s="49">
        <v>0</v>
      </c>
      <c r="L6" s="41">
        <f>SUM(F6+J6-K6)</f>
        <v>19.4</v>
      </c>
      <c r="M6" s="46">
        <v>10</v>
      </c>
      <c r="N6" s="47"/>
      <c r="O6" s="47"/>
      <c r="P6" s="47"/>
      <c r="Q6" s="48">
        <v>9.55</v>
      </c>
      <c r="R6" s="50">
        <v>0</v>
      </c>
      <c r="S6" s="41">
        <f>SUM(M6+Q6-R6)</f>
        <v>19.55</v>
      </c>
      <c r="T6" s="46">
        <v>10</v>
      </c>
      <c r="U6" s="47"/>
      <c r="V6" s="47"/>
      <c r="W6" s="47"/>
      <c r="X6" s="48">
        <v>8</v>
      </c>
      <c r="Y6" s="50">
        <v>0</v>
      </c>
      <c r="Z6" s="41">
        <f>SUM(T6+X6-Y6)</f>
        <v>18</v>
      </c>
      <c r="AA6" s="46">
        <v>10</v>
      </c>
      <c r="AB6" s="48"/>
      <c r="AC6" s="48"/>
      <c r="AD6" s="48"/>
      <c r="AE6" s="48">
        <v>8.9</v>
      </c>
      <c r="AF6" s="50">
        <v>0</v>
      </c>
      <c r="AG6" s="41">
        <f>SUM(AA6+AE6-AF6)</f>
        <v>18.9</v>
      </c>
      <c r="AH6" s="51">
        <f>SUM(L6+S6+Z6+AG6)</f>
        <v>75.85</v>
      </c>
      <c r="AI6" s="4"/>
    </row>
    <row r="7" spans="1:35" ht="15.75">
      <c r="A7" s="74" t="s">
        <v>22</v>
      </c>
      <c r="B7" s="11" t="s">
        <v>58</v>
      </c>
      <c r="C7" s="12">
        <v>2011</v>
      </c>
      <c r="D7" s="12" t="s">
        <v>61</v>
      </c>
      <c r="E7" s="13" t="s">
        <v>63</v>
      </c>
      <c r="F7" s="46">
        <v>10</v>
      </c>
      <c r="G7" s="47"/>
      <c r="H7" s="47"/>
      <c r="I7" s="47"/>
      <c r="J7" s="48">
        <v>9.15</v>
      </c>
      <c r="K7" s="49">
        <v>0</v>
      </c>
      <c r="L7" s="41">
        <f>SUM(F7+J7-K7)</f>
        <v>19.15</v>
      </c>
      <c r="M7" s="46">
        <v>10</v>
      </c>
      <c r="N7" s="47"/>
      <c r="O7" s="47"/>
      <c r="P7" s="47"/>
      <c r="Q7" s="48">
        <v>9.45</v>
      </c>
      <c r="R7" s="50">
        <v>0</v>
      </c>
      <c r="S7" s="41">
        <f>SUM(M7+Q7-R7)</f>
        <v>19.45</v>
      </c>
      <c r="T7" s="46">
        <v>10</v>
      </c>
      <c r="U7" s="47"/>
      <c r="V7" s="47"/>
      <c r="W7" s="47"/>
      <c r="X7" s="48">
        <v>7.4</v>
      </c>
      <c r="Y7" s="50">
        <v>0</v>
      </c>
      <c r="Z7" s="41">
        <f>SUM(T7+X7-Y7)</f>
        <v>17.4</v>
      </c>
      <c r="AA7" s="46">
        <v>10</v>
      </c>
      <c r="AB7" s="48"/>
      <c r="AC7" s="48"/>
      <c r="AD7" s="48"/>
      <c r="AE7" s="48">
        <v>8.9</v>
      </c>
      <c r="AF7" s="50">
        <v>0</v>
      </c>
      <c r="AG7" s="41">
        <f>SUM(AA7+AE7-AF7)</f>
        <v>18.9</v>
      </c>
      <c r="AH7" s="51">
        <f>SUM(L7+S7+Z7+AG7)</f>
        <v>74.89999999999999</v>
      </c>
      <c r="AI7" s="4"/>
    </row>
    <row r="8" spans="1:35" ht="15.75">
      <c r="A8" s="74" t="s">
        <v>23</v>
      </c>
      <c r="B8" s="116" t="s">
        <v>81</v>
      </c>
      <c r="C8" s="115">
        <v>2011</v>
      </c>
      <c r="D8" s="115" t="s">
        <v>88</v>
      </c>
      <c r="E8" s="13" t="s">
        <v>62</v>
      </c>
      <c r="F8" s="46">
        <v>10</v>
      </c>
      <c r="G8" s="47"/>
      <c r="H8" s="47"/>
      <c r="I8" s="47"/>
      <c r="J8" s="48">
        <v>8.85</v>
      </c>
      <c r="K8" s="49">
        <v>0</v>
      </c>
      <c r="L8" s="41">
        <f>SUM(F8+J8-K8)</f>
        <v>18.85</v>
      </c>
      <c r="M8" s="46">
        <v>10</v>
      </c>
      <c r="N8" s="47"/>
      <c r="O8" s="47"/>
      <c r="P8" s="47"/>
      <c r="Q8" s="48">
        <v>9</v>
      </c>
      <c r="R8" s="50">
        <v>0</v>
      </c>
      <c r="S8" s="41">
        <f>SUM(M8+Q8-R8)</f>
        <v>19</v>
      </c>
      <c r="T8" s="46">
        <v>10</v>
      </c>
      <c r="U8" s="47"/>
      <c r="V8" s="47"/>
      <c r="W8" s="47"/>
      <c r="X8" s="48">
        <v>8.45</v>
      </c>
      <c r="Y8" s="50">
        <v>0</v>
      </c>
      <c r="Z8" s="41">
        <f>SUM(T8+X8-Y8)</f>
        <v>18.45</v>
      </c>
      <c r="AA8" s="46">
        <v>10</v>
      </c>
      <c r="AB8" s="48"/>
      <c r="AC8" s="48"/>
      <c r="AD8" s="48"/>
      <c r="AE8" s="48">
        <v>8.55</v>
      </c>
      <c r="AF8" s="50">
        <v>0</v>
      </c>
      <c r="AG8" s="41">
        <f>SUM(AA8+AE8-AF8)</f>
        <v>18.55</v>
      </c>
      <c r="AH8" s="51">
        <f>SUM(L8+S8+Z8+AG8)</f>
        <v>74.85</v>
      </c>
      <c r="AI8" s="4"/>
    </row>
    <row r="9" spans="1:35" ht="15.75">
      <c r="A9" s="76" t="s">
        <v>24</v>
      </c>
      <c r="B9" s="24" t="s">
        <v>79</v>
      </c>
      <c r="C9" s="25">
        <v>2010</v>
      </c>
      <c r="D9" s="15" t="s">
        <v>88</v>
      </c>
      <c r="E9" s="16" t="s">
        <v>62</v>
      </c>
      <c r="F9" s="46">
        <v>10</v>
      </c>
      <c r="G9" s="47"/>
      <c r="H9" s="47"/>
      <c r="I9" s="47"/>
      <c r="J9" s="48">
        <v>9</v>
      </c>
      <c r="K9" s="49">
        <v>0</v>
      </c>
      <c r="L9" s="41">
        <f>SUM(F9+J9-K9)</f>
        <v>19</v>
      </c>
      <c r="M9" s="46">
        <v>10</v>
      </c>
      <c r="N9" s="47"/>
      <c r="O9" s="47"/>
      <c r="P9" s="47"/>
      <c r="Q9" s="48">
        <v>9.15</v>
      </c>
      <c r="R9" s="50">
        <v>0</v>
      </c>
      <c r="S9" s="41">
        <f>SUM(M9+Q9-R9)</f>
        <v>19.15</v>
      </c>
      <c r="T9" s="46">
        <v>10</v>
      </c>
      <c r="U9" s="47"/>
      <c r="V9" s="47"/>
      <c r="W9" s="47"/>
      <c r="X9" s="48">
        <v>7.8</v>
      </c>
      <c r="Y9" s="50">
        <v>0</v>
      </c>
      <c r="Z9" s="41">
        <f>SUM(T9+X9-Y9)</f>
        <v>17.8</v>
      </c>
      <c r="AA9" s="46">
        <v>10</v>
      </c>
      <c r="AB9" s="48"/>
      <c r="AC9" s="48"/>
      <c r="AD9" s="48"/>
      <c r="AE9" s="48">
        <v>8.85</v>
      </c>
      <c r="AF9" s="50">
        <v>0</v>
      </c>
      <c r="AG9" s="41">
        <f>SUM(AA9+AE9-AF9)</f>
        <v>18.85</v>
      </c>
      <c r="AH9" s="51">
        <f>SUM(L9+S9+Z9+AG9)</f>
        <v>74.80000000000001</v>
      </c>
      <c r="AI9" s="4"/>
    </row>
    <row r="10" spans="1:35" ht="15.75">
      <c r="A10" s="74" t="s">
        <v>25</v>
      </c>
      <c r="B10" s="24" t="s">
        <v>55</v>
      </c>
      <c r="C10" s="25">
        <v>2011</v>
      </c>
      <c r="D10" s="25" t="s">
        <v>60</v>
      </c>
      <c r="E10" s="16" t="s">
        <v>62</v>
      </c>
      <c r="F10" s="46">
        <v>10</v>
      </c>
      <c r="G10" s="47"/>
      <c r="H10" s="47"/>
      <c r="I10" s="47"/>
      <c r="J10" s="48">
        <v>8.85</v>
      </c>
      <c r="K10" s="49">
        <v>0</v>
      </c>
      <c r="L10" s="41">
        <f>SUM(F10+J10-K10)</f>
        <v>18.85</v>
      </c>
      <c r="M10" s="46">
        <v>10</v>
      </c>
      <c r="N10" s="47"/>
      <c r="O10" s="47"/>
      <c r="P10" s="47"/>
      <c r="Q10" s="48">
        <v>9.65</v>
      </c>
      <c r="R10" s="50">
        <v>0</v>
      </c>
      <c r="S10" s="41">
        <f>SUM(M10+Q10-R10)</f>
        <v>19.65</v>
      </c>
      <c r="T10" s="46">
        <v>10</v>
      </c>
      <c r="U10" s="47"/>
      <c r="V10" s="47"/>
      <c r="W10" s="47"/>
      <c r="X10" s="48">
        <v>7.85</v>
      </c>
      <c r="Y10" s="50">
        <v>0</v>
      </c>
      <c r="Z10" s="41">
        <f>SUM(T10+X10-Y10)</f>
        <v>17.85</v>
      </c>
      <c r="AA10" s="46">
        <v>10</v>
      </c>
      <c r="AB10" s="48"/>
      <c r="AC10" s="48"/>
      <c r="AD10" s="48"/>
      <c r="AE10" s="48">
        <v>8.4</v>
      </c>
      <c r="AF10" s="50">
        <v>0</v>
      </c>
      <c r="AG10" s="41">
        <f>SUM(AA10+AE10-AF10)</f>
        <v>18.4</v>
      </c>
      <c r="AH10" s="51">
        <f>SUM(L10+S10+Z10+AG10)</f>
        <v>74.75</v>
      </c>
      <c r="AI10" s="4"/>
    </row>
    <row r="11" spans="1:35" ht="15.75">
      <c r="A11" s="74" t="s">
        <v>26</v>
      </c>
      <c r="B11" s="24" t="s">
        <v>80</v>
      </c>
      <c r="C11" s="25">
        <v>2010</v>
      </c>
      <c r="D11" s="15" t="s">
        <v>88</v>
      </c>
      <c r="E11" s="16" t="s">
        <v>62</v>
      </c>
      <c r="F11" s="46">
        <v>10</v>
      </c>
      <c r="G11" s="47"/>
      <c r="H11" s="47"/>
      <c r="I11" s="47"/>
      <c r="J11" s="48">
        <v>8.75</v>
      </c>
      <c r="K11" s="49">
        <v>0</v>
      </c>
      <c r="L11" s="41">
        <f>SUM(F11+J11-K11)</f>
        <v>18.75</v>
      </c>
      <c r="M11" s="46">
        <v>10</v>
      </c>
      <c r="N11" s="47"/>
      <c r="O11" s="47"/>
      <c r="P11" s="47"/>
      <c r="Q11" s="48">
        <v>9.45</v>
      </c>
      <c r="R11" s="50">
        <v>0</v>
      </c>
      <c r="S11" s="41">
        <f>SUM(M11+Q11-R11)</f>
        <v>19.45</v>
      </c>
      <c r="T11" s="46">
        <v>10</v>
      </c>
      <c r="U11" s="47"/>
      <c r="V11" s="47"/>
      <c r="W11" s="47"/>
      <c r="X11" s="48">
        <v>7.8</v>
      </c>
      <c r="Y11" s="50">
        <v>0</v>
      </c>
      <c r="Z11" s="41">
        <f>SUM(T11+X11-Y11)</f>
        <v>17.8</v>
      </c>
      <c r="AA11" s="46">
        <v>10</v>
      </c>
      <c r="AB11" s="48"/>
      <c r="AC11" s="48"/>
      <c r="AD11" s="48"/>
      <c r="AE11" s="48">
        <v>8.5</v>
      </c>
      <c r="AF11" s="50">
        <v>0</v>
      </c>
      <c r="AG11" s="41">
        <f>SUM(AA11+AE11-AF11)</f>
        <v>18.5</v>
      </c>
      <c r="AH11" s="51">
        <f>SUM(L11+S11+Z11+AG11)</f>
        <v>74.5</v>
      </c>
      <c r="AI11" s="4"/>
    </row>
    <row r="12" spans="1:35" ht="15.75">
      <c r="A12" s="74" t="s">
        <v>27</v>
      </c>
      <c r="B12" s="14" t="s">
        <v>78</v>
      </c>
      <c r="C12" s="15">
        <v>2010</v>
      </c>
      <c r="D12" s="15" t="s">
        <v>88</v>
      </c>
      <c r="E12" s="16" t="s">
        <v>62</v>
      </c>
      <c r="F12" s="46">
        <v>10</v>
      </c>
      <c r="G12" s="47"/>
      <c r="H12" s="47"/>
      <c r="I12" s="47"/>
      <c r="J12" s="48">
        <v>8.95</v>
      </c>
      <c r="K12" s="49">
        <v>0</v>
      </c>
      <c r="L12" s="41">
        <f>SUM(F12+J12-K12)</f>
        <v>18.95</v>
      </c>
      <c r="M12" s="46">
        <v>10</v>
      </c>
      <c r="N12" s="47"/>
      <c r="O12" s="47"/>
      <c r="P12" s="47"/>
      <c r="Q12" s="48">
        <v>9.5</v>
      </c>
      <c r="R12" s="50">
        <v>0</v>
      </c>
      <c r="S12" s="41">
        <f>SUM(M12+Q12-R12)</f>
        <v>19.5</v>
      </c>
      <c r="T12" s="46">
        <v>10</v>
      </c>
      <c r="U12" s="47"/>
      <c r="V12" s="47"/>
      <c r="W12" s="47"/>
      <c r="X12" s="48">
        <v>7.05</v>
      </c>
      <c r="Y12" s="50">
        <v>0</v>
      </c>
      <c r="Z12" s="41">
        <f>SUM(T12+X12-Y12)</f>
        <v>17.05</v>
      </c>
      <c r="AA12" s="46">
        <v>10</v>
      </c>
      <c r="AB12" s="48"/>
      <c r="AC12" s="48"/>
      <c r="AD12" s="48"/>
      <c r="AE12" s="48">
        <v>8.5</v>
      </c>
      <c r="AF12" s="50">
        <v>0</v>
      </c>
      <c r="AG12" s="41">
        <f>SUM(AA12+AE12-AF12)</f>
        <v>18.5</v>
      </c>
      <c r="AH12" s="51">
        <f>SUM(L12+S12+Z12+AG12)</f>
        <v>74</v>
      </c>
      <c r="AI12" s="4"/>
    </row>
    <row r="13" spans="1:35" ht="15.75">
      <c r="A13" s="74" t="s">
        <v>28</v>
      </c>
      <c r="B13" s="24" t="s">
        <v>82</v>
      </c>
      <c r="C13" s="25">
        <v>2010</v>
      </c>
      <c r="D13" s="15" t="s">
        <v>88</v>
      </c>
      <c r="E13" s="16" t="s">
        <v>62</v>
      </c>
      <c r="F13" s="46">
        <v>10</v>
      </c>
      <c r="G13" s="47"/>
      <c r="H13" s="47"/>
      <c r="I13" s="47"/>
      <c r="J13" s="48">
        <v>8.1</v>
      </c>
      <c r="K13" s="49">
        <v>0</v>
      </c>
      <c r="L13" s="41">
        <f>SUM(F13+J13-K13)</f>
        <v>18.1</v>
      </c>
      <c r="M13" s="46">
        <v>10</v>
      </c>
      <c r="N13" s="47"/>
      <c r="O13" s="47"/>
      <c r="P13" s="47"/>
      <c r="Q13" s="48">
        <v>9.1</v>
      </c>
      <c r="R13" s="50">
        <v>0</v>
      </c>
      <c r="S13" s="41">
        <f>SUM(M13+Q13-R13)</f>
        <v>19.1</v>
      </c>
      <c r="T13" s="46">
        <v>10</v>
      </c>
      <c r="U13" s="47"/>
      <c r="V13" s="47"/>
      <c r="W13" s="47"/>
      <c r="X13" s="48">
        <v>6.15</v>
      </c>
      <c r="Y13" s="50">
        <v>0</v>
      </c>
      <c r="Z13" s="41">
        <f>SUM(T13+X13-Y13)</f>
        <v>16.15</v>
      </c>
      <c r="AA13" s="46">
        <v>10</v>
      </c>
      <c r="AB13" s="48"/>
      <c r="AC13" s="48"/>
      <c r="AD13" s="48"/>
      <c r="AE13" s="48">
        <v>6.05</v>
      </c>
      <c r="AF13" s="50">
        <v>0</v>
      </c>
      <c r="AG13" s="41">
        <f>SUM(AA13+AE13-AF13)</f>
        <v>16.05</v>
      </c>
      <c r="AH13" s="51">
        <f>SUM(L13+S13+Z13+AG13)</f>
        <v>69.4</v>
      </c>
      <c r="AI13" s="4"/>
    </row>
    <row r="14" spans="1:35" ht="15.75">
      <c r="A14" s="75" t="s">
        <v>29</v>
      </c>
      <c r="B14" s="24" t="s">
        <v>84</v>
      </c>
      <c r="C14" s="25">
        <v>2010</v>
      </c>
      <c r="D14" s="15" t="s">
        <v>86</v>
      </c>
      <c r="E14" s="16" t="s">
        <v>87</v>
      </c>
      <c r="F14" s="46">
        <v>10</v>
      </c>
      <c r="G14" s="47"/>
      <c r="H14" s="47"/>
      <c r="I14" s="47"/>
      <c r="J14" s="48">
        <v>7.85</v>
      </c>
      <c r="K14" s="49">
        <v>0</v>
      </c>
      <c r="L14" s="41">
        <f>SUM(F14+J14-K14)</f>
        <v>17.85</v>
      </c>
      <c r="M14" s="46">
        <v>10</v>
      </c>
      <c r="N14" s="47"/>
      <c r="O14" s="47"/>
      <c r="P14" s="47"/>
      <c r="Q14" s="48">
        <v>8.25</v>
      </c>
      <c r="R14" s="50">
        <v>0</v>
      </c>
      <c r="S14" s="41">
        <f>SUM(M14+Q14-R14)</f>
        <v>18.25</v>
      </c>
      <c r="T14" s="46">
        <v>10</v>
      </c>
      <c r="U14" s="47"/>
      <c r="V14" s="47"/>
      <c r="W14" s="47"/>
      <c r="X14" s="48">
        <v>5.5</v>
      </c>
      <c r="Y14" s="50">
        <v>0</v>
      </c>
      <c r="Z14" s="41">
        <f>SUM(T14+X14-Y14)</f>
        <v>15.5</v>
      </c>
      <c r="AA14" s="46">
        <v>10</v>
      </c>
      <c r="AB14" s="48"/>
      <c r="AC14" s="48"/>
      <c r="AD14" s="48"/>
      <c r="AE14" s="48">
        <v>7.4</v>
      </c>
      <c r="AF14" s="50">
        <v>0</v>
      </c>
      <c r="AG14" s="41">
        <f>SUM(AA14+AE14-AF14)</f>
        <v>17.4</v>
      </c>
      <c r="AH14" s="51">
        <f>SUM(L14+S14+Z14+AG14)</f>
        <v>69</v>
      </c>
      <c r="AI14" s="4"/>
    </row>
    <row r="15" spans="1:44" ht="15.75">
      <c r="A15" s="74" t="s">
        <v>30</v>
      </c>
      <c r="B15" s="24" t="s">
        <v>85</v>
      </c>
      <c r="C15" s="25">
        <v>2010</v>
      </c>
      <c r="D15" s="15" t="s">
        <v>86</v>
      </c>
      <c r="E15" s="16" t="s">
        <v>87</v>
      </c>
      <c r="F15" s="46">
        <v>10</v>
      </c>
      <c r="G15" s="47"/>
      <c r="H15" s="47"/>
      <c r="I15" s="47"/>
      <c r="J15" s="48">
        <v>8.05</v>
      </c>
      <c r="K15" s="49">
        <v>0</v>
      </c>
      <c r="L15" s="41">
        <f>SUM(F15+J15-K15)</f>
        <v>18.05</v>
      </c>
      <c r="M15" s="46">
        <v>7</v>
      </c>
      <c r="N15" s="47"/>
      <c r="O15" s="47"/>
      <c r="P15" s="47"/>
      <c r="Q15" s="48">
        <v>8.55</v>
      </c>
      <c r="R15" s="50">
        <v>0</v>
      </c>
      <c r="S15" s="41">
        <f>SUM(M15+Q15-R15)</f>
        <v>15.55</v>
      </c>
      <c r="T15" s="46">
        <v>10</v>
      </c>
      <c r="U15" s="47"/>
      <c r="V15" s="47"/>
      <c r="W15" s="47"/>
      <c r="X15" s="48">
        <v>5.1</v>
      </c>
      <c r="Y15" s="50">
        <v>0</v>
      </c>
      <c r="Z15" s="41">
        <f>SUM(T15+X15-Y15)</f>
        <v>15.1</v>
      </c>
      <c r="AA15" s="46">
        <v>10</v>
      </c>
      <c r="AB15" s="48"/>
      <c r="AC15" s="48"/>
      <c r="AD15" s="48"/>
      <c r="AE15" s="48">
        <v>7.4</v>
      </c>
      <c r="AF15" s="50">
        <v>0</v>
      </c>
      <c r="AG15" s="41">
        <f>SUM(AA15+AE15-AF15)</f>
        <v>17.4</v>
      </c>
      <c r="AH15" s="51">
        <f>SUM(L15+S15+Z15+AG15)</f>
        <v>66.1</v>
      </c>
      <c r="AI15" s="4"/>
      <c r="AO15" s="3"/>
      <c r="AP15" s="3"/>
      <c r="AQ15" s="3"/>
      <c r="AR15" s="3"/>
    </row>
    <row r="16" spans="1:44" ht="16.5" thickBot="1">
      <c r="A16" s="74" t="s">
        <v>31</v>
      </c>
      <c r="B16" s="14" t="s">
        <v>83</v>
      </c>
      <c r="C16" s="15">
        <v>2010</v>
      </c>
      <c r="D16" s="15" t="s">
        <v>86</v>
      </c>
      <c r="E16" s="16" t="s">
        <v>87</v>
      </c>
      <c r="F16" s="54">
        <v>10</v>
      </c>
      <c r="G16" s="47"/>
      <c r="H16" s="47"/>
      <c r="I16" s="47"/>
      <c r="J16" s="48">
        <v>8.25</v>
      </c>
      <c r="K16" s="55">
        <v>0</v>
      </c>
      <c r="L16" s="56">
        <f>SUM(F16+J16-K16)</f>
        <v>18.25</v>
      </c>
      <c r="M16" s="54">
        <v>8.5</v>
      </c>
      <c r="N16" s="47"/>
      <c r="O16" s="47"/>
      <c r="P16" s="47"/>
      <c r="Q16" s="48">
        <v>7.7</v>
      </c>
      <c r="R16" s="57">
        <v>0</v>
      </c>
      <c r="S16" s="56">
        <f>SUM(M16+Q16-R16)</f>
        <v>16.2</v>
      </c>
      <c r="T16" s="54">
        <v>9</v>
      </c>
      <c r="U16" s="47"/>
      <c r="V16" s="47"/>
      <c r="W16" s="47"/>
      <c r="X16" s="48">
        <v>4.15</v>
      </c>
      <c r="Y16" s="57">
        <v>0</v>
      </c>
      <c r="Z16" s="56">
        <f>SUM(T16+X16-Y16)</f>
        <v>13.15</v>
      </c>
      <c r="AA16" s="54">
        <v>9.1</v>
      </c>
      <c r="AB16" s="58"/>
      <c r="AC16" s="58"/>
      <c r="AD16" s="58"/>
      <c r="AE16" s="48">
        <v>6.8</v>
      </c>
      <c r="AF16" s="57">
        <v>0</v>
      </c>
      <c r="AG16" s="56">
        <f>SUM(AA16+AE16-AF16)</f>
        <v>15.899999999999999</v>
      </c>
      <c r="AH16" s="59">
        <f>SUM(L16+S16+Z16+AG16)</f>
        <v>63.5</v>
      </c>
      <c r="AI16" s="4"/>
      <c r="AO16" s="3"/>
      <c r="AP16" s="3"/>
      <c r="AQ16" s="3"/>
      <c r="AR16" s="3"/>
    </row>
    <row r="17" spans="1:44" s="2" customFormat="1" ht="15.75">
      <c r="A17" s="74" t="s">
        <v>32</v>
      </c>
      <c r="B17" s="24"/>
      <c r="C17" s="25"/>
      <c r="D17" s="15"/>
      <c r="E17" s="16"/>
      <c r="F17" s="54"/>
      <c r="G17" s="47"/>
      <c r="H17" s="47"/>
      <c r="I17" s="47"/>
      <c r="J17" s="48"/>
      <c r="K17" s="55">
        <v>0</v>
      </c>
      <c r="L17" s="56">
        <f>SUM(F17+J17-K17)</f>
        <v>0</v>
      </c>
      <c r="M17" s="54"/>
      <c r="N17" s="47"/>
      <c r="O17" s="47"/>
      <c r="P17" s="47"/>
      <c r="Q17" s="48"/>
      <c r="R17" s="57">
        <v>0</v>
      </c>
      <c r="S17" s="56">
        <f>SUM(M17+Q17-R17)</f>
        <v>0</v>
      </c>
      <c r="T17" s="54"/>
      <c r="U17" s="47"/>
      <c r="V17" s="47"/>
      <c r="W17" s="47"/>
      <c r="X17" s="48"/>
      <c r="Y17" s="57">
        <v>0</v>
      </c>
      <c r="Z17" s="56">
        <f>SUM(T17+X17-Y17)</f>
        <v>0</v>
      </c>
      <c r="AA17" s="54"/>
      <c r="AB17" s="58"/>
      <c r="AC17" s="58"/>
      <c r="AD17" s="58"/>
      <c r="AE17" s="48"/>
      <c r="AF17" s="57">
        <v>0</v>
      </c>
      <c r="AG17" s="56">
        <f>SUM(AA17+AE17-AF17)</f>
        <v>0</v>
      </c>
      <c r="AH17" s="59">
        <f>SUM(L17+S17+Z17+AG17)</f>
        <v>0</v>
      </c>
      <c r="AI17" s="4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.75" thickBot="1">
      <c r="A18" s="74" t="s">
        <v>33</v>
      </c>
      <c r="B18" s="80"/>
      <c r="C18" s="81"/>
      <c r="D18" s="81"/>
      <c r="E18" s="120"/>
      <c r="F18" s="66"/>
      <c r="G18" s="67"/>
      <c r="H18" s="67"/>
      <c r="I18" s="67"/>
      <c r="J18" s="68"/>
      <c r="K18" s="69">
        <v>0</v>
      </c>
      <c r="L18" s="70">
        <f>SUM(F18+J18-K18)</f>
        <v>0</v>
      </c>
      <c r="M18" s="66"/>
      <c r="N18" s="67"/>
      <c r="O18" s="67"/>
      <c r="P18" s="67"/>
      <c r="Q18" s="68"/>
      <c r="R18" s="71">
        <v>0</v>
      </c>
      <c r="S18" s="70">
        <f>SUM(M18+Q18-R18)</f>
        <v>0</v>
      </c>
      <c r="T18" s="66"/>
      <c r="U18" s="67"/>
      <c r="V18" s="67"/>
      <c r="W18" s="67"/>
      <c r="X18" s="68"/>
      <c r="Y18" s="71">
        <v>0</v>
      </c>
      <c r="Z18" s="70">
        <f>SUM(T18+X18-Y18)</f>
        <v>0</v>
      </c>
      <c r="AA18" s="66"/>
      <c r="AB18" s="68"/>
      <c r="AC18" s="68"/>
      <c r="AD18" s="68"/>
      <c r="AE18" s="68"/>
      <c r="AF18" s="71">
        <v>0</v>
      </c>
      <c r="AG18" s="70">
        <f>SUM(AA18+AE18-AF18)</f>
        <v>0</v>
      </c>
      <c r="AH18" s="72">
        <f>SUM(L18+S18+Z18+AG18)</f>
        <v>0</v>
      </c>
      <c r="AO18" s="3"/>
      <c r="AP18" s="3"/>
      <c r="AQ18" s="3"/>
      <c r="AR18" s="3"/>
    </row>
    <row r="19" spans="2:34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5">
      <c r="B21" s="141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5">
      <c r="B22" s="141" t="s">
        <v>104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5">
      <c r="B24" s="3"/>
      <c r="C24" s="3"/>
      <c r="D24" s="3"/>
      <c r="E24" s="3"/>
      <c r="F24" s="3"/>
      <c r="G24" s="3"/>
      <c r="H24" s="3"/>
      <c r="I24" s="3"/>
      <c r="J24" s="146" t="s">
        <v>35</v>
      </c>
      <c r="K24" s="146"/>
      <c r="L24" s="147" t="s">
        <v>106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3"/>
      <c r="AC24" s="3"/>
      <c r="AD24" s="3"/>
      <c r="AE24" s="3"/>
      <c r="AF24" s="3"/>
      <c r="AG24" s="3"/>
      <c r="AH24" s="3"/>
    </row>
    <row r="25" spans="2:35" ht="15">
      <c r="B25" s="3"/>
      <c r="C25" s="3"/>
      <c r="D25" s="3"/>
      <c r="E25" s="3"/>
      <c r="F25" s="3"/>
      <c r="G25" s="3"/>
      <c r="H25" s="3"/>
      <c r="I25" s="3"/>
      <c r="J25" s="146" t="s">
        <v>34</v>
      </c>
      <c r="K25" s="146"/>
      <c r="L25" s="147" t="s">
        <v>40</v>
      </c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3"/>
      <c r="AC25" s="3"/>
      <c r="AD25" s="3"/>
      <c r="AE25" s="3"/>
      <c r="AF25" s="3"/>
      <c r="AG25" s="3"/>
      <c r="AH25" s="3"/>
      <c r="AI25" s="3"/>
    </row>
    <row r="26" spans="2:35" ht="15">
      <c r="B26" s="3"/>
      <c r="C26" s="3"/>
      <c r="D26" s="3"/>
      <c r="E26" s="3"/>
      <c r="F26" s="3"/>
      <c r="G26" s="3"/>
      <c r="H26" s="3"/>
      <c r="I26" s="3"/>
      <c r="J26" s="146" t="s">
        <v>36</v>
      </c>
      <c r="K26" s="146"/>
      <c r="L26" s="147" t="s">
        <v>41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3"/>
      <c r="AC26" s="3"/>
      <c r="AD26" s="3"/>
      <c r="AE26" s="3"/>
      <c r="AF26" s="3"/>
      <c r="AG26" s="3"/>
      <c r="AH26" s="3"/>
      <c r="AI26" s="3"/>
    </row>
    <row r="27" spans="2:35" ht="15">
      <c r="B27" s="3"/>
      <c r="C27" s="3"/>
      <c r="D27" s="3"/>
      <c r="E27" s="3"/>
      <c r="F27" s="3"/>
      <c r="G27" s="3"/>
      <c r="H27" s="3"/>
      <c r="I27" s="3"/>
      <c r="J27" s="146" t="s">
        <v>37</v>
      </c>
      <c r="K27" s="146"/>
      <c r="L27" s="147" t="s">
        <v>42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3"/>
      <c r="AC27" s="3"/>
      <c r="AD27" s="3"/>
      <c r="AE27" s="3"/>
      <c r="AF27" s="3"/>
      <c r="AG27" s="3"/>
      <c r="AH27" s="3"/>
      <c r="AI27" s="3"/>
    </row>
    <row r="28" spans="2:35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sheetProtection/>
  <autoFilter ref="B3:AH3">
    <sortState ref="B4:AH28">
      <sortCondition descending="1" sortBy="value" ref="AH4:AH28"/>
    </sortState>
  </autoFilter>
  <mergeCells count="9">
    <mergeCell ref="J27:K27"/>
    <mergeCell ref="L27:AA27"/>
    <mergeCell ref="B2:E2"/>
    <mergeCell ref="J24:K24"/>
    <mergeCell ref="J25:K25"/>
    <mergeCell ref="L24:AA24"/>
    <mergeCell ref="L25:AA25"/>
    <mergeCell ref="J26:K26"/>
    <mergeCell ref="L26:AA26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ÚSTECKÉHO KRAJE&amp;"-,Obyčejné"
LIBEREC 16.06.2018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7"/>
  <sheetViews>
    <sheetView workbookViewId="0" topLeftCell="A1">
      <selection activeCell="AH3" sqref="B3:AH3"/>
    </sheetView>
  </sheetViews>
  <sheetFormatPr defaultColWidth="9.140625" defaultRowHeight="15"/>
  <cols>
    <col min="2" max="2" width="15.7109375" style="0" customWidth="1"/>
    <col min="3" max="3" width="4.7109375" style="0" customWidth="1"/>
    <col min="4" max="4" width="20.140625" style="0" customWidth="1"/>
    <col min="5" max="5" width="17.42187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53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110" t="s">
        <v>0</v>
      </c>
      <c r="C3" s="111" t="s">
        <v>1</v>
      </c>
      <c r="D3" s="112" t="s">
        <v>2</v>
      </c>
      <c r="E3" s="113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14"/>
      <c r="AC3" s="114"/>
      <c r="AD3" s="32"/>
      <c r="AE3" s="32" t="s">
        <v>7</v>
      </c>
      <c r="AF3" s="28" t="s">
        <v>13</v>
      </c>
      <c r="AG3" s="32" t="s">
        <v>9</v>
      </c>
      <c r="AH3" s="32" t="s">
        <v>9</v>
      </c>
      <c r="AI3" s="1"/>
    </row>
    <row r="4" spans="1:35" ht="15.75">
      <c r="A4" s="74" t="s">
        <v>19</v>
      </c>
      <c r="B4" s="108" t="s">
        <v>76</v>
      </c>
      <c r="C4" s="109">
        <v>2000</v>
      </c>
      <c r="D4" s="109" t="s">
        <v>60</v>
      </c>
      <c r="E4" s="134" t="s">
        <v>62</v>
      </c>
      <c r="F4" s="35">
        <v>3</v>
      </c>
      <c r="G4" s="37"/>
      <c r="H4" s="37"/>
      <c r="I4" s="37"/>
      <c r="J4" s="37">
        <v>8.55</v>
      </c>
      <c r="K4" s="128">
        <v>0</v>
      </c>
      <c r="L4" s="42">
        <f>SUM(F4+J4-K4)</f>
        <v>11.55</v>
      </c>
      <c r="M4" s="121">
        <v>2.5</v>
      </c>
      <c r="N4" s="37"/>
      <c r="O4" s="37"/>
      <c r="P4" s="37"/>
      <c r="Q4" s="37">
        <v>7.7</v>
      </c>
      <c r="R4" s="128">
        <v>0</v>
      </c>
      <c r="S4" s="42">
        <f>SUM(M4+Q4-R4)</f>
        <v>10.2</v>
      </c>
      <c r="T4" s="121">
        <v>3.1</v>
      </c>
      <c r="U4" s="37"/>
      <c r="V4" s="37"/>
      <c r="W4" s="37"/>
      <c r="X4" s="37">
        <v>8.3</v>
      </c>
      <c r="Y4" s="128">
        <v>0</v>
      </c>
      <c r="Z4" s="42">
        <f>SUM(T4+X4-Y4)</f>
        <v>11.4</v>
      </c>
      <c r="AA4" s="121">
        <v>3.2</v>
      </c>
      <c r="AB4" s="37"/>
      <c r="AC4" s="37"/>
      <c r="AD4" s="37"/>
      <c r="AE4" s="37">
        <v>8.3</v>
      </c>
      <c r="AF4" s="128">
        <v>0</v>
      </c>
      <c r="AG4" s="42">
        <f>SUM(AA4+AE4-AF4)</f>
        <v>11.5</v>
      </c>
      <c r="AH4" s="125">
        <f>SUM(L4+S4+Z4+AG4)</f>
        <v>44.65</v>
      </c>
      <c r="AI4" s="4"/>
    </row>
    <row r="5" spans="1:35" ht="15.75">
      <c r="A5" s="74" t="s">
        <v>20</v>
      </c>
      <c r="B5" s="116" t="s">
        <v>101</v>
      </c>
      <c r="C5" s="115">
        <v>2005</v>
      </c>
      <c r="D5" s="115" t="s">
        <v>86</v>
      </c>
      <c r="E5" s="13" t="s">
        <v>102</v>
      </c>
      <c r="F5" s="46">
        <v>2.8</v>
      </c>
      <c r="G5" s="48"/>
      <c r="H5" s="48"/>
      <c r="I5" s="48"/>
      <c r="J5" s="48">
        <v>7.95</v>
      </c>
      <c r="K5" s="129">
        <v>0</v>
      </c>
      <c r="L5" s="51">
        <f>SUM(F5+J5-K5)</f>
        <v>10.75</v>
      </c>
      <c r="M5" s="122">
        <v>2.5</v>
      </c>
      <c r="N5" s="48"/>
      <c r="O5" s="48"/>
      <c r="P5" s="48"/>
      <c r="Q5" s="48">
        <v>8.15</v>
      </c>
      <c r="R5" s="129">
        <v>0</v>
      </c>
      <c r="S5" s="51">
        <f>SUM(M5+Q5-R5)</f>
        <v>10.65</v>
      </c>
      <c r="T5" s="122">
        <v>3</v>
      </c>
      <c r="U5" s="48"/>
      <c r="V5" s="48"/>
      <c r="W5" s="48"/>
      <c r="X5" s="48">
        <v>8</v>
      </c>
      <c r="Y5" s="129">
        <v>0</v>
      </c>
      <c r="Z5" s="51">
        <f>SUM(T5+X5-Y5)</f>
        <v>11</v>
      </c>
      <c r="AA5" s="122">
        <v>3.2</v>
      </c>
      <c r="AB5" s="48"/>
      <c r="AC5" s="48"/>
      <c r="AD5" s="48"/>
      <c r="AE5" s="48">
        <v>7.75</v>
      </c>
      <c r="AF5" s="129">
        <v>0</v>
      </c>
      <c r="AG5" s="51">
        <f>SUM(AA5+AE5-AF5)</f>
        <v>10.95</v>
      </c>
      <c r="AH5" s="126">
        <f>SUM(L5+S5+Z5+AG5)</f>
        <v>43.349999999999994</v>
      </c>
      <c r="AI5" s="4"/>
    </row>
    <row r="6" spans="1:35" ht="15.75">
      <c r="A6" s="74" t="s">
        <v>21</v>
      </c>
      <c r="B6" s="116" t="s">
        <v>100</v>
      </c>
      <c r="C6" s="115">
        <v>2004</v>
      </c>
      <c r="D6" s="115" t="s">
        <v>86</v>
      </c>
      <c r="E6" s="13" t="s">
        <v>102</v>
      </c>
      <c r="F6" s="46">
        <v>2.8</v>
      </c>
      <c r="G6" s="48"/>
      <c r="H6" s="48"/>
      <c r="I6" s="48"/>
      <c r="J6" s="48">
        <v>8.4</v>
      </c>
      <c r="K6" s="129">
        <v>0</v>
      </c>
      <c r="L6" s="51">
        <f>SUM(F6+J6-K6)</f>
        <v>11.2</v>
      </c>
      <c r="M6" s="122">
        <v>2.5</v>
      </c>
      <c r="N6" s="48"/>
      <c r="O6" s="48"/>
      <c r="P6" s="48"/>
      <c r="Q6" s="48">
        <v>7.95</v>
      </c>
      <c r="R6" s="129">
        <v>0</v>
      </c>
      <c r="S6" s="51">
        <f>SUM(M6+Q6-R6)</f>
        <v>10.45</v>
      </c>
      <c r="T6" s="122">
        <v>2.7</v>
      </c>
      <c r="U6" s="48"/>
      <c r="V6" s="48"/>
      <c r="W6" s="48"/>
      <c r="X6" s="48">
        <v>7.1</v>
      </c>
      <c r="Y6" s="129">
        <v>0</v>
      </c>
      <c r="Z6" s="51">
        <f>SUM(T6+X6-Y6)</f>
        <v>9.8</v>
      </c>
      <c r="AA6" s="122">
        <v>3</v>
      </c>
      <c r="AB6" s="48"/>
      <c r="AC6" s="48"/>
      <c r="AD6" s="48"/>
      <c r="AE6" s="48">
        <v>7.95</v>
      </c>
      <c r="AF6" s="129">
        <v>0</v>
      </c>
      <c r="AG6" s="51">
        <f>SUM(AA6+AE6-AF6)</f>
        <v>10.95</v>
      </c>
      <c r="AH6" s="126">
        <f>SUM(L6+S6+Z6+AG6)</f>
        <v>42.4</v>
      </c>
      <c r="AI6" s="4"/>
    </row>
    <row r="7" spans="1:35" ht="15.75">
      <c r="A7" s="74" t="s">
        <v>22</v>
      </c>
      <c r="B7" s="100"/>
      <c r="C7" s="96"/>
      <c r="D7" s="96"/>
      <c r="E7" s="135"/>
      <c r="F7" s="46"/>
      <c r="G7" s="48"/>
      <c r="H7" s="48"/>
      <c r="I7" s="48"/>
      <c r="J7" s="48"/>
      <c r="K7" s="129">
        <v>0</v>
      </c>
      <c r="L7" s="51">
        <f>SUM(F7+J7-K7)</f>
        <v>0</v>
      </c>
      <c r="M7" s="122"/>
      <c r="N7" s="48"/>
      <c r="O7" s="48"/>
      <c r="P7" s="48"/>
      <c r="Q7" s="48"/>
      <c r="R7" s="129">
        <v>0</v>
      </c>
      <c r="S7" s="51">
        <f>SUM(M7+Q7-R7)</f>
        <v>0</v>
      </c>
      <c r="T7" s="122"/>
      <c r="U7" s="48"/>
      <c r="V7" s="48"/>
      <c r="W7" s="48"/>
      <c r="X7" s="48"/>
      <c r="Y7" s="129">
        <v>0</v>
      </c>
      <c r="Z7" s="51">
        <f>SUM(T7+X7-Y7)</f>
        <v>0</v>
      </c>
      <c r="AA7" s="122"/>
      <c r="AB7" s="48"/>
      <c r="AC7" s="48"/>
      <c r="AD7" s="48"/>
      <c r="AE7" s="48"/>
      <c r="AF7" s="129">
        <v>0</v>
      </c>
      <c r="AG7" s="51">
        <f>SUM(AA7+AE7-AF7)</f>
        <v>0</v>
      </c>
      <c r="AH7" s="126">
        <f>SUM(L7+S7+Z7+AG7)</f>
        <v>0</v>
      </c>
      <c r="AI7" s="4"/>
    </row>
    <row r="8" spans="1:35" ht="16.5" thickBot="1">
      <c r="A8" s="74" t="s">
        <v>23</v>
      </c>
      <c r="B8" s="82"/>
      <c r="C8" s="83"/>
      <c r="D8" s="83"/>
      <c r="E8" s="120"/>
      <c r="F8" s="66"/>
      <c r="G8" s="68"/>
      <c r="H8" s="68"/>
      <c r="I8" s="68"/>
      <c r="J8" s="68"/>
      <c r="K8" s="130">
        <v>0</v>
      </c>
      <c r="L8" s="72">
        <f>SUM(F8+J8-K8)</f>
        <v>0</v>
      </c>
      <c r="M8" s="123"/>
      <c r="N8" s="68"/>
      <c r="O8" s="68"/>
      <c r="P8" s="68"/>
      <c r="Q8" s="68"/>
      <c r="R8" s="130">
        <v>0</v>
      </c>
      <c r="S8" s="72">
        <f>SUM(M8+Q8-R8)</f>
        <v>0</v>
      </c>
      <c r="T8" s="123"/>
      <c r="U8" s="68"/>
      <c r="V8" s="68"/>
      <c r="W8" s="68"/>
      <c r="X8" s="68"/>
      <c r="Y8" s="130">
        <v>0</v>
      </c>
      <c r="Z8" s="72">
        <f>SUM(T8+X8-Y8)</f>
        <v>0</v>
      </c>
      <c r="AA8" s="123"/>
      <c r="AB8" s="68"/>
      <c r="AC8" s="68"/>
      <c r="AD8" s="68"/>
      <c r="AE8" s="68"/>
      <c r="AF8" s="130">
        <v>0</v>
      </c>
      <c r="AG8" s="72">
        <f>SUM(AA8+AE8-AF8)</f>
        <v>0</v>
      </c>
      <c r="AH8" s="127">
        <f>SUM(L8+S8+Z8+AG8)</f>
        <v>0</v>
      </c>
      <c r="AI8" s="4"/>
    </row>
    <row r="9" spans="2:34" ht="17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5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4" ht="15">
      <c r="B11" s="141" t="s">
        <v>38</v>
      </c>
      <c r="C11" s="3"/>
      <c r="D11" s="3"/>
    </row>
    <row r="12" spans="2:4" ht="15">
      <c r="B12" s="141" t="s">
        <v>104</v>
      </c>
      <c r="C12" s="3"/>
      <c r="D12" s="3"/>
    </row>
    <row r="14" spans="10:27" ht="15">
      <c r="J14" s="146" t="s">
        <v>35</v>
      </c>
      <c r="K14" s="146"/>
      <c r="L14" s="147" t="s">
        <v>106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</row>
    <row r="15" spans="10:27" ht="15">
      <c r="J15" s="146" t="s">
        <v>34</v>
      </c>
      <c r="K15" s="146"/>
      <c r="L15" s="147" t="s">
        <v>40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</row>
    <row r="16" spans="10:27" ht="15">
      <c r="J16" s="146" t="s">
        <v>36</v>
      </c>
      <c r="K16" s="146"/>
      <c r="L16" s="147" t="s">
        <v>41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  <row r="17" spans="10:27" ht="15">
      <c r="J17" s="146" t="s">
        <v>37</v>
      </c>
      <c r="K17" s="146"/>
      <c r="L17" s="147" t="s">
        <v>42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</row>
  </sheetData>
  <sheetProtection/>
  <autoFilter ref="B3:AH3">
    <sortState ref="B4:AH17">
      <sortCondition descending="1" sortBy="value" ref="AH4:AH17"/>
    </sortState>
  </autoFilter>
  <mergeCells count="9">
    <mergeCell ref="J17:K17"/>
    <mergeCell ref="L17:AA17"/>
    <mergeCell ref="B2:E2"/>
    <mergeCell ref="J14:K14"/>
    <mergeCell ref="L14:AA14"/>
    <mergeCell ref="J15:K15"/>
    <mergeCell ref="L15:AA15"/>
    <mergeCell ref="J16:K16"/>
    <mergeCell ref="L16:AA16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7" r:id="rId1"/>
  <headerFooter>
    <oddHeader>&amp;C&amp;"-,Tučné"&amp;14KRAJSKÝ PŘEBOR ÚSTECKÉHO KRAJE&amp;"-,Obyčejné"
LIBEREC 16.06.2018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5"/>
  <sheetViews>
    <sheetView workbookViewId="0" topLeftCell="A1">
      <selection activeCell="L11" sqref="L11:AA11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5" width="4.57421875" style="0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2" width="4.57421875" style="0" customWidth="1"/>
    <col min="33" max="33" width="4.8515625" style="0" bestFit="1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51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93"/>
      <c r="C4" s="94"/>
      <c r="D4" s="94"/>
      <c r="E4" s="95"/>
      <c r="F4" s="35"/>
      <c r="G4" s="36"/>
      <c r="H4" s="36"/>
      <c r="I4" s="36"/>
      <c r="J4" s="37"/>
      <c r="K4" s="38">
        <v>0</v>
      </c>
      <c r="L4" s="39">
        <f>SUM(F4+J4-K4)</f>
        <v>0</v>
      </c>
      <c r="M4" s="35"/>
      <c r="N4" s="36"/>
      <c r="O4" s="36"/>
      <c r="P4" s="36"/>
      <c r="Q4" s="37"/>
      <c r="R4" s="40">
        <v>0</v>
      </c>
      <c r="S4" s="39">
        <f>SUM(M4+Q4-R4)</f>
        <v>0</v>
      </c>
      <c r="T4" s="35"/>
      <c r="U4" s="36"/>
      <c r="V4" s="36"/>
      <c r="W4" s="36"/>
      <c r="X4" s="37"/>
      <c r="Y4" s="40">
        <v>0</v>
      </c>
      <c r="Z4" s="39">
        <f>SUM(T4+X4-Y4)</f>
        <v>0</v>
      </c>
      <c r="AA4" s="35"/>
      <c r="AB4" s="37"/>
      <c r="AC4" s="37"/>
      <c r="AD4" s="37"/>
      <c r="AE4" s="37"/>
      <c r="AF4" s="40">
        <v>0</v>
      </c>
      <c r="AG4" s="39">
        <f>SUM(AA4+AE4-AF4)</f>
        <v>0</v>
      </c>
      <c r="AH4" s="42">
        <f>SUM(L4+S4+Z4+AG4)</f>
        <v>0</v>
      </c>
      <c r="AI4" s="4"/>
    </row>
    <row r="5" spans="1:35" ht="16.5" thickBot="1">
      <c r="A5" s="74" t="s">
        <v>20</v>
      </c>
      <c r="B5" s="97"/>
      <c r="C5" s="98"/>
      <c r="D5" s="98"/>
      <c r="E5" s="99"/>
      <c r="F5" s="66"/>
      <c r="G5" s="67"/>
      <c r="H5" s="67"/>
      <c r="I5" s="67"/>
      <c r="J5" s="68"/>
      <c r="K5" s="69">
        <v>0</v>
      </c>
      <c r="L5" s="70">
        <f>SUM(F5+J5-K5)</f>
        <v>0</v>
      </c>
      <c r="M5" s="66"/>
      <c r="N5" s="67"/>
      <c r="O5" s="67"/>
      <c r="P5" s="67"/>
      <c r="Q5" s="68"/>
      <c r="R5" s="71">
        <v>0</v>
      </c>
      <c r="S5" s="70">
        <f>SUM(M5+Q5-R5)</f>
        <v>0</v>
      </c>
      <c r="T5" s="66"/>
      <c r="U5" s="67"/>
      <c r="V5" s="67"/>
      <c r="W5" s="67"/>
      <c r="X5" s="68"/>
      <c r="Y5" s="71">
        <v>0</v>
      </c>
      <c r="Z5" s="70">
        <f>SUM(T5+X5-Y5)</f>
        <v>0</v>
      </c>
      <c r="AA5" s="66"/>
      <c r="AB5" s="68"/>
      <c r="AC5" s="68"/>
      <c r="AD5" s="68"/>
      <c r="AE5" s="68"/>
      <c r="AF5" s="71">
        <v>0</v>
      </c>
      <c r="AG5" s="70">
        <f>SUM(AA5+AE5-AF5)</f>
        <v>0</v>
      </c>
      <c r="AH5" s="72">
        <f>SUM(L5+S5+Z5+AG5)</f>
        <v>0</v>
      </c>
      <c r="AI5" s="4"/>
    </row>
    <row r="6" spans="2:3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8" spans="2:4" ht="15">
      <c r="B8" s="141" t="s">
        <v>38</v>
      </c>
      <c r="C8" s="3"/>
      <c r="D8" s="3"/>
    </row>
    <row r="9" spans="2:4" ht="15">
      <c r="B9" s="141" t="s">
        <v>104</v>
      </c>
      <c r="C9" s="3"/>
      <c r="D9" s="3"/>
    </row>
    <row r="11" spans="10:27" ht="15">
      <c r="J11" s="146" t="s">
        <v>35</v>
      </c>
      <c r="K11" s="146"/>
      <c r="L11" s="147" t="s">
        <v>106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</row>
    <row r="12" spans="10:27" ht="15">
      <c r="J12" s="146" t="s">
        <v>34</v>
      </c>
      <c r="K12" s="146"/>
      <c r="L12" s="147" t="s">
        <v>40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0:27" ht="15">
      <c r="J13" s="146" t="s">
        <v>36</v>
      </c>
      <c r="K13" s="146"/>
      <c r="L13" s="147" t="s">
        <v>41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0:27" ht="15">
      <c r="J14" s="146" t="s">
        <v>37</v>
      </c>
      <c r="K14" s="146"/>
      <c r="L14" s="147" t="s">
        <v>42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</row>
    <row r="15" spans="10:27" ht="15"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</sheetData>
  <sheetProtection/>
  <mergeCells count="9">
    <mergeCell ref="J14:K14"/>
    <mergeCell ref="L14:AA14"/>
    <mergeCell ref="B2:E2"/>
    <mergeCell ref="J11:K11"/>
    <mergeCell ref="L11:AA11"/>
    <mergeCell ref="J12:K12"/>
    <mergeCell ref="L12:AA12"/>
    <mergeCell ref="J13:K13"/>
    <mergeCell ref="L13:AA13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ÚSTECKÉHO KRAJE&amp;"-,Obyčejné"
LIBEREC 16.06.2018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6"/>
  <sheetViews>
    <sheetView tabSelected="1" zoomScalePageLayoutView="85" workbookViewId="0" topLeftCell="A1">
      <selection activeCell="AH3" sqref="B3:AH3"/>
    </sheetView>
  </sheetViews>
  <sheetFormatPr defaultColWidth="9.140625" defaultRowHeight="15"/>
  <cols>
    <col min="2" max="2" width="16.28125" style="0" customWidth="1"/>
    <col min="3" max="3" width="4.7109375" style="0" customWidth="1"/>
    <col min="4" max="4" width="21.710937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18" width="4.57421875" style="0" customWidth="1"/>
    <col min="19" max="19" width="4.8515625" style="0" bestFit="1" customWidth="1"/>
    <col min="20" max="20" width="4.57421875" style="0" customWidth="1"/>
    <col min="21" max="23" width="4.57421875" style="0" hidden="1" customWidth="1"/>
    <col min="24" max="25" width="4.57421875" style="0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2" width="4.57421875" style="0" customWidth="1"/>
    <col min="33" max="33" width="4.8515625" style="0" bestFit="1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54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103</v>
      </c>
      <c r="C4" s="9">
        <v>2003</v>
      </c>
      <c r="D4" s="9" t="s">
        <v>86</v>
      </c>
      <c r="E4" s="9" t="s">
        <v>102</v>
      </c>
      <c r="F4" s="35">
        <v>2.8</v>
      </c>
      <c r="G4" s="36"/>
      <c r="H4" s="36"/>
      <c r="I4" s="36"/>
      <c r="J4" s="37">
        <v>8.7</v>
      </c>
      <c r="K4" s="38">
        <v>0</v>
      </c>
      <c r="L4" s="39">
        <f>SUM(F4+J4-K4)</f>
        <v>11.5</v>
      </c>
      <c r="M4" s="35">
        <v>2.6</v>
      </c>
      <c r="N4" s="36"/>
      <c r="O4" s="36"/>
      <c r="P4" s="36"/>
      <c r="Q4" s="37">
        <v>7.45</v>
      </c>
      <c r="R4" s="40">
        <v>0</v>
      </c>
      <c r="S4" s="39">
        <f>SUM(M4+Q4-R4)</f>
        <v>10.05</v>
      </c>
      <c r="T4" s="35">
        <v>3.2</v>
      </c>
      <c r="U4" s="36"/>
      <c r="V4" s="36"/>
      <c r="W4" s="36"/>
      <c r="X4" s="37">
        <v>6.7</v>
      </c>
      <c r="Y4" s="40">
        <v>0</v>
      </c>
      <c r="Z4" s="39">
        <f>SUM(T4+X4-Y4)</f>
        <v>9.9</v>
      </c>
      <c r="AA4" s="35">
        <v>3.3</v>
      </c>
      <c r="AB4" s="37"/>
      <c r="AC4" s="37"/>
      <c r="AD4" s="37"/>
      <c r="AE4" s="37">
        <v>7.7</v>
      </c>
      <c r="AF4" s="40">
        <v>0</v>
      </c>
      <c r="AG4" s="39">
        <f>SUM(AA4+AE4-AF4)</f>
        <v>11</v>
      </c>
      <c r="AH4" s="42">
        <f>SUM(L4+S4+Z4+AG4)</f>
        <v>42.45</v>
      </c>
      <c r="AI4" s="4"/>
    </row>
    <row r="5" spans="1:35" ht="15.75">
      <c r="A5" s="74" t="s">
        <v>20</v>
      </c>
      <c r="B5" s="11" t="s">
        <v>77</v>
      </c>
      <c r="C5" s="12">
        <v>2000</v>
      </c>
      <c r="D5" s="12" t="s">
        <v>60</v>
      </c>
      <c r="E5" s="12" t="s">
        <v>62</v>
      </c>
      <c r="F5" s="46">
        <v>2</v>
      </c>
      <c r="G5" s="47"/>
      <c r="H5" s="47"/>
      <c r="I5" s="47"/>
      <c r="J5" s="48">
        <v>9</v>
      </c>
      <c r="K5" s="49">
        <v>0</v>
      </c>
      <c r="L5" s="41">
        <f>SUM(F5+J5-K5)</f>
        <v>11</v>
      </c>
      <c r="M5" s="46">
        <v>2.4</v>
      </c>
      <c r="N5" s="47"/>
      <c r="O5" s="47"/>
      <c r="P5" s="47"/>
      <c r="Q5" s="48">
        <v>5.95</v>
      </c>
      <c r="R5" s="50">
        <v>0</v>
      </c>
      <c r="S5" s="41">
        <f>SUM(M5+Q5-R5)</f>
        <v>8.35</v>
      </c>
      <c r="T5" s="46">
        <v>3</v>
      </c>
      <c r="U5" s="47"/>
      <c r="V5" s="47"/>
      <c r="W5" s="47"/>
      <c r="X5" s="48">
        <v>7.2</v>
      </c>
      <c r="Y5" s="50">
        <v>0</v>
      </c>
      <c r="Z5" s="41">
        <f>SUM(T5+X5-Y5)</f>
        <v>10.2</v>
      </c>
      <c r="AA5" s="46">
        <v>2.4</v>
      </c>
      <c r="AB5" s="48"/>
      <c r="AC5" s="48"/>
      <c r="AD5" s="48"/>
      <c r="AE5" s="48">
        <v>6.45</v>
      </c>
      <c r="AF5" s="50">
        <v>0</v>
      </c>
      <c r="AG5" s="41">
        <f>SUM(AA5+AE5-AF5)</f>
        <v>8.85</v>
      </c>
      <c r="AH5" s="51">
        <f>SUM(L5+S5+Z5+AG5)</f>
        <v>38.4</v>
      </c>
      <c r="AI5" s="4"/>
    </row>
    <row r="6" spans="1:35" ht="16.5" thickBot="1">
      <c r="A6" s="74" t="s">
        <v>21</v>
      </c>
      <c r="B6" s="80"/>
      <c r="C6" s="81"/>
      <c r="D6" s="81"/>
      <c r="E6" s="81"/>
      <c r="F6" s="66"/>
      <c r="G6" s="67"/>
      <c r="H6" s="67"/>
      <c r="I6" s="67"/>
      <c r="J6" s="68"/>
      <c r="K6" s="69">
        <v>0</v>
      </c>
      <c r="L6" s="70">
        <f>SUM(F6+J6-K6)</f>
        <v>0</v>
      </c>
      <c r="M6" s="66"/>
      <c r="N6" s="67"/>
      <c r="O6" s="67"/>
      <c r="P6" s="67"/>
      <c r="Q6" s="68"/>
      <c r="R6" s="71">
        <v>0</v>
      </c>
      <c r="S6" s="70">
        <f>SUM(M6+Q6-R6)</f>
        <v>0</v>
      </c>
      <c r="T6" s="66"/>
      <c r="U6" s="67"/>
      <c r="V6" s="67"/>
      <c r="W6" s="67"/>
      <c r="X6" s="68"/>
      <c r="Y6" s="71">
        <v>0</v>
      </c>
      <c r="Z6" s="70">
        <f>SUM(T6+X6-Y6)</f>
        <v>0</v>
      </c>
      <c r="AA6" s="66"/>
      <c r="AB6" s="68"/>
      <c r="AC6" s="68"/>
      <c r="AD6" s="68"/>
      <c r="AE6" s="68"/>
      <c r="AF6" s="71">
        <v>0</v>
      </c>
      <c r="AG6" s="70">
        <f>SUM(AA6+AE6-AF6)</f>
        <v>0</v>
      </c>
      <c r="AH6" s="72">
        <f>SUM(L6+S6+Z6+AG6)</f>
        <v>0</v>
      </c>
      <c r="AI6" s="4"/>
    </row>
    <row r="7" spans="2:3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10" spans="2:4" ht="15">
      <c r="B10" s="141" t="s">
        <v>38</v>
      </c>
      <c r="C10" s="3"/>
      <c r="D10" s="3"/>
    </row>
    <row r="11" spans="2:4" ht="15">
      <c r="B11" s="141" t="s">
        <v>104</v>
      </c>
      <c r="C11" s="3"/>
      <c r="D11" s="3"/>
    </row>
    <row r="13" spans="10:27" ht="15">
      <c r="J13" s="146" t="s">
        <v>35</v>
      </c>
      <c r="K13" s="146"/>
      <c r="L13" s="147" t="s">
        <v>106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0:27" ht="15">
      <c r="J14" s="146" t="s">
        <v>34</v>
      </c>
      <c r="K14" s="146"/>
      <c r="L14" s="147" t="s">
        <v>40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</row>
    <row r="15" spans="10:27" ht="15">
      <c r="J15" s="146" t="s">
        <v>36</v>
      </c>
      <c r="K15" s="146"/>
      <c r="L15" s="147" t="s">
        <v>41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</row>
    <row r="16" spans="10:27" ht="15">
      <c r="J16" s="146" t="s">
        <v>37</v>
      </c>
      <c r="K16" s="146"/>
      <c r="L16" s="147" t="s">
        <v>42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</sheetData>
  <sheetProtection/>
  <autoFilter ref="B3:AH3">
    <sortState ref="B4:AH16">
      <sortCondition descending="1" sortBy="value" ref="AH4:AH16"/>
    </sortState>
  </autoFilter>
  <mergeCells count="9">
    <mergeCell ref="J16:K16"/>
    <mergeCell ref="L16:AA16"/>
    <mergeCell ref="B2:E2"/>
    <mergeCell ref="J13:K13"/>
    <mergeCell ref="L13:AA13"/>
    <mergeCell ref="J14:K14"/>
    <mergeCell ref="L14:AA14"/>
    <mergeCell ref="J15:K15"/>
    <mergeCell ref="L15:AA15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7" r:id="rId1"/>
  <headerFooter>
    <oddHeader>&amp;C&amp;"-,Tučné"&amp;14KRAJSKÝ PŘEBOR ÚSTECKÉHO KRAJE&amp;"-,Obyčejné"
LIBEREC 16.06.2018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21"/>
  <sheetViews>
    <sheetView workbookViewId="0" topLeftCell="A1">
      <selection activeCell="AH14" sqref="AH14"/>
    </sheetView>
  </sheetViews>
  <sheetFormatPr defaultColWidth="9.140625" defaultRowHeight="15"/>
  <cols>
    <col min="2" max="2" width="16.00390625" style="0" customWidth="1"/>
    <col min="3" max="3" width="4.7109375" style="0" customWidth="1"/>
    <col min="4" max="4" width="20.00390625" style="0" customWidth="1"/>
    <col min="5" max="5" width="16.281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44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6" t="s">
        <v>19</v>
      </c>
      <c r="B4" s="152" t="s">
        <v>65</v>
      </c>
      <c r="C4" s="153">
        <v>2010</v>
      </c>
      <c r="D4" s="153" t="s">
        <v>61</v>
      </c>
      <c r="E4" s="154" t="s">
        <v>91</v>
      </c>
      <c r="F4" s="35">
        <v>10</v>
      </c>
      <c r="G4" s="36"/>
      <c r="H4" s="36"/>
      <c r="I4" s="36"/>
      <c r="J4" s="37">
        <v>8.95</v>
      </c>
      <c r="K4" s="38">
        <v>0</v>
      </c>
      <c r="L4" s="39">
        <f>SUM(F4+J4-K4)</f>
        <v>18.95</v>
      </c>
      <c r="M4" s="35">
        <v>10</v>
      </c>
      <c r="N4" s="36"/>
      <c r="O4" s="36"/>
      <c r="P4" s="36"/>
      <c r="Q4" s="37">
        <v>8.85</v>
      </c>
      <c r="R4" s="40">
        <v>0</v>
      </c>
      <c r="S4" s="39">
        <f>SUM(M4+Q4-R4)</f>
        <v>18.85</v>
      </c>
      <c r="T4" s="35">
        <v>10</v>
      </c>
      <c r="U4" s="36"/>
      <c r="V4" s="36"/>
      <c r="W4" s="36"/>
      <c r="X4" s="37">
        <v>7.25</v>
      </c>
      <c r="Y4" s="40">
        <v>0</v>
      </c>
      <c r="Z4" s="39">
        <f>SUM(T4+X4-Y4)</f>
        <v>17.25</v>
      </c>
      <c r="AA4" s="35">
        <v>10</v>
      </c>
      <c r="AB4" s="37"/>
      <c r="AC4" s="37"/>
      <c r="AD4" s="37"/>
      <c r="AE4" s="37">
        <v>8.55</v>
      </c>
      <c r="AF4" s="40">
        <v>0</v>
      </c>
      <c r="AG4" s="39">
        <f>SUM(AA4+AE4-AF4)</f>
        <v>18.55</v>
      </c>
      <c r="AH4" s="42">
        <f>SUM(L4+S4+Z4+AG4)</f>
        <v>73.6</v>
      </c>
      <c r="AI4" s="4"/>
    </row>
    <row r="5" spans="1:35" ht="15.75">
      <c r="A5" s="74" t="s">
        <v>20</v>
      </c>
      <c r="B5" s="43" t="s">
        <v>66</v>
      </c>
      <c r="C5" s="44">
        <v>2010</v>
      </c>
      <c r="D5" s="44" t="s">
        <v>61</v>
      </c>
      <c r="E5" s="45" t="s">
        <v>91</v>
      </c>
      <c r="F5" s="46">
        <v>10</v>
      </c>
      <c r="G5" s="47"/>
      <c r="H5" s="47"/>
      <c r="I5" s="47"/>
      <c r="J5" s="48">
        <v>7.4</v>
      </c>
      <c r="K5" s="49">
        <v>0</v>
      </c>
      <c r="L5" s="41">
        <f>SUM(F5+J5-K5)</f>
        <v>17.4</v>
      </c>
      <c r="M5" s="46">
        <v>10</v>
      </c>
      <c r="N5" s="47"/>
      <c r="O5" s="47"/>
      <c r="P5" s="47"/>
      <c r="Q5" s="48">
        <v>9</v>
      </c>
      <c r="R5" s="50">
        <v>0</v>
      </c>
      <c r="S5" s="41">
        <f>SUM(M5+Q5-R5)</f>
        <v>19</v>
      </c>
      <c r="T5" s="46">
        <v>8.5</v>
      </c>
      <c r="U5" s="47"/>
      <c r="V5" s="47"/>
      <c r="W5" s="47"/>
      <c r="X5" s="48">
        <v>6.7</v>
      </c>
      <c r="Y5" s="50">
        <v>0</v>
      </c>
      <c r="Z5" s="41">
        <f>SUM(T5+X5-Y5)</f>
        <v>15.2</v>
      </c>
      <c r="AA5" s="46">
        <v>10</v>
      </c>
      <c r="AB5" s="48"/>
      <c r="AC5" s="48"/>
      <c r="AD5" s="48"/>
      <c r="AE5" s="48">
        <v>8.65</v>
      </c>
      <c r="AF5" s="50">
        <v>0</v>
      </c>
      <c r="AG5" s="41">
        <f>SUM(AA5+AE5-AF5)</f>
        <v>18.65</v>
      </c>
      <c r="AH5" s="51">
        <f>SUM(L5+S5+Z5+AG5)</f>
        <v>70.25</v>
      </c>
      <c r="AI5" s="4"/>
    </row>
    <row r="6" spans="1:35" ht="15.75">
      <c r="A6" s="74" t="s">
        <v>21</v>
      </c>
      <c r="B6" s="60" t="s">
        <v>64</v>
      </c>
      <c r="C6" s="61">
        <v>2011</v>
      </c>
      <c r="D6" s="61" t="s">
        <v>60</v>
      </c>
      <c r="E6" s="62" t="s">
        <v>62</v>
      </c>
      <c r="F6" s="46">
        <v>10</v>
      </c>
      <c r="G6" s="47"/>
      <c r="H6" s="47"/>
      <c r="I6" s="47"/>
      <c r="J6" s="48">
        <v>7.2</v>
      </c>
      <c r="K6" s="49">
        <v>0</v>
      </c>
      <c r="L6" s="41">
        <f>SUM(F6+J6-K6)</f>
        <v>17.2</v>
      </c>
      <c r="M6" s="46">
        <v>10</v>
      </c>
      <c r="N6" s="47"/>
      <c r="O6" s="47"/>
      <c r="P6" s="47"/>
      <c r="Q6" s="48">
        <v>8.45</v>
      </c>
      <c r="R6" s="50">
        <v>0</v>
      </c>
      <c r="S6" s="41">
        <f>SUM(M6+Q6-R6)</f>
        <v>18.45</v>
      </c>
      <c r="T6" s="46">
        <v>8.5</v>
      </c>
      <c r="U6" s="47"/>
      <c r="V6" s="47"/>
      <c r="W6" s="47"/>
      <c r="X6" s="48">
        <v>7.15</v>
      </c>
      <c r="Y6" s="50">
        <v>0</v>
      </c>
      <c r="Z6" s="41">
        <f>SUM(T6+X6-Y6)</f>
        <v>15.65</v>
      </c>
      <c r="AA6" s="46">
        <v>10</v>
      </c>
      <c r="AB6" s="48"/>
      <c r="AC6" s="48"/>
      <c r="AD6" s="48"/>
      <c r="AE6" s="48">
        <v>6.7</v>
      </c>
      <c r="AF6" s="50">
        <v>0</v>
      </c>
      <c r="AG6" s="41">
        <f>SUM(AA6+AE6-AF6)</f>
        <v>16.7</v>
      </c>
      <c r="AH6" s="51">
        <f>SUM(L6+S6+Z6+AG6)</f>
        <v>68</v>
      </c>
      <c r="AI6" s="4"/>
    </row>
    <row r="7" spans="1:35" ht="15.75">
      <c r="A7" s="76" t="s">
        <v>22</v>
      </c>
      <c r="B7" s="60" t="s">
        <v>89</v>
      </c>
      <c r="C7" s="61">
        <v>2010</v>
      </c>
      <c r="D7" s="44" t="s">
        <v>86</v>
      </c>
      <c r="E7" s="62" t="s">
        <v>87</v>
      </c>
      <c r="F7" s="46">
        <v>10</v>
      </c>
      <c r="G7" s="47"/>
      <c r="H7" s="47"/>
      <c r="I7" s="47"/>
      <c r="J7" s="48">
        <v>7.7</v>
      </c>
      <c r="K7" s="49">
        <v>0</v>
      </c>
      <c r="L7" s="41">
        <f>SUM(F7+J7-K7)</f>
        <v>17.7</v>
      </c>
      <c r="M7" s="46">
        <v>10</v>
      </c>
      <c r="N7" s="47"/>
      <c r="O7" s="47"/>
      <c r="P7" s="47"/>
      <c r="Q7" s="48">
        <v>7.45</v>
      </c>
      <c r="R7" s="50">
        <v>0</v>
      </c>
      <c r="S7" s="41">
        <f>SUM(M7+Q7-R7)</f>
        <v>17.45</v>
      </c>
      <c r="T7" s="46">
        <v>9</v>
      </c>
      <c r="U7" s="47"/>
      <c r="V7" s="47"/>
      <c r="W7" s="47"/>
      <c r="X7" s="48">
        <v>5.1</v>
      </c>
      <c r="Y7" s="50">
        <v>0</v>
      </c>
      <c r="Z7" s="41">
        <f>SUM(T7+X7-Y7)</f>
        <v>14.1</v>
      </c>
      <c r="AA7" s="46">
        <v>9</v>
      </c>
      <c r="AB7" s="48"/>
      <c r="AC7" s="48"/>
      <c r="AD7" s="48"/>
      <c r="AE7" s="48">
        <v>7.4</v>
      </c>
      <c r="AF7" s="50">
        <v>0</v>
      </c>
      <c r="AG7" s="41">
        <f>SUM(AA7+AE7-AF7)</f>
        <v>16.4</v>
      </c>
      <c r="AH7" s="51">
        <f>SUM(L7+S7+Z7+AG7)</f>
        <v>65.65</v>
      </c>
      <c r="AI7" s="4"/>
    </row>
    <row r="8" spans="1:35" ht="15.75">
      <c r="A8" s="74" t="s">
        <v>23</v>
      </c>
      <c r="B8" s="43" t="s">
        <v>90</v>
      </c>
      <c r="C8" s="44">
        <v>2010</v>
      </c>
      <c r="D8" s="44" t="s">
        <v>86</v>
      </c>
      <c r="E8" s="62" t="s">
        <v>87</v>
      </c>
      <c r="F8" s="46">
        <v>10</v>
      </c>
      <c r="G8" s="47"/>
      <c r="H8" s="47"/>
      <c r="I8" s="47"/>
      <c r="J8" s="48">
        <v>8.35</v>
      </c>
      <c r="K8" s="49">
        <v>0</v>
      </c>
      <c r="L8" s="41">
        <f>SUM(F8+J8-K8)</f>
        <v>18.35</v>
      </c>
      <c r="M8" s="46">
        <v>10</v>
      </c>
      <c r="N8" s="47"/>
      <c r="O8" s="47"/>
      <c r="P8" s="47"/>
      <c r="Q8" s="48">
        <v>7.55</v>
      </c>
      <c r="R8" s="50">
        <v>0</v>
      </c>
      <c r="S8" s="41">
        <f>SUM(M8+Q8-R8)</f>
        <v>17.55</v>
      </c>
      <c r="T8" s="46">
        <v>8.5</v>
      </c>
      <c r="U8" s="47"/>
      <c r="V8" s="47"/>
      <c r="W8" s="47"/>
      <c r="X8" s="48">
        <v>3.95</v>
      </c>
      <c r="Y8" s="50">
        <v>0</v>
      </c>
      <c r="Z8" s="41">
        <f>SUM(T8+X8-Y8)</f>
        <v>12.45</v>
      </c>
      <c r="AA8" s="46">
        <v>9</v>
      </c>
      <c r="AB8" s="48"/>
      <c r="AC8" s="48"/>
      <c r="AD8" s="48"/>
      <c r="AE8" s="48">
        <v>6.3</v>
      </c>
      <c r="AF8" s="50">
        <v>0</v>
      </c>
      <c r="AG8" s="41">
        <f>SUM(AA8+AE8-AF8)</f>
        <v>15.3</v>
      </c>
      <c r="AH8" s="51">
        <f>SUM(L8+S8+Z8+AG8)</f>
        <v>63.650000000000006</v>
      </c>
      <c r="AI8" s="4"/>
    </row>
    <row r="9" spans="1:35" ht="15.75">
      <c r="A9" s="74" t="s">
        <v>24</v>
      </c>
      <c r="B9" s="52"/>
      <c r="C9" s="53"/>
      <c r="D9" s="44"/>
      <c r="E9" s="62"/>
      <c r="F9" s="46"/>
      <c r="G9" s="47"/>
      <c r="H9" s="47"/>
      <c r="I9" s="47"/>
      <c r="J9" s="48"/>
      <c r="K9" s="49">
        <v>0</v>
      </c>
      <c r="L9" s="41">
        <f>SUM(F9+J9-K9)</f>
        <v>0</v>
      </c>
      <c r="M9" s="46"/>
      <c r="N9" s="47"/>
      <c r="O9" s="47"/>
      <c r="P9" s="47"/>
      <c r="Q9" s="48"/>
      <c r="R9" s="50">
        <v>0</v>
      </c>
      <c r="S9" s="41">
        <f>SUM(M9+Q9-R9)</f>
        <v>0</v>
      </c>
      <c r="T9" s="46"/>
      <c r="U9" s="47"/>
      <c r="V9" s="47"/>
      <c r="W9" s="47"/>
      <c r="X9" s="48"/>
      <c r="Y9" s="50">
        <v>0</v>
      </c>
      <c r="Z9" s="41">
        <f>SUM(T9+X9-Y9)</f>
        <v>0</v>
      </c>
      <c r="AA9" s="46"/>
      <c r="AB9" s="48"/>
      <c r="AC9" s="48"/>
      <c r="AD9" s="48"/>
      <c r="AE9" s="48"/>
      <c r="AF9" s="50">
        <v>0</v>
      </c>
      <c r="AG9" s="41">
        <f>SUM(AA9+AE9-AF9)</f>
        <v>0</v>
      </c>
      <c r="AH9" s="51">
        <f>SUM(L9+S9+Z9+AG9)</f>
        <v>0</v>
      </c>
      <c r="AI9" s="4"/>
    </row>
    <row r="10" spans="1:35" ht="15.75">
      <c r="A10" s="75" t="s">
        <v>25</v>
      </c>
      <c r="B10" s="52"/>
      <c r="C10" s="53"/>
      <c r="D10" s="44"/>
      <c r="E10" s="45"/>
      <c r="F10" s="46"/>
      <c r="G10" s="47"/>
      <c r="H10" s="47"/>
      <c r="I10" s="47"/>
      <c r="J10" s="48"/>
      <c r="K10" s="49">
        <v>0</v>
      </c>
      <c r="L10" s="41">
        <f>SUM(F10+J10-K10)</f>
        <v>0</v>
      </c>
      <c r="M10" s="46"/>
      <c r="N10" s="47"/>
      <c r="O10" s="47"/>
      <c r="P10" s="47"/>
      <c r="Q10" s="48"/>
      <c r="R10" s="50">
        <v>0</v>
      </c>
      <c r="S10" s="41">
        <f>SUM(M10+Q10-R10)</f>
        <v>0</v>
      </c>
      <c r="T10" s="46"/>
      <c r="U10" s="47"/>
      <c r="V10" s="47"/>
      <c r="W10" s="47"/>
      <c r="X10" s="48"/>
      <c r="Y10" s="50">
        <v>0</v>
      </c>
      <c r="Z10" s="41">
        <f>SUM(T10+X10-Y10)</f>
        <v>0</v>
      </c>
      <c r="AA10" s="46"/>
      <c r="AB10" s="48"/>
      <c r="AC10" s="48"/>
      <c r="AD10" s="48"/>
      <c r="AE10" s="48"/>
      <c r="AF10" s="50">
        <v>0</v>
      </c>
      <c r="AG10" s="41">
        <f>SUM(AA10+AE10-AF10)</f>
        <v>0</v>
      </c>
      <c r="AH10" s="51">
        <f>SUM(L10+S10+Z10+AG10)</f>
        <v>0</v>
      </c>
      <c r="AI10" s="4"/>
    </row>
    <row r="11" spans="1:34" ht="15.75" thickBot="1">
      <c r="A11" s="76" t="s">
        <v>26</v>
      </c>
      <c r="B11" s="63"/>
      <c r="C11" s="64"/>
      <c r="D11" s="64"/>
      <c r="E11" s="65"/>
      <c r="F11" s="66"/>
      <c r="G11" s="67"/>
      <c r="H11" s="67"/>
      <c r="I11" s="67"/>
      <c r="J11" s="68"/>
      <c r="K11" s="69">
        <v>0</v>
      </c>
      <c r="L11" s="70">
        <f>SUM(F11+J11-K11)</f>
        <v>0</v>
      </c>
      <c r="M11" s="66"/>
      <c r="N11" s="67"/>
      <c r="O11" s="67"/>
      <c r="P11" s="67"/>
      <c r="Q11" s="68"/>
      <c r="R11" s="71">
        <v>0</v>
      </c>
      <c r="S11" s="70">
        <f>SUM(M11+Q11-R11)</f>
        <v>0</v>
      </c>
      <c r="T11" s="66"/>
      <c r="U11" s="67"/>
      <c r="V11" s="67"/>
      <c r="W11" s="67"/>
      <c r="X11" s="68"/>
      <c r="Y11" s="71">
        <v>0</v>
      </c>
      <c r="Z11" s="70">
        <f>SUM(T11+X11-Y11)</f>
        <v>0</v>
      </c>
      <c r="AA11" s="66"/>
      <c r="AB11" s="68"/>
      <c r="AC11" s="68"/>
      <c r="AD11" s="68"/>
      <c r="AE11" s="68"/>
      <c r="AF11" s="71">
        <v>0</v>
      </c>
      <c r="AG11" s="70">
        <f>SUM(AA11+AE11-AF11)</f>
        <v>0</v>
      </c>
      <c r="AH11" s="72">
        <f>SUM(L11+S11+Z11+AG11)</f>
        <v>0</v>
      </c>
    </row>
    <row r="12" spans="2:34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5">
      <c r="B13" s="141" t="s">
        <v>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5">
      <c r="B14" s="141" t="s">
        <v>104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 t="s">
        <v>107</v>
      </c>
    </row>
    <row r="15" spans="2:34" ht="15">
      <c r="B15" s="3"/>
      <c r="C15" s="3"/>
      <c r="D15" s="3"/>
      <c r="E15" s="3"/>
      <c r="F15" s="3"/>
      <c r="G15" s="3"/>
      <c r="H15" s="3"/>
      <c r="I15" s="3"/>
      <c r="J15" s="146" t="s">
        <v>35</v>
      </c>
      <c r="K15" s="146"/>
      <c r="L15" s="151" t="s">
        <v>106</v>
      </c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3"/>
      <c r="AC15" s="3"/>
      <c r="AD15" s="3"/>
      <c r="AE15" s="3"/>
      <c r="AF15" s="3"/>
      <c r="AG15" s="3"/>
      <c r="AH15" s="3"/>
    </row>
    <row r="16" spans="2:34" ht="15">
      <c r="B16" s="3"/>
      <c r="C16" s="3"/>
      <c r="D16" s="3"/>
      <c r="E16" s="3"/>
      <c r="F16" s="3"/>
      <c r="G16" s="3"/>
      <c r="H16" s="3"/>
      <c r="I16" s="3"/>
      <c r="J16" s="146" t="s">
        <v>34</v>
      </c>
      <c r="K16" s="146"/>
      <c r="L16" s="151" t="s">
        <v>40</v>
      </c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3"/>
      <c r="AC16" s="3"/>
      <c r="AD16" s="3"/>
      <c r="AE16" s="3"/>
      <c r="AF16" s="3"/>
      <c r="AG16" s="3"/>
      <c r="AH16" s="3"/>
    </row>
    <row r="17" spans="2:34" ht="15">
      <c r="B17" s="3"/>
      <c r="C17" s="3"/>
      <c r="D17" s="3"/>
      <c r="E17" s="3"/>
      <c r="F17" s="3"/>
      <c r="G17" s="3"/>
      <c r="H17" s="3"/>
      <c r="I17" s="3"/>
      <c r="J17" s="146" t="s">
        <v>36</v>
      </c>
      <c r="K17" s="146"/>
      <c r="L17" s="151" t="s">
        <v>41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3"/>
      <c r="AC17" s="3"/>
      <c r="AD17" s="3"/>
      <c r="AE17" s="3"/>
      <c r="AF17" s="3"/>
      <c r="AG17" s="3"/>
      <c r="AH17" s="3"/>
    </row>
    <row r="18" spans="2:35" ht="15">
      <c r="B18" s="3"/>
      <c r="C18" s="3"/>
      <c r="D18" s="3"/>
      <c r="E18" s="3"/>
      <c r="F18" s="3"/>
      <c r="G18" s="3"/>
      <c r="H18" s="3"/>
      <c r="I18" s="3"/>
      <c r="J18" s="146" t="s">
        <v>37</v>
      </c>
      <c r="K18" s="146"/>
      <c r="L18" s="151" t="s">
        <v>42</v>
      </c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3"/>
      <c r="AC18" s="3"/>
      <c r="AD18" s="3"/>
      <c r="AE18" s="3"/>
      <c r="AF18" s="3"/>
      <c r="AG18" s="3"/>
      <c r="AH18" s="3"/>
      <c r="AI18" s="3"/>
    </row>
    <row r="19" spans="2:35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</sheetData>
  <sheetProtection/>
  <autoFilter ref="B3:AH3">
    <sortState ref="B4:AH21">
      <sortCondition descending="1" sortBy="value" ref="AH4:AH21"/>
    </sortState>
  </autoFilter>
  <mergeCells count="9">
    <mergeCell ref="J18:K18"/>
    <mergeCell ref="L18:AA18"/>
    <mergeCell ref="B2:E2"/>
    <mergeCell ref="J15:K15"/>
    <mergeCell ref="L15:AA15"/>
    <mergeCell ref="J16:K16"/>
    <mergeCell ref="L16:AA16"/>
    <mergeCell ref="J17:K17"/>
    <mergeCell ref="L17:AA17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8" r:id="rId1"/>
  <headerFooter>
    <oddHeader>&amp;C&amp;"-,Tučné"&amp;14KRAJSKÝ PŘEBOR ÚSTECKÉHO KRAJE&amp;"-,Obyčejné"
LIBEREC 16.06.2018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22"/>
  <sheetViews>
    <sheetView workbookViewId="0" topLeftCell="A1">
      <selection activeCell="R14" sqref="R14"/>
    </sheetView>
  </sheetViews>
  <sheetFormatPr defaultColWidth="9.140625" defaultRowHeight="15"/>
  <cols>
    <col min="2" max="2" width="17.140625" style="0" customWidth="1"/>
    <col min="3" max="3" width="4.7109375" style="0" customWidth="1"/>
    <col min="4" max="4" width="20.00390625" style="0" customWidth="1"/>
    <col min="5" max="5" width="15.42187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4" width="4.57421875" style="0" customWidth="1"/>
    <col min="25" max="25" width="4.28125" style="0" bestFit="1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45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110" t="s">
        <v>0</v>
      </c>
      <c r="C3" s="111" t="s">
        <v>1</v>
      </c>
      <c r="D3" s="112" t="s">
        <v>2</v>
      </c>
      <c r="E3" s="113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14"/>
      <c r="AC3" s="114"/>
      <c r="AD3" s="32"/>
      <c r="AE3" s="32" t="s">
        <v>7</v>
      </c>
      <c r="AF3" s="28" t="s">
        <v>13</v>
      </c>
      <c r="AG3" s="32" t="s">
        <v>9</v>
      </c>
      <c r="AH3" s="32" t="s">
        <v>9</v>
      </c>
      <c r="AI3" s="1"/>
    </row>
    <row r="4" spans="1:35" ht="15.75">
      <c r="A4" s="74" t="s">
        <v>19</v>
      </c>
      <c r="B4" s="108" t="s">
        <v>93</v>
      </c>
      <c r="C4" s="136">
        <v>2009</v>
      </c>
      <c r="D4" s="109" t="s">
        <v>86</v>
      </c>
      <c r="E4" s="131" t="s">
        <v>87</v>
      </c>
      <c r="F4" s="35">
        <v>10</v>
      </c>
      <c r="G4" s="37"/>
      <c r="H4" s="37"/>
      <c r="I4" s="37"/>
      <c r="J4" s="37">
        <v>8.6</v>
      </c>
      <c r="K4" s="128">
        <v>0</v>
      </c>
      <c r="L4" s="42">
        <f>SUM(F4+J4-K4)</f>
        <v>18.6</v>
      </c>
      <c r="M4" s="121">
        <v>10</v>
      </c>
      <c r="N4" s="37"/>
      <c r="O4" s="37"/>
      <c r="P4" s="37"/>
      <c r="Q4" s="37">
        <v>8.2</v>
      </c>
      <c r="R4" s="128">
        <v>0</v>
      </c>
      <c r="S4" s="42">
        <f>SUM(M4+Q4-R4)</f>
        <v>18.2</v>
      </c>
      <c r="T4" s="121">
        <v>10</v>
      </c>
      <c r="U4" s="37"/>
      <c r="V4" s="37"/>
      <c r="W4" s="37"/>
      <c r="X4" s="37">
        <v>6.8</v>
      </c>
      <c r="Y4" s="128">
        <v>0</v>
      </c>
      <c r="Z4" s="42">
        <f>SUM(T4+X4-Y4)</f>
        <v>16.8</v>
      </c>
      <c r="AA4" s="121">
        <v>10</v>
      </c>
      <c r="AB4" s="37"/>
      <c r="AC4" s="37"/>
      <c r="AD4" s="37"/>
      <c r="AE4" s="37">
        <v>7.55</v>
      </c>
      <c r="AF4" s="128">
        <v>0</v>
      </c>
      <c r="AG4" s="42">
        <f>SUM(AA4+AE4-AF4)</f>
        <v>17.55</v>
      </c>
      <c r="AH4" s="125">
        <f>SUM(L4+S4+Z4+AG4)</f>
        <v>71.14999999999999</v>
      </c>
      <c r="AI4" s="4"/>
    </row>
    <row r="5" spans="1:35" ht="15.75">
      <c r="A5" s="74" t="s">
        <v>20</v>
      </c>
      <c r="B5" s="119" t="s">
        <v>95</v>
      </c>
      <c r="C5" s="118">
        <v>2009</v>
      </c>
      <c r="D5" s="96" t="s">
        <v>86</v>
      </c>
      <c r="E5" s="132" t="s">
        <v>87</v>
      </c>
      <c r="F5" s="46">
        <v>10</v>
      </c>
      <c r="G5" s="48"/>
      <c r="H5" s="48"/>
      <c r="I5" s="48"/>
      <c r="J5" s="48">
        <v>8.3</v>
      </c>
      <c r="K5" s="129">
        <v>0</v>
      </c>
      <c r="L5" s="51">
        <f>SUM(F5+J5-K5)</f>
        <v>18.3</v>
      </c>
      <c r="M5" s="122">
        <v>10</v>
      </c>
      <c r="N5" s="48"/>
      <c r="O5" s="48"/>
      <c r="P5" s="48"/>
      <c r="Q5" s="48">
        <v>8.35</v>
      </c>
      <c r="R5" s="129">
        <v>0</v>
      </c>
      <c r="S5" s="51">
        <f>SUM(M5+Q5-R5)</f>
        <v>18.35</v>
      </c>
      <c r="T5" s="122">
        <v>8.5</v>
      </c>
      <c r="U5" s="48"/>
      <c r="V5" s="48"/>
      <c r="W5" s="48"/>
      <c r="X5" s="48">
        <v>6.75</v>
      </c>
      <c r="Y5" s="129">
        <v>0</v>
      </c>
      <c r="Z5" s="51">
        <f>SUM(T5+X5-Y5)</f>
        <v>15.25</v>
      </c>
      <c r="AA5" s="122">
        <v>10</v>
      </c>
      <c r="AB5" s="48"/>
      <c r="AC5" s="48"/>
      <c r="AD5" s="48"/>
      <c r="AE5" s="48">
        <v>6.7</v>
      </c>
      <c r="AF5" s="129">
        <v>0</v>
      </c>
      <c r="AG5" s="51">
        <f>SUM(AA5+AE5-AF5)</f>
        <v>16.7</v>
      </c>
      <c r="AH5" s="126">
        <f>SUM(L5+S5+Z5+AG5)</f>
        <v>68.60000000000001</v>
      </c>
      <c r="AI5" s="4"/>
    </row>
    <row r="6" spans="1:35" ht="15.75">
      <c r="A6" s="74" t="s">
        <v>21</v>
      </c>
      <c r="B6" s="100" t="s">
        <v>94</v>
      </c>
      <c r="C6" s="103">
        <v>2009</v>
      </c>
      <c r="D6" s="96" t="s">
        <v>86</v>
      </c>
      <c r="E6" s="132" t="s">
        <v>87</v>
      </c>
      <c r="F6" s="46">
        <v>10</v>
      </c>
      <c r="G6" s="48"/>
      <c r="H6" s="48"/>
      <c r="I6" s="48"/>
      <c r="J6" s="48">
        <v>6.8</v>
      </c>
      <c r="K6" s="129">
        <v>0</v>
      </c>
      <c r="L6" s="51">
        <f>SUM(F6+J6-K6)</f>
        <v>16.8</v>
      </c>
      <c r="M6" s="122">
        <v>10</v>
      </c>
      <c r="N6" s="48"/>
      <c r="O6" s="48"/>
      <c r="P6" s="48"/>
      <c r="Q6" s="48">
        <v>8.35</v>
      </c>
      <c r="R6" s="129">
        <v>0</v>
      </c>
      <c r="S6" s="51">
        <f>SUM(M6+Q6-R6)</f>
        <v>18.35</v>
      </c>
      <c r="T6" s="122">
        <v>8.5</v>
      </c>
      <c r="U6" s="48"/>
      <c r="V6" s="48"/>
      <c r="W6" s="48"/>
      <c r="X6" s="48">
        <v>5.65</v>
      </c>
      <c r="Y6" s="129">
        <v>0</v>
      </c>
      <c r="Z6" s="51">
        <f>SUM(T6+X6-Y6)</f>
        <v>14.15</v>
      </c>
      <c r="AA6" s="122">
        <v>10</v>
      </c>
      <c r="AB6" s="48"/>
      <c r="AC6" s="48"/>
      <c r="AD6" s="48"/>
      <c r="AE6" s="48">
        <v>7.55</v>
      </c>
      <c r="AF6" s="129">
        <v>0</v>
      </c>
      <c r="AG6" s="51">
        <f>SUM(AA6+AE6-AF6)</f>
        <v>17.55</v>
      </c>
      <c r="AH6" s="126">
        <f>SUM(L6+S6+Z6+AG6)</f>
        <v>66.85000000000001</v>
      </c>
      <c r="AI6" s="4"/>
    </row>
    <row r="7" spans="1:35" ht="15.75">
      <c r="A7" s="74" t="s">
        <v>22</v>
      </c>
      <c r="B7" s="119" t="s">
        <v>97</v>
      </c>
      <c r="C7" s="118">
        <v>2009</v>
      </c>
      <c r="D7" s="117" t="s">
        <v>86</v>
      </c>
      <c r="E7" s="140" t="s">
        <v>87</v>
      </c>
      <c r="F7" s="46">
        <v>10</v>
      </c>
      <c r="G7" s="48"/>
      <c r="H7" s="48"/>
      <c r="I7" s="48"/>
      <c r="J7" s="48">
        <v>8.8</v>
      </c>
      <c r="K7" s="129">
        <v>0</v>
      </c>
      <c r="L7" s="51">
        <f>SUM(F7+J7-K7)</f>
        <v>18.8</v>
      </c>
      <c r="M7" s="122">
        <v>10</v>
      </c>
      <c r="N7" s="48"/>
      <c r="O7" s="48"/>
      <c r="P7" s="48"/>
      <c r="Q7" s="48">
        <v>9</v>
      </c>
      <c r="R7" s="129">
        <v>0</v>
      </c>
      <c r="S7" s="51">
        <f>SUM(M7+Q7-R7)</f>
        <v>19</v>
      </c>
      <c r="T7" s="122">
        <v>7.5</v>
      </c>
      <c r="U7" s="48"/>
      <c r="V7" s="48"/>
      <c r="W7" s="48"/>
      <c r="X7" s="48">
        <v>4.95</v>
      </c>
      <c r="Y7" s="129">
        <v>0</v>
      </c>
      <c r="Z7" s="51">
        <f>SUM(T7+X7-Y7)</f>
        <v>12.45</v>
      </c>
      <c r="AA7" s="122">
        <v>10</v>
      </c>
      <c r="AB7" s="48"/>
      <c r="AC7" s="48"/>
      <c r="AD7" s="48"/>
      <c r="AE7" s="48">
        <v>6.35</v>
      </c>
      <c r="AF7" s="129">
        <v>0</v>
      </c>
      <c r="AG7" s="51">
        <f>SUM(AA7+AE7-AF7)</f>
        <v>16.35</v>
      </c>
      <c r="AH7" s="126">
        <f>SUM(L7+S7+Z7+AG7)</f>
        <v>66.6</v>
      </c>
      <c r="AI7" s="4"/>
    </row>
    <row r="8" spans="1:35" ht="15.75">
      <c r="A8" s="74" t="s">
        <v>23</v>
      </c>
      <c r="B8" s="119" t="s">
        <v>96</v>
      </c>
      <c r="C8" s="118">
        <v>2009</v>
      </c>
      <c r="D8" s="96" t="s">
        <v>86</v>
      </c>
      <c r="E8" s="132" t="s">
        <v>87</v>
      </c>
      <c r="F8" s="46">
        <v>10</v>
      </c>
      <c r="G8" s="48"/>
      <c r="H8" s="48"/>
      <c r="I8" s="48"/>
      <c r="J8" s="48">
        <v>6.35</v>
      </c>
      <c r="K8" s="129">
        <v>0</v>
      </c>
      <c r="L8" s="51">
        <f>SUM(F8+J8-K8)</f>
        <v>16.35</v>
      </c>
      <c r="M8" s="122">
        <v>10</v>
      </c>
      <c r="N8" s="48"/>
      <c r="O8" s="48"/>
      <c r="P8" s="48"/>
      <c r="Q8" s="48">
        <v>7.15</v>
      </c>
      <c r="R8" s="129">
        <v>0</v>
      </c>
      <c r="S8" s="51">
        <f>SUM(M8+Q8-R8)</f>
        <v>17.15</v>
      </c>
      <c r="T8" s="122">
        <v>5.6</v>
      </c>
      <c r="U8" s="48"/>
      <c r="V8" s="48"/>
      <c r="W8" s="48"/>
      <c r="X8" s="48">
        <v>4.7</v>
      </c>
      <c r="Y8" s="129">
        <v>0</v>
      </c>
      <c r="Z8" s="51">
        <f>SUM(T8+X8-Y8)</f>
        <v>10.3</v>
      </c>
      <c r="AA8" s="122">
        <v>9</v>
      </c>
      <c r="AB8" s="48"/>
      <c r="AC8" s="48"/>
      <c r="AD8" s="48"/>
      <c r="AE8" s="48">
        <v>4.9</v>
      </c>
      <c r="AF8" s="129">
        <v>0</v>
      </c>
      <c r="AG8" s="51">
        <f>SUM(AA8+AE8-AF8)</f>
        <v>13.9</v>
      </c>
      <c r="AH8" s="126">
        <f>SUM(L8+S8+Z8+AG8)</f>
        <v>57.699999999999996</v>
      </c>
      <c r="AI8" s="4"/>
    </row>
    <row r="9" spans="1:35" ht="15.75">
      <c r="A9" s="139" t="s">
        <v>24</v>
      </c>
      <c r="B9" s="119" t="s">
        <v>92</v>
      </c>
      <c r="C9" s="118">
        <v>2009</v>
      </c>
      <c r="D9" s="117" t="s">
        <v>88</v>
      </c>
      <c r="E9" s="132" t="s">
        <v>62</v>
      </c>
      <c r="F9" s="46">
        <v>0</v>
      </c>
      <c r="G9" s="48"/>
      <c r="H9" s="48"/>
      <c r="I9" s="48"/>
      <c r="J9" s="48">
        <v>0</v>
      </c>
      <c r="K9" s="129">
        <v>0</v>
      </c>
      <c r="L9" s="51">
        <f>SUM(F9+J9-K9)</f>
        <v>0</v>
      </c>
      <c r="M9" s="122">
        <v>10</v>
      </c>
      <c r="N9" s="48"/>
      <c r="O9" s="48"/>
      <c r="P9" s="48"/>
      <c r="Q9" s="48">
        <v>8.35</v>
      </c>
      <c r="R9" s="129">
        <v>0</v>
      </c>
      <c r="S9" s="51">
        <f>SUM(M9+Q9-R9)</f>
        <v>18.35</v>
      </c>
      <c r="T9" s="122">
        <v>8.5</v>
      </c>
      <c r="U9" s="48"/>
      <c r="V9" s="48"/>
      <c r="W9" s="48"/>
      <c r="X9" s="48">
        <v>6.55</v>
      </c>
      <c r="Y9" s="129">
        <v>0</v>
      </c>
      <c r="Z9" s="51">
        <f>SUM(T9+X9-Y9)</f>
        <v>15.05</v>
      </c>
      <c r="AA9" s="122">
        <v>10</v>
      </c>
      <c r="AB9" s="48"/>
      <c r="AC9" s="48"/>
      <c r="AD9" s="48"/>
      <c r="AE9" s="48">
        <v>5.25</v>
      </c>
      <c r="AF9" s="129">
        <v>0</v>
      </c>
      <c r="AG9" s="51">
        <f>SUM(AA9+AE9-AF9)</f>
        <v>15.25</v>
      </c>
      <c r="AH9" s="126">
        <f>SUM(L9+S9+Z9+AG9)</f>
        <v>48.650000000000006</v>
      </c>
      <c r="AI9" s="4"/>
    </row>
    <row r="10" spans="1:35" ht="15.75">
      <c r="A10" s="74" t="s">
        <v>25</v>
      </c>
      <c r="B10" s="119"/>
      <c r="C10" s="118"/>
      <c r="D10" s="117"/>
      <c r="E10" s="132"/>
      <c r="F10" s="46"/>
      <c r="G10" s="48"/>
      <c r="H10" s="48"/>
      <c r="I10" s="48"/>
      <c r="J10" s="48"/>
      <c r="K10" s="129">
        <v>0</v>
      </c>
      <c r="L10" s="51">
        <f>SUM(F10+J10-K10)</f>
        <v>0</v>
      </c>
      <c r="M10" s="122"/>
      <c r="N10" s="48"/>
      <c r="O10" s="48"/>
      <c r="P10" s="48"/>
      <c r="Q10" s="48"/>
      <c r="R10" s="129">
        <v>0</v>
      </c>
      <c r="S10" s="51">
        <f>SUM(M10+Q10-R10)</f>
        <v>0</v>
      </c>
      <c r="T10" s="122"/>
      <c r="U10" s="48"/>
      <c r="V10" s="48"/>
      <c r="W10" s="48"/>
      <c r="X10" s="48"/>
      <c r="Y10" s="129">
        <v>0</v>
      </c>
      <c r="Z10" s="51">
        <f>SUM(T10+X10-Y10)</f>
        <v>0</v>
      </c>
      <c r="AA10" s="122"/>
      <c r="AB10" s="48"/>
      <c r="AC10" s="48"/>
      <c r="AD10" s="48"/>
      <c r="AE10" s="48"/>
      <c r="AF10" s="129">
        <v>0</v>
      </c>
      <c r="AG10" s="51">
        <f>SUM(AA10+AE10-AF10)</f>
        <v>0</v>
      </c>
      <c r="AH10" s="126">
        <f>SUM(L10+S10+Z10+AG10)</f>
        <v>0</v>
      </c>
      <c r="AI10" s="4"/>
    </row>
    <row r="11" spans="1:35" ht="15.75">
      <c r="A11" s="74" t="s">
        <v>26</v>
      </c>
      <c r="B11" s="119"/>
      <c r="C11" s="118"/>
      <c r="D11" s="117"/>
      <c r="E11" s="132"/>
      <c r="F11" s="46"/>
      <c r="G11" s="48"/>
      <c r="H11" s="48"/>
      <c r="I11" s="48"/>
      <c r="J11" s="48"/>
      <c r="K11" s="129">
        <v>0</v>
      </c>
      <c r="L11" s="51">
        <f>SUM(F11+J11-K11)</f>
        <v>0</v>
      </c>
      <c r="M11" s="122"/>
      <c r="N11" s="48"/>
      <c r="O11" s="48"/>
      <c r="P11" s="48"/>
      <c r="Q11" s="48"/>
      <c r="R11" s="129">
        <v>0</v>
      </c>
      <c r="S11" s="51">
        <f>SUM(M11+Q11-R11)</f>
        <v>0</v>
      </c>
      <c r="T11" s="122"/>
      <c r="U11" s="48"/>
      <c r="V11" s="48"/>
      <c r="W11" s="48"/>
      <c r="X11" s="48"/>
      <c r="Y11" s="129">
        <v>0</v>
      </c>
      <c r="Z11" s="51">
        <f>SUM(T11+X11-Y11)</f>
        <v>0</v>
      </c>
      <c r="AA11" s="122"/>
      <c r="AB11" s="48"/>
      <c r="AC11" s="48"/>
      <c r="AD11" s="48"/>
      <c r="AE11" s="48"/>
      <c r="AF11" s="129">
        <v>0</v>
      </c>
      <c r="AG11" s="51">
        <f>SUM(AA11+AE11-AF11)</f>
        <v>0</v>
      </c>
      <c r="AH11" s="126">
        <f>SUM(L11+S11+Z11+AG11)</f>
        <v>0</v>
      </c>
      <c r="AI11" s="4"/>
    </row>
    <row r="12" spans="1:34" ht="15.75" thickBot="1">
      <c r="A12" s="76" t="s">
        <v>27</v>
      </c>
      <c r="B12" s="101"/>
      <c r="C12" s="104"/>
      <c r="D12" s="102"/>
      <c r="E12" s="133"/>
      <c r="F12" s="66"/>
      <c r="G12" s="68"/>
      <c r="H12" s="68"/>
      <c r="I12" s="68"/>
      <c r="J12" s="68"/>
      <c r="K12" s="130">
        <v>0</v>
      </c>
      <c r="L12" s="72">
        <f>SUM(F12+J12-K12)</f>
        <v>0</v>
      </c>
      <c r="M12" s="123"/>
      <c r="N12" s="68"/>
      <c r="O12" s="68"/>
      <c r="P12" s="68"/>
      <c r="Q12" s="68"/>
      <c r="R12" s="130">
        <v>0</v>
      </c>
      <c r="S12" s="72">
        <f>SUM(M12+Q12-R12)</f>
        <v>0</v>
      </c>
      <c r="T12" s="123"/>
      <c r="U12" s="68"/>
      <c r="V12" s="68"/>
      <c r="W12" s="68"/>
      <c r="X12" s="68"/>
      <c r="Y12" s="130">
        <v>0</v>
      </c>
      <c r="Z12" s="72">
        <f>SUM(T12+X12-Y12)</f>
        <v>0</v>
      </c>
      <c r="AA12" s="123"/>
      <c r="AB12" s="68"/>
      <c r="AC12" s="68"/>
      <c r="AD12" s="68"/>
      <c r="AE12" s="68"/>
      <c r="AF12" s="130">
        <v>0</v>
      </c>
      <c r="AG12" s="72">
        <f>SUM(AA12+AE12-AF12)</f>
        <v>0</v>
      </c>
      <c r="AH12" s="127">
        <f>SUM(L12+S12+Z12+AG12)</f>
        <v>0</v>
      </c>
    </row>
    <row r="13" spans="2:34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5">
      <c r="B14" s="141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107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ht="15">
      <c r="B15" s="141" t="s">
        <v>104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5">
      <c r="B16" s="3"/>
      <c r="C16" s="3"/>
      <c r="D16" s="3"/>
      <c r="E16" s="3"/>
      <c r="F16" s="3"/>
      <c r="G16" s="3"/>
      <c r="H16" s="3"/>
      <c r="I16" s="3"/>
      <c r="J16" s="146" t="s">
        <v>35</v>
      </c>
      <c r="K16" s="146"/>
      <c r="L16" s="147" t="s">
        <v>106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3"/>
      <c r="AC16" s="3"/>
      <c r="AD16" s="3"/>
      <c r="AE16" s="3"/>
      <c r="AF16" s="3"/>
      <c r="AG16" s="3"/>
      <c r="AH16" s="3"/>
    </row>
    <row r="17" spans="2:34" ht="15">
      <c r="B17" s="3"/>
      <c r="C17" s="3"/>
      <c r="D17" s="3"/>
      <c r="E17" s="3"/>
      <c r="F17" s="3"/>
      <c r="G17" s="3"/>
      <c r="H17" s="3"/>
      <c r="I17" s="3"/>
      <c r="J17" s="146" t="s">
        <v>34</v>
      </c>
      <c r="K17" s="146"/>
      <c r="L17" s="147" t="s">
        <v>40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3"/>
      <c r="AC17" s="3"/>
      <c r="AD17" s="3"/>
      <c r="AE17" s="3"/>
      <c r="AF17" s="3"/>
      <c r="AG17" s="3"/>
      <c r="AH17" s="3"/>
    </row>
    <row r="18" spans="2:34" ht="15">
      <c r="B18" s="3"/>
      <c r="C18" s="3"/>
      <c r="D18" s="3"/>
      <c r="E18" s="3"/>
      <c r="F18" s="3"/>
      <c r="G18" s="3"/>
      <c r="H18" s="3"/>
      <c r="I18" s="3"/>
      <c r="J18" s="146" t="s">
        <v>36</v>
      </c>
      <c r="K18" s="146"/>
      <c r="L18" s="147" t="s">
        <v>41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3"/>
      <c r="AC18" s="3"/>
      <c r="AD18" s="3"/>
      <c r="AE18" s="3"/>
      <c r="AF18" s="3"/>
      <c r="AG18" s="3"/>
      <c r="AH18" s="3"/>
    </row>
    <row r="19" spans="2:35" ht="15">
      <c r="B19" s="3"/>
      <c r="C19" s="3"/>
      <c r="D19" s="3"/>
      <c r="E19" s="3"/>
      <c r="F19" s="3"/>
      <c r="G19" s="3"/>
      <c r="H19" s="3"/>
      <c r="I19" s="3"/>
      <c r="J19" s="146" t="s">
        <v>37</v>
      </c>
      <c r="K19" s="146"/>
      <c r="L19" s="147" t="s">
        <v>42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3"/>
      <c r="AC19" s="3"/>
      <c r="AD19" s="3"/>
      <c r="AE19" s="3"/>
      <c r="AF19" s="3"/>
      <c r="AG19" s="3"/>
      <c r="AH19" s="3"/>
      <c r="AI19" s="3"/>
    </row>
    <row r="20" spans="2:35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</sheetData>
  <sheetProtection/>
  <autoFilter ref="B3:AH3">
    <sortState ref="B4:AH22">
      <sortCondition descending="1" sortBy="value" ref="AH4:AH22"/>
    </sortState>
  </autoFilter>
  <mergeCells count="9">
    <mergeCell ref="J19:K19"/>
    <mergeCell ref="L19:AA19"/>
    <mergeCell ref="B2:E2"/>
    <mergeCell ref="J16:K16"/>
    <mergeCell ref="L16:AA16"/>
    <mergeCell ref="J17:K17"/>
    <mergeCell ref="L17:AA17"/>
    <mergeCell ref="J18:K18"/>
    <mergeCell ref="L18:AA18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8" r:id="rId1"/>
  <headerFooter>
    <oddHeader>&amp;C&amp;"-,Tučné"&amp;14KRAJSKÝ PŘEBOR ÚSTECKÉHO KRAJE&amp;"-,Obyčejné"
LIBEREC 16.06.2018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21"/>
  <sheetViews>
    <sheetView workbookViewId="0" topLeftCell="A1">
      <selection activeCell="AK12" sqref="AK12"/>
    </sheetView>
  </sheetViews>
  <sheetFormatPr defaultColWidth="9.140625" defaultRowHeight="15"/>
  <cols>
    <col min="2" max="2" width="20.00390625" style="0" customWidth="1"/>
    <col min="3" max="3" width="4.7109375" style="0" customWidth="1"/>
    <col min="4" max="4" width="17.00390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46</v>
      </c>
      <c r="C2" s="149"/>
      <c r="D2" s="149"/>
      <c r="E2" s="149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24" t="s">
        <v>4</v>
      </c>
      <c r="AI2" s="1"/>
    </row>
    <row r="3" spans="1:35" ht="16.5" thickBot="1">
      <c r="A3" s="73" t="s">
        <v>18</v>
      </c>
      <c r="B3" s="110" t="s">
        <v>0</v>
      </c>
      <c r="C3" s="111" t="s">
        <v>1</v>
      </c>
      <c r="D3" s="112" t="s">
        <v>2</v>
      </c>
      <c r="E3" s="113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14"/>
      <c r="AC3" s="114"/>
      <c r="AD3" s="32"/>
      <c r="AE3" s="32" t="s">
        <v>7</v>
      </c>
      <c r="AF3" s="28" t="s">
        <v>13</v>
      </c>
      <c r="AG3" s="32" t="s">
        <v>9</v>
      </c>
      <c r="AH3" s="34" t="s">
        <v>9</v>
      </c>
      <c r="AI3" s="1"/>
    </row>
    <row r="4" spans="1:35" ht="15.75">
      <c r="A4" s="74" t="s">
        <v>19</v>
      </c>
      <c r="B4" s="137" t="s">
        <v>69</v>
      </c>
      <c r="C4" s="138">
        <v>2008</v>
      </c>
      <c r="D4" s="138" t="s">
        <v>61</v>
      </c>
      <c r="E4" s="10" t="s">
        <v>62</v>
      </c>
      <c r="F4" s="35">
        <v>10</v>
      </c>
      <c r="G4" s="37"/>
      <c r="H4" s="37"/>
      <c r="I4" s="37"/>
      <c r="J4" s="37">
        <v>9.6</v>
      </c>
      <c r="K4" s="128">
        <v>0</v>
      </c>
      <c r="L4" s="42">
        <f>SUM(F4+J4-K4)</f>
        <v>19.6</v>
      </c>
      <c r="M4" s="35">
        <v>10</v>
      </c>
      <c r="N4" s="37"/>
      <c r="O4" s="37"/>
      <c r="P4" s="37"/>
      <c r="Q4" s="37">
        <v>9</v>
      </c>
      <c r="R4" s="128">
        <v>0</v>
      </c>
      <c r="S4" s="42">
        <f>SUM(M4+Q4-R4)</f>
        <v>19</v>
      </c>
      <c r="T4" s="35">
        <v>10</v>
      </c>
      <c r="U4" s="37"/>
      <c r="V4" s="37"/>
      <c r="W4" s="37"/>
      <c r="X4" s="37">
        <v>8.55</v>
      </c>
      <c r="Y4" s="128">
        <v>0</v>
      </c>
      <c r="Z4" s="42">
        <f>SUM(T4+X4-Y4)</f>
        <v>18.55</v>
      </c>
      <c r="AA4" s="35">
        <v>10</v>
      </c>
      <c r="AB4" s="37"/>
      <c r="AC4" s="37"/>
      <c r="AD4" s="37"/>
      <c r="AE4" s="37">
        <v>9.2</v>
      </c>
      <c r="AF4" s="128">
        <v>0</v>
      </c>
      <c r="AG4" s="42">
        <f>SUM(AA4+AE4-AF4)</f>
        <v>19.2</v>
      </c>
      <c r="AH4" s="125">
        <f>SUM(L4+S4+Z4+AG4)</f>
        <v>76.35000000000001</v>
      </c>
      <c r="AI4" s="4"/>
    </row>
    <row r="5" spans="1:35" ht="15.75">
      <c r="A5" s="74" t="s">
        <v>20</v>
      </c>
      <c r="B5" s="116" t="s">
        <v>68</v>
      </c>
      <c r="C5" s="115">
        <v>2008</v>
      </c>
      <c r="D5" s="115" t="s">
        <v>61</v>
      </c>
      <c r="E5" s="13" t="s">
        <v>62</v>
      </c>
      <c r="F5" s="46">
        <v>10</v>
      </c>
      <c r="G5" s="48"/>
      <c r="H5" s="48"/>
      <c r="I5" s="48"/>
      <c r="J5" s="48">
        <v>9.35</v>
      </c>
      <c r="K5" s="129">
        <v>0</v>
      </c>
      <c r="L5" s="51">
        <f>SUM(F5+J5-K5)</f>
        <v>19.35</v>
      </c>
      <c r="M5" s="46">
        <v>10</v>
      </c>
      <c r="N5" s="48"/>
      <c r="O5" s="48"/>
      <c r="P5" s="48"/>
      <c r="Q5" s="48">
        <v>8.2</v>
      </c>
      <c r="R5" s="129">
        <v>0</v>
      </c>
      <c r="S5" s="51">
        <f>SUM(M5+Q5-R5)</f>
        <v>18.2</v>
      </c>
      <c r="T5" s="46">
        <v>10</v>
      </c>
      <c r="U5" s="48"/>
      <c r="V5" s="48"/>
      <c r="W5" s="48"/>
      <c r="X5" s="48">
        <v>8.65</v>
      </c>
      <c r="Y5" s="129">
        <v>0</v>
      </c>
      <c r="Z5" s="51">
        <f>SUM(T5+X5-Y5)</f>
        <v>18.65</v>
      </c>
      <c r="AA5" s="46">
        <v>10</v>
      </c>
      <c r="AB5" s="48"/>
      <c r="AC5" s="48"/>
      <c r="AD5" s="48"/>
      <c r="AE5" s="48">
        <v>8.95</v>
      </c>
      <c r="AF5" s="129">
        <v>0</v>
      </c>
      <c r="AG5" s="51">
        <f>SUM(AA5+AE5-AF5)</f>
        <v>18.95</v>
      </c>
      <c r="AH5" s="126">
        <f>SUM(L5+S5+Z5+AG5)</f>
        <v>75.14999999999999</v>
      </c>
      <c r="AI5" s="4"/>
    </row>
    <row r="6" spans="1:35" ht="15.75">
      <c r="A6" s="74" t="s">
        <v>21</v>
      </c>
      <c r="B6" s="116" t="s">
        <v>70</v>
      </c>
      <c r="C6" s="115">
        <v>2008</v>
      </c>
      <c r="D6" s="115" t="s">
        <v>61</v>
      </c>
      <c r="E6" s="13" t="s">
        <v>62</v>
      </c>
      <c r="F6" s="46">
        <v>10</v>
      </c>
      <c r="G6" s="48"/>
      <c r="H6" s="48"/>
      <c r="I6" s="48"/>
      <c r="J6" s="48">
        <v>9.4</v>
      </c>
      <c r="K6" s="129">
        <v>0</v>
      </c>
      <c r="L6" s="51">
        <f>SUM(F6+J6-K6)</f>
        <v>19.4</v>
      </c>
      <c r="M6" s="46">
        <v>10</v>
      </c>
      <c r="N6" s="48"/>
      <c r="O6" s="48"/>
      <c r="P6" s="48"/>
      <c r="Q6" s="48">
        <v>8</v>
      </c>
      <c r="R6" s="129">
        <v>0</v>
      </c>
      <c r="S6" s="51">
        <f>SUM(M6+Q6-R6)</f>
        <v>18</v>
      </c>
      <c r="T6" s="46">
        <v>10</v>
      </c>
      <c r="U6" s="48"/>
      <c r="V6" s="48"/>
      <c r="W6" s="48"/>
      <c r="X6" s="48">
        <v>8.2</v>
      </c>
      <c r="Y6" s="129">
        <v>0</v>
      </c>
      <c r="Z6" s="51">
        <f>SUM(T6+X6-Y6)</f>
        <v>18.2</v>
      </c>
      <c r="AA6" s="46">
        <v>10</v>
      </c>
      <c r="AB6" s="48"/>
      <c r="AC6" s="48"/>
      <c r="AD6" s="48"/>
      <c r="AE6" s="48">
        <v>9.1</v>
      </c>
      <c r="AF6" s="129">
        <v>0</v>
      </c>
      <c r="AG6" s="51">
        <f>SUM(AA6+AE6-AF6)</f>
        <v>19.1</v>
      </c>
      <c r="AH6" s="126">
        <f>SUM(L6+S6+Z6+AG6)</f>
        <v>74.69999999999999</v>
      </c>
      <c r="AI6" s="4"/>
    </row>
    <row r="7" spans="1:35" ht="15.75">
      <c r="A7" s="74" t="s">
        <v>22</v>
      </c>
      <c r="B7" s="11" t="s">
        <v>71</v>
      </c>
      <c r="C7" s="12">
        <v>2009</v>
      </c>
      <c r="D7" s="12" t="s">
        <v>61</v>
      </c>
      <c r="E7" s="13" t="s">
        <v>62</v>
      </c>
      <c r="F7" s="46">
        <v>10</v>
      </c>
      <c r="G7" s="48"/>
      <c r="H7" s="48"/>
      <c r="I7" s="48"/>
      <c r="J7" s="48">
        <v>8.95</v>
      </c>
      <c r="K7" s="129">
        <v>0</v>
      </c>
      <c r="L7" s="51">
        <f>SUM(F7+J7-K7)</f>
        <v>18.95</v>
      </c>
      <c r="M7" s="46">
        <v>10</v>
      </c>
      <c r="N7" s="48"/>
      <c r="O7" s="48"/>
      <c r="P7" s="48"/>
      <c r="Q7" s="48">
        <v>8.85</v>
      </c>
      <c r="R7" s="129">
        <v>0</v>
      </c>
      <c r="S7" s="51">
        <f>SUM(M7+Q7-R7)</f>
        <v>18.85</v>
      </c>
      <c r="T7" s="46">
        <v>10</v>
      </c>
      <c r="U7" s="48"/>
      <c r="V7" s="48"/>
      <c r="W7" s="48"/>
      <c r="X7" s="48">
        <v>8</v>
      </c>
      <c r="Y7" s="129">
        <v>0</v>
      </c>
      <c r="Z7" s="51">
        <f>SUM(T7+X7-Y7)</f>
        <v>18</v>
      </c>
      <c r="AA7" s="46">
        <v>10</v>
      </c>
      <c r="AB7" s="48"/>
      <c r="AC7" s="48"/>
      <c r="AD7" s="48"/>
      <c r="AE7" s="48">
        <v>8.9</v>
      </c>
      <c r="AF7" s="129">
        <v>0</v>
      </c>
      <c r="AG7" s="51">
        <f>SUM(AA7+AE7-AF7)</f>
        <v>18.9</v>
      </c>
      <c r="AH7" s="126">
        <f>SUM(L7+S7+Z7+AG7)</f>
        <v>74.69999999999999</v>
      </c>
      <c r="AI7" s="4"/>
    </row>
    <row r="8" spans="1:35" ht="15.75">
      <c r="A8" s="74" t="s">
        <v>23</v>
      </c>
      <c r="B8" s="116" t="s">
        <v>67</v>
      </c>
      <c r="C8" s="115">
        <v>2010</v>
      </c>
      <c r="D8" s="115" t="s">
        <v>60</v>
      </c>
      <c r="E8" s="13" t="s">
        <v>62</v>
      </c>
      <c r="F8" s="46">
        <v>10</v>
      </c>
      <c r="G8" s="48"/>
      <c r="H8" s="48"/>
      <c r="I8" s="48"/>
      <c r="J8" s="48">
        <v>8.25</v>
      </c>
      <c r="K8" s="129">
        <v>0</v>
      </c>
      <c r="L8" s="51">
        <f>SUM(F8+J8-K8)</f>
        <v>18.25</v>
      </c>
      <c r="M8" s="46">
        <v>10</v>
      </c>
      <c r="N8" s="48"/>
      <c r="O8" s="48"/>
      <c r="P8" s="48"/>
      <c r="Q8" s="48">
        <v>7.45</v>
      </c>
      <c r="R8" s="129">
        <v>0</v>
      </c>
      <c r="S8" s="51">
        <f>SUM(M8+Q8-R8)</f>
        <v>17.45</v>
      </c>
      <c r="T8" s="46">
        <v>10</v>
      </c>
      <c r="U8" s="48"/>
      <c r="V8" s="48"/>
      <c r="W8" s="48"/>
      <c r="X8" s="48">
        <v>7</v>
      </c>
      <c r="Y8" s="129">
        <v>0</v>
      </c>
      <c r="Z8" s="51">
        <f>SUM(T8+X8-Y8)</f>
        <v>17</v>
      </c>
      <c r="AA8" s="46">
        <v>9.4</v>
      </c>
      <c r="AB8" s="48"/>
      <c r="AC8" s="48"/>
      <c r="AD8" s="48"/>
      <c r="AE8" s="48">
        <v>7.6</v>
      </c>
      <c r="AF8" s="129">
        <v>0</v>
      </c>
      <c r="AG8" s="51">
        <f>SUM(AA8+AE8-AF8)</f>
        <v>17</v>
      </c>
      <c r="AH8" s="126">
        <f>SUM(L8+S8+Z8+AG8)</f>
        <v>69.7</v>
      </c>
      <c r="AI8" s="4"/>
    </row>
    <row r="9" spans="1:35" ht="15.75">
      <c r="A9" s="74" t="s">
        <v>24</v>
      </c>
      <c r="B9" s="116"/>
      <c r="C9" s="115"/>
      <c r="D9" s="115"/>
      <c r="E9" s="13"/>
      <c r="F9" s="46"/>
      <c r="G9" s="48"/>
      <c r="H9" s="48"/>
      <c r="I9" s="48"/>
      <c r="J9" s="48"/>
      <c r="K9" s="129">
        <v>0</v>
      </c>
      <c r="L9" s="51">
        <f>SUM(F9+J9-K9)</f>
        <v>0</v>
      </c>
      <c r="M9" s="46"/>
      <c r="N9" s="48"/>
      <c r="O9" s="48"/>
      <c r="P9" s="48"/>
      <c r="Q9" s="48"/>
      <c r="R9" s="129">
        <v>0</v>
      </c>
      <c r="S9" s="51">
        <f>SUM(M9+Q9-R9)</f>
        <v>0</v>
      </c>
      <c r="T9" s="46"/>
      <c r="U9" s="48"/>
      <c r="V9" s="48"/>
      <c r="W9" s="48"/>
      <c r="X9" s="48"/>
      <c r="Y9" s="129">
        <v>0</v>
      </c>
      <c r="Z9" s="51">
        <f>SUM(T9+X9-Y9)</f>
        <v>0</v>
      </c>
      <c r="AA9" s="46"/>
      <c r="AB9" s="48"/>
      <c r="AC9" s="48"/>
      <c r="AD9" s="48"/>
      <c r="AE9" s="48"/>
      <c r="AF9" s="129">
        <v>0</v>
      </c>
      <c r="AG9" s="51">
        <f>SUM(AA9+AE9-AF9)</f>
        <v>0</v>
      </c>
      <c r="AH9" s="126">
        <f>SUM(L9+S9+Z9+AG9)</f>
        <v>0</v>
      </c>
      <c r="AI9" s="4"/>
    </row>
    <row r="10" spans="1:35" ht="15.75">
      <c r="A10" s="76" t="s">
        <v>25</v>
      </c>
      <c r="B10" s="116"/>
      <c r="C10" s="115"/>
      <c r="D10" s="115"/>
      <c r="E10" s="13"/>
      <c r="F10" s="46"/>
      <c r="G10" s="48"/>
      <c r="H10" s="48"/>
      <c r="I10" s="48"/>
      <c r="J10" s="48"/>
      <c r="K10" s="129">
        <v>0</v>
      </c>
      <c r="L10" s="51">
        <f>SUM(F10+J10-K10)</f>
        <v>0</v>
      </c>
      <c r="M10" s="46"/>
      <c r="N10" s="48"/>
      <c r="O10" s="48"/>
      <c r="P10" s="48"/>
      <c r="Q10" s="48"/>
      <c r="R10" s="129">
        <v>0</v>
      </c>
      <c r="S10" s="51">
        <f>SUM(M10+Q10-R10)</f>
        <v>0</v>
      </c>
      <c r="T10" s="46"/>
      <c r="U10" s="48"/>
      <c r="V10" s="48"/>
      <c r="W10" s="48"/>
      <c r="X10" s="48"/>
      <c r="Y10" s="129">
        <v>0</v>
      </c>
      <c r="Z10" s="51">
        <f>SUM(T10+X10-Y10)</f>
        <v>0</v>
      </c>
      <c r="AA10" s="46"/>
      <c r="AB10" s="48"/>
      <c r="AC10" s="48"/>
      <c r="AD10" s="48"/>
      <c r="AE10" s="48"/>
      <c r="AF10" s="129">
        <v>0</v>
      </c>
      <c r="AG10" s="51">
        <f>SUM(AA10+AE10-AF10)</f>
        <v>0</v>
      </c>
      <c r="AH10" s="126">
        <f>SUM(L10+S10+Z10+AG10)</f>
        <v>0</v>
      </c>
      <c r="AI10" s="4"/>
    </row>
    <row r="11" spans="1:34" ht="15.75" thickBot="1">
      <c r="A11" s="74" t="s">
        <v>26</v>
      </c>
      <c r="B11" s="82"/>
      <c r="C11" s="83"/>
      <c r="D11" s="83"/>
      <c r="E11" s="120"/>
      <c r="F11" s="66"/>
      <c r="G11" s="68"/>
      <c r="H11" s="68"/>
      <c r="I11" s="68"/>
      <c r="J11" s="68"/>
      <c r="K11" s="130">
        <v>0</v>
      </c>
      <c r="L11" s="72">
        <f>SUM(F11+J11-K11)</f>
        <v>0</v>
      </c>
      <c r="M11" s="66"/>
      <c r="N11" s="68"/>
      <c r="O11" s="68"/>
      <c r="P11" s="68"/>
      <c r="Q11" s="68"/>
      <c r="R11" s="130">
        <v>0</v>
      </c>
      <c r="S11" s="72">
        <f>SUM(M11+Q11-R11)</f>
        <v>0</v>
      </c>
      <c r="T11" s="66"/>
      <c r="U11" s="68"/>
      <c r="V11" s="68"/>
      <c r="W11" s="68"/>
      <c r="X11" s="68"/>
      <c r="Y11" s="130">
        <v>0</v>
      </c>
      <c r="Z11" s="72">
        <f>SUM(T11+X11-Y11)</f>
        <v>0</v>
      </c>
      <c r="AA11" s="66"/>
      <c r="AB11" s="68"/>
      <c r="AC11" s="68"/>
      <c r="AD11" s="68"/>
      <c r="AE11" s="68"/>
      <c r="AF11" s="130">
        <v>0</v>
      </c>
      <c r="AG11" s="72">
        <f>SUM(AA11+AE11-AF11)</f>
        <v>0</v>
      </c>
      <c r="AH11" s="127">
        <f>SUM(L11+S11+Z11+AG11)</f>
        <v>0</v>
      </c>
    </row>
    <row r="12" spans="2:34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5">
      <c r="B14" s="141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 t="s">
        <v>107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ht="15">
      <c r="B15" s="141" t="s">
        <v>104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15">
      <c r="B17" s="3"/>
      <c r="C17" s="3"/>
      <c r="D17" s="3"/>
      <c r="E17" s="3"/>
      <c r="F17" s="3"/>
      <c r="G17" s="3"/>
      <c r="H17" s="3"/>
      <c r="I17" s="3"/>
      <c r="J17" s="146" t="s">
        <v>35</v>
      </c>
      <c r="K17" s="146"/>
      <c r="L17" s="147" t="s">
        <v>106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3"/>
      <c r="AC17" s="3"/>
      <c r="AD17" s="3"/>
      <c r="AE17" s="3"/>
      <c r="AF17" s="3"/>
      <c r="AG17" s="3"/>
      <c r="AH17" s="3"/>
    </row>
    <row r="18" spans="2:35" ht="15">
      <c r="B18" s="3"/>
      <c r="C18" s="3"/>
      <c r="D18" s="3"/>
      <c r="E18" s="3"/>
      <c r="F18" s="3"/>
      <c r="G18" s="3"/>
      <c r="H18" s="3"/>
      <c r="I18" s="3"/>
      <c r="J18" s="146" t="s">
        <v>34</v>
      </c>
      <c r="K18" s="146"/>
      <c r="L18" s="147" t="s">
        <v>40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3"/>
      <c r="AC18" s="3"/>
      <c r="AD18" s="3"/>
      <c r="AE18" s="3"/>
      <c r="AF18" s="3"/>
      <c r="AG18" s="3"/>
      <c r="AH18" s="3"/>
      <c r="AI18" s="3"/>
    </row>
    <row r="19" spans="2:35" ht="15">
      <c r="B19" s="3"/>
      <c r="C19" s="3"/>
      <c r="D19" s="3"/>
      <c r="E19" s="3"/>
      <c r="F19" s="3"/>
      <c r="G19" s="3"/>
      <c r="H19" s="3"/>
      <c r="I19" s="3"/>
      <c r="J19" s="146" t="s">
        <v>36</v>
      </c>
      <c r="K19" s="146"/>
      <c r="L19" s="147" t="s">
        <v>41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3"/>
      <c r="AC19" s="3"/>
      <c r="AD19" s="3"/>
      <c r="AE19" s="3"/>
      <c r="AF19" s="3"/>
      <c r="AG19" s="3"/>
      <c r="AH19" s="3"/>
      <c r="AI19" s="3"/>
    </row>
    <row r="20" spans="2:35" ht="15">
      <c r="B20" s="3"/>
      <c r="C20" s="3"/>
      <c r="D20" s="3"/>
      <c r="E20" s="3"/>
      <c r="F20" s="3"/>
      <c r="G20" s="3"/>
      <c r="H20" s="3"/>
      <c r="I20" s="3"/>
      <c r="J20" s="146" t="s">
        <v>37</v>
      </c>
      <c r="K20" s="146"/>
      <c r="L20" s="147" t="s">
        <v>42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3"/>
      <c r="AC20" s="3"/>
      <c r="AD20" s="3"/>
      <c r="AE20" s="3"/>
      <c r="AF20" s="3"/>
      <c r="AG20" s="3"/>
      <c r="AH20" s="3"/>
      <c r="AI20" s="3"/>
    </row>
    <row r="21" spans="2:35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</sheetData>
  <sheetProtection/>
  <autoFilter ref="B3:AH3">
    <sortState ref="B4:AH21">
      <sortCondition descending="1" sortBy="value" ref="AH4:AH21"/>
    </sortState>
  </autoFilter>
  <mergeCells count="9">
    <mergeCell ref="J20:K20"/>
    <mergeCell ref="L20:AA20"/>
    <mergeCell ref="B2:E2"/>
    <mergeCell ref="J17:K17"/>
    <mergeCell ref="L17:AA17"/>
    <mergeCell ref="J18:K18"/>
    <mergeCell ref="L18:AA18"/>
    <mergeCell ref="J19:K19"/>
    <mergeCell ref="L19:AA19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9" r:id="rId1"/>
  <headerFooter>
    <oddHeader>&amp;C&amp;"-,Tučné"&amp;14KRAJSKÝ PŘEBOR ÚSTECKÉHO KRAJE&amp;"-,Obyčejné"
LIBEREC 16.06.2018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3"/>
  <sheetViews>
    <sheetView zoomScalePageLayoutView="85" workbookViewId="0" topLeftCell="A1">
      <selection activeCell="AM18" sqref="AM18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47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6.5" thickBot="1">
      <c r="A4" s="74" t="s">
        <v>19</v>
      </c>
      <c r="B4" s="84"/>
      <c r="C4" s="85"/>
      <c r="D4" s="85"/>
      <c r="E4" s="85"/>
      <c r="F4" s="86"/>
      <c r="G4" s="87"/>
      <c r="H4" s="87"/>
      <c r="I4" s="87"/>
      <c r="J4" s="88"/>
      <c r="K4" s="89">
        <v>0</v>
      </c>
      <c r="L4" s="90">
        <f>SUM(F4+J4-K4)</f>
        <v>0</v>
      </c>
      <c r="M4" s="86"/>
      <c r="N4" s="87"/>
      <c r="O4" s="87"/>
      <c r="P4" s="87"/>
      <c r="Q4" s="88"/>
      <c r="R4" s="91">
        <v>0</v>
      </c>
      <c r="S4" s="90">
        <f>SUM(M4+Q4-R4)</f>
        <v>0</v>
      </c>
      <c r="T4" s="86"/>
      <c r="U4" s="87"/>
      <c r="V4" s="87"/>
      <c r="W4" s="87"/>
      <c r="X4" s="88"/>
      <c r="Y4" s="91">
        <v>0</v>
      </c>
      <c r="Z4" s="90">
        <f>SUM(T4+X4-Y4)</f>
        <v>0</v>
      </c>
      <c r="AA4" s="86"/>
      <c r="AB4" s="88"/>
      <c r="AC4" s="88"/>
      <c r="AD4" s="88"/>
      <c r="AE4" s="88"/>
      <c r="AF4" s="91">
        <v>0</v>
      </c>
      <c r="AG4" s="90">
        <f>SUM(AA4+AE4-AF4)</f>
        <v>0</v>
      </c>
      <c r="AH4" s="92">
        <f>SUM(L4+S4+Z4+AG4)</f>
        <v>0</v>
      </c>
      <c r="AI4" s="4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7" spans="2:4" ht="15">
      <c r="B7" s="141" t="s">
        <v>38</v>
      </c>
      <c r="C7" s="3"/>
      <c r="D7" s="3"/>
    </row>
    <row r="8" spans="2:4" ht="15">
      <c r="B8" s="141" t="s">
        <v>104</v>
      </c>
      <c r="C8" s="3"/>
      <c r="D8" s="3"/>
    </row>
    <row r="10" spans="10:27" ht="15">
      <c r="J10" s="146" t="s">
        <v>35</v>
      </c>
      <c r="K10" s="146"/>
      <c r="L10" s="147" t="s">
        <v>39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</row>
    <row r="11" spans="10:27" ht="15">
      <c r="J11" s="146" t="s">
        <v>34</v>
      </c>
      <c r="K11" s="146"/>
      <c r="L11" s="147" t="s">
        <v>40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</row>
    <row r="12" spans="10:27" ht="15">
      <c r="J12" s="146" t="s">
        <v>36</v>
      </c>
      <c r="K12" s="146"/>
      <c r="L12" s="147" t="s">
        <v>41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0:27" ht="15">
      <c r="J13" s="146" t="s">
        <v>37</v>
      </c>
      <c r="K13" s="146"/>
      <c r="L13" s="147" t="s">
        <v>42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</sheetData>
  <sheetProtection/>
  <mergeCells count="9">
    <mergeCell ref="J13:K13"/>
    <mergeCell ref="L13:AA13"/>
    <mergeCell ref="B2:E2"/>
    <mergeCell ref="J10:K10"/>
    <mergeCell ref="L10:AA10"/>
    <mergeCell ref="J11:K11"/>
    <mergeCell ref="L11:AA11"/>
    <mergeCell ref="J12:K12"/>
    <mergeCell ref="L12:AA12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ÚSTECKÉHO KRAJE&amp;"-,Obyčejné"
LIBEREC 16.06.2018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4"/>
  <sheetViews>
    <sheetView zoomScalePageLayoutView="85" workbookViewId="0" topLeftCell="A1">
      <selection activeCell="AI15" sqref="AI15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3.7109375" style="0" customWidth="1"/>
    <col min="5" max="5" width="17.42187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18" width="4.57421875" style="0" customWidth="1"/>
    <col min="19" max="19" width="4.8515625" style="0" bestFit="1" customWidth="1"/>
    <col min="20" max="20" width="4.57421875" style="0" customWidth="1"/>
    <col min="21" max="23" width="4.57421875" style="0" hidden="1" customWidth="1"/>
    <col min="24" max="25" width="4.57421875" style="0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2" width="4.57421875" style="0" customWidth="1"/>
    <col min="33" max="33" width="4.8515625" style="0" bestFit="1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48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6.5" thickBot="1">
      <c r="A4" s="74" t="s">
        <v>19</v>
      </c>
      <c r="B4" s="105"/>
      <c r="C4" s="106"/>
      <c r="D4" s="106"/>
      <c r="E4" s="107"/>
      <c r="F4" s="86"/>
      <c r="G4" s="87"/>
      <c r="H4" s="87"/>
      <c r="I4" s="87"/>
      <c r="J4" s="88"/>
      <c r="K4" s="89">
        <v>0</v>
      </c>
      <c r="L4" s="90">
        <f>SUM(F4+J4-K4)</f>
        <v>0</v>
      </c>
      <c r="M4" s="86"/>
      <c r="N4" s="87"/>
      <c r="O4" s="87"/>
      <c r="P4" s="87"/>
      <c r="Q4" s="88"/>
      <c r="R4" s="91">
        <v>0</v>
      </c>
      <c r="S4" s="90">
        <f>SUM(M4+Q4-R4)</f>
        <v>0</v>
      </c>
      <c r="T4" s="86"/>
      <c r="U4" s="87"/>
      <c r="V4" s="87"/>
      <c r="W4" s="87"/>
      <c r="X4" s="88"/>
      <c r="Y4" s="91">
        <v>0</v>
      </c>
      <c r="Z4" s="90">
        <f>SUM(T4+X4-Y4)</f>
        <v>0</v>
      </c>
      <c r="AA4" s="86"/>
      <c r="AB4" s="88"/>
      <c r="AC4" s="88"/>
      <c r="AD4" s="88"/>
      <c r="AE4" s="88"/>
      <c r="AF4" s="91">
        <v>0</v>
      </c>
      <c r="AG4" s="90">
        <f>SUM(AA4+AE4-AF4)</f>
        <v>0</v>
      </c>
      <c r="AH4" s="92">
        <f>SUM(L4+S4+Z4+AG4)</f>
        <v>0</v>
      </c>
      <c r="AI4" s="4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8" spans="2:4" ht="15">
      <c r="B8" s="141" t="s">
        <v>38</v>
      </c>
      <c r="C8" s="3"/>
      <c r="D8" s="3"/>
    </row>
    <row r="9" spans="2:4" ht="15">
      <c r="B9" s="141" t="s">
        <v>104</v>
      </c>
      <c r="C9" s="3"/>
      <c r="D9" s="3"/>
    </row>
    <row r="11" spans="10:27" ht="15">
      <c r="J11" s="146" t="s">
        <v>35</v>
      </c>
      <c r="K11" s="146"/>
      <c r="L11" s="147" t="s">
        <v>39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</row>
    <row r="12" spans="10:27" ht="15">
      <c r="J12" s="146" t="s">
        <v>34</v>
      </c>
      <c r="K12" s="146"/>
      <c r="L12" s="147" t="s">
        <v>40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0:27" ht="15">
      <c r="J13" s="146" t="s">
        <v>36</v>
      </c>
      <c r="K13" s="146"/>
      <c r="L13" s="147" t="s">
        <v>41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0:27" ht="15">
      <c r="J14" s="146" t="s">
        <v>37</v>
      </c>
      <c r="K14" s="146"/>
      <c r="L14" s="147" t="s">
        <v>42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</row>
  </sheetData>
  <sheetProtection/>
  <mergeCells count="9">
    <mergeCell ref="J14:K14"/>
    <mergeCell ref="L14:AA14"/>
    <mergeCell ref="B2:E2"/>
    <mergeCell ref="J11:K11"/>
    <mergeCell ref="L11:AA11"/>
    <mergeCell ref="J12:K12"/>
    <mergeCell ref="L12:AA12"/>
    <mergeCell ref="J13:K13"/>
    <mergeCell ref="L13:AA13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9" r:id="rId1"/>
  <headerFooter>
    <oddHeader>&amp;C&amp;"-,Tučné"&amp;14KRAJSKÝ PŘEBOR ÚSTECKÉHO KRAJE&amp;"-,Obyčejné"
LIBEREC 16.06.2018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7"/>
  <sheetViews>
    <sheetView workbookViewId="0" topLeftCell="A1">
      <selection activeCell="AH20" sqref="AH20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20.140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49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73</v>
      </c>
      <c r="C4" s="9">
        <v>2009</v>
      </c>
      <c r="D4" s="9" t="s">
        <v>60</v>
      </c>
      <c r="E4" s="9" t="s">
        <v>62</v>
      </c>
      <c r="F4" s="35">
        <v>2</v>
      </c>
      <c r="G4" s="36"/>
      <c r="H4" s="36"/>
      <c r="I4" s="36"/>
      <c r="J4" s="37">
        <v>8.5</v>
      </c>
      <c r="K4" s="38">
        <v>0</v>
      </c>
      <c r="L4" s="39">
        <f>SUM(F4+J4-K4)</f>
        <v>10.5</v>
      </c>
      <c r="M4" s="35">
        <v>2</v>
      </c>
      <c r="N4" s="36"/>
      <c r="O4" s="36"/>
      <c r="P4" s="36"/>
      <c r="Q4" s="37">
        <v>7.95</v>
      </c>
      <c r="R4" s="40">
        <v>0</v>
      </c>
      <c r="S4" s="39">
        <f>SUM(M4+Q4-R4)</f>
        <v>9.95</v>
      </c>
      <c r="T4" s="35">
        <v>3.1</v>
      </c>
      <c r="U4" s="36"/>
      <c r="V4" s="36"/>
      <c r="W4" s="36"/>
      <c r="X4" s="37">
        <v>6.8</v>
      </c>
      <c r="Y4" s="40">
        <v>0</v>
      </c>
      <c r="Z4" s="39">
        <f>SUM(T4+X4-Y4)</f>
        <v>9.9</v>
      </c>
      <c r="AA4" s="35">
        <v>2.9</v>
      </c>
      <c r="AB4" s="37"/>
      <c r="AC4" s="37"/>
      <c r="AD4" s="37"/>
      <c r="AE4" s="37">
        <v>8.05</v>
      </c>
      <c r="AF4" s="40">
        <v>0</v>
      </c>
      <c r="AG4" s="39">
        <f>SUM(AA4+AE4-AF4)</f>
        <v>10.950000000000001</v>
      </c>
      <c r="AH4" s="42">
        <f>SUM(L4+S4+Z4+AG4)</f>
        <v>41.300000000000004</v>
      </c>
      <c r="AI4" s="4"/>
    </row>
    <row r="5" spans="1:35" ht="15.75">
      <c r="A5" s="74" t="s">
        <v>20</v>
      </c>
      <c r="B5" s="11" t="s">
        <v>72</v>
      </c>
      <c r="C5" s="12">
        <v>2009</v>
      </c>
      <c r="D5" s="12" t="s">
        <v>60</v>
      </c>
      <c r="E5" s="12" t="s">
        <v>62</v>
      </c>
      <c r="F5" s="46">
        <v>2</v>
      </c>
      <c r="G5" s="47"/>
      <c r="H5" s="47"/>
      <c r="I5" s="47"/>
      <c r="J5" s="48">
        <v>7.05</v>
      </c>
      <c r="K5" s="49">
        <v>0</v>
      </c>
      <c r="L5" s="41">
        <f>SUM(F5+J5-K5)</f>
        <v>9.05</v>
      </c>
      <c r="M5" s="46">
        <v>1.5</v>
      </c>
      <c r="N5" s="47"/>
      <c r="O5" s="47"/>
      <c r="P5" s="47"/>
      <c r="Q5" s="48">
        <v>6.25</v>
      </c>
      <c r="R5" s="50">
        <v>0</v>
      </c>
      <c r="S5" s="41">
        <f>SUM(M5+Q5-R5)</f>
        <v>7.75</v>
      </c>
      <c r="T5" s="46">
        <v>2.9</v>
      </c>
      <c r="U5" s="47"/>
      <c r="V5" s="47"/>
      <c r="W5" s="47"/>
      <c r="X5" s="48">
        <v>7.75</v>
      </c>
      <c r="Y5" s="50">
        <v>0</v>
      </c>
      <c r="Z5" s="41">
        <f>SUM(T5+X5-Y5)</f>
        <v>10.65</v>
      </c>
      <c r="AA5" s="46">
        <v>2.3</v>
      </c>
      <c r="AB5" s="48"/>
      <c r="AC5" s="48"/>
      <c r="AD5" s="48"/>
      <c r="AE5" s="48">
        <v>7.75</v>
      </c>
      <c r="AF5" s="50">
        <v>0.5</v>
      </c>
      <c r="AG5" s="41">
        <f>SUM(AA5+AE5-AF5)</f>
        <v>9.55</v>
      </c>
      <c r="AH5" s="51">
        <f>SUM(L5+S5+Z5+AG5)</f>
        <v>37</v>
      </c>
      <c r="AI5" s="4"/>
    </row>
    <row r="6" spans="1:35" ht="16.5" thickBot="1">
      <c r="A6" s="74" t="s">
        <v>21</v>
      </c>
      <c r="B6" s="82" t="s">
        <v>98</v>
      </c>
      <c r="C6" s="83">
        <v>2008</v>
      </c>
      <c r="D6" s="83" t="s">
        <v>86</v>
      </c>
      <c r="E6" s="81" t="s">
        <v>99</v>
      </c>
      <c r="F6" s="66">
        <v>2</v>
      </c>
      <c r="G6" s="67"/>
      <c r="H6" s="67"/>
      <c r="I6" s="67"/>
      <c r="J6" s="68">
        <v>8</v>
      </c>
      <c r="K6" s="69">
        <v>0</v>
      </c>
      <c r="L6" s="70">
        <f>SUM(F6+J6-K6)</f>
        <v>10</v>
      </c>
      <c r="M6" s="66">
        <v>1.5</v>
      </c>
      <c r="N6" s="67"/>
      <c r="O6" s="67"/>
      <c r="P6" s="67"/>
      <c r="Q6" s="68">
        <v>7.1</v>
      </c>
      <c r="R6" s="71">
        <v>0</v>
      </c>
      <c r="S6" s="70">
        <f>SUM(M6+Q6-R6)</f>
        <v>8.6</v>
      </c>
      <c r="T6" s="66">
        <v>3.1</v>
      </c>
      <c r="U6" s="67"/>
      <c r="V6" s="67"/>
      <c r="W6" s="67"/>
      <c r="X6" s="68">
        <v>6.3</v>
      </c>
      <c r="Y6" s="71">
        <v>0</v>
      </c>
      <c r="Z6" s="70">
        <f>SUM(T6+X6-Y6)</f>
        <v>9.4</v>
      </c>
      <c r="AA6" s="66">
        <v>2.3</v>
      </c>
      <c r="AB6" s="68"/>
      <c r="AC6" s="68"/>
      <c r="AD6" s="68"/>
      <c r="AE6" s="68">
        <v>5.7</v>
      </c>
      <c r="AF6" s="71">
        <v>0.5</v>
      </c>
      <c r="AG6" s="70">
        <f>SUM(AA6+AE6-AF6)</f>
        <v>7.5</v>
      </c>
      <c r="AH6" s="72">
        <f>SUM(L6+S6+Z6+AG6)</f>
        <v>35.5</v>
      </c>
      <c r="AI6" s="4"/>
    </row>
    <row r="7" spans="2:34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10" spans="2:4" ht="15">
      <c r="B10" s="141" t="s">
        <v>38</v>
      </c>
      <c r="C10" s="3"/>
      <c r="D10" s="3"/>
    </row>
    <row r="11" spans="2:4" ht="15">
      <c r="B11" s="141" t="s">
        <v>104</v>
      </c>
      <c r="C11" s="3"/>
      <c r="D11" s="3"/>
    </row>
    <row r="13" spans="10:27" ht="15">
      <c r="J13" s="146" t="s">
        <v>35</v>
      </c>
      <c r="K13" s="146"/>
      <c r="L13" s="147" t="s">
        <v>41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0:27" ht="15">
      <c r="J14" s="146" t="s">
        <v>34</v>
      </c>
      <c r="K14" s="146"/>
      <c r="L14" s="147" t="s">
        <v>40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</row>
    <row r="15" spans="10:27" ht="15">
      <c r="J15" s="146" t="s">
        <v>36</v>
      </c>
      <c r="K15" s="146"/>
      <c r="L15" s="147" t="s">
        <v>41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</row>
    <row r="16" spans="10:27" ht="15">
      <c r="J16" s="146" t="s">
        <v>37</v>
      </c>
      <c r="K16" s="146"/>
      <c r="L16" s="147" t="s">
        <v>42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  <row r="17" spans="10:27" ht="1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</sheetData>
  <sheetProtection/>
  <autoFilter ref="B3:AH3">
    <sortState ref="B4:AH17">
      <sortCondition descending="1" sortBy="value" ref="AH4:AH17"/>
    </sortState>
  </autoFilter>
  <mergeCells count="9">
    <mergeCell ref="J16:K16"/>
    <mergeCell ref="L16:AA16"/>
    <mergeCell ref="B2:E2"/>
    <mergeCell ref="J13:K13"/>
    <mergeCell ref="L13:AA13"/>
    <mergeCell ref="J14:K14"/>
    <mergeCell ref="L14:AA14"/>
    <mergeCell ref="J15:K15"/>
    <mergeCell ref="L15:AA15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8" r:id="rId1"/>
  <headerFooter>
    <oddHeader>&amp;C&amp;"-,Tučné"&amp;14KRAJSKÝ PŘEBOR ÚSTECKÉHO KRAJE&amp;"-,Obyčejné"
LIBEREC 16.06.2018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4"/>
  <sheetViews>
    <sheetView workbookViewId="0" topLeftCell="A1">
      <selection activeCell="E21" sqref="E21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52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6.5" thickBot="1">
      <c r="A4" s="74" t="s">
        <v>19</v>
      </c>
      <c r="B4" s="84"/>
      <c r="C4" s="85"/>
      <c r="D4" s="85"/>
      <c r="E4" s="85"/>
      <c r="F4" s="86"/>
      <c r="G4" s="87"/>
      <c r="H4" s="87"/>
      <c r="I4" s="87"/>
      <c r="J4" s="88"/>
      <c r="K4" s="89">
        <v>0</v>
      </c>
      <c r="L4" s="90">
        <f>SUM(F4+J4-K4)</f>
        <v>0</v>
      </c>
      <c r="M4" s="86"/>
      <c r="N4" s="87"/>
      <c r="O4" s="87"/>
      <c r="P4" s="87"/>
      <c r="Q4" s="88"/>
      <c r="R4" s="91">
        <v>0</v>
      </c>
      <c r="S4" s="90">
        <f>SUM(M4+Q4-R4)</f>
        <v>0</v>
      </c>
      <c r="T4" s="86"/>
      <c r="U4" s="87"/>
      <c r="V4" s="87"/>
      <c r="W4" s="87"/>
      <c r="X4" s="88"/>
      <c r="Y4" s="91">
        <v>0</v>
      </c>
      <c r="Z4" s="90">
        <f>SUM(T4+X4-Y4)</f>
        <v>0</v>
      </c>
      <c r="AA4" s="86"/>
      <c r="AB4" s="88"/>
      <c r="AC4" s="88"/>
      <c r="AD4" s="88"/>
      <c r="AE4" s="88"/>
      <c r="AF4" s="91">
        <v>0</v>
      </c>
      <c r="AG4" s="90">
        <f>SUM(AA4+AE4-AF4)</f>
        <v>0</v>
      </c>
      <c r="AH4" s="92">
        <f>SUM(L4+S4+Z4+AG4)</f>
        <v>0</v>
      </c>
      <c r="AI4" s="4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7" spans="2:4" ht="15">
      <c r="B7" s="141" t="s">
        <v>38</v>
      </c>
      <c r="C7" s="3"/>
      <c r="D7" s="3"/>
    </row>
    <row r="8" spans="2:4" ht="15">
      <c r="B8" s="141" t="s">
        <v>105</v>
      </c>
      <c r="C8" s="3"/>
      <c r="D8" s="3"/>
    </row>
    <row r="10" spans="10:27" ht="15">
      <c r="J10" s="146" t="s">
        <v>35</v>
      </c>
      <c r="K10" s="146"/>
      <c r="L10" s="147" t="s">
        <v>39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</row>
    <row r="11" spans="10:27" ht="15">
      <c r="J11" s="146" t="s">
        <v>34</v>
      </c>
      <c r="K11" s="146"/>
      <c r="L11" s="147" t="s">
        <v>40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</row>
    <row r="12" spans="10:27" ht="15">
      <c r="J12" s="146" t="s">
        <v>36</v>
      </c>
      <c r="K12" s="146"/>
      <c r="L12" s="147" t="s">
        <v>41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0:27" ht="15">
      <c r="J13" s="146" t="s">
        <v>37</v>
      </c>
      <c r="K13" s="146"/>
      <c r="L13" s="147" t="s">
        <v>42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0:27" ht="1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</sheetData>
  <sheetProtection/>
  <mergeCells count="9">
    <mergeCell ref="J13:K13"/>
    <mergeCell ref="L13:AA13"/>
    <mergeCell ref="B2:E2"/>
    <mergeCell ref="J10:K10"/>
    <mergeCell ref="L10:AA10"/>
    <mergeCell ref="J11:K11"/>
    <mergeCell ref="L11:AA11"/>
    <mergeCell ref="J12:K12"/>
    <mergeCell ref="L12:AA12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ÚSTECKÉHO KRAJE&amp;"-,Obyčejné"
LIBEREC 16.06.2018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9"/>
  <sheetViews>
    <sheetView zoomScalePageLayoutView="85" workbookViewId="0" topLeftCell="A1">
      <selection activeCell="Q5" sqref="Q5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18" width="4.57421875" style="0" customWidth="1"/>
    <col min="19" max="19" width="4.8515625" style="0" bestFit="1" customWidth="1"/>
    <col min="20" max="20" width="4.57421875" style="0" customWidth="1"/>
    <col min="21" max="23" width="4.57421875" style="0" hidden="1" customWidth="1"/>
    <col min="24" max="25" width="4.57421875" style="0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2" width="4.57421875" style="0" customWidth="1"/>
    <col min="33" max="33" width="4.8515625" style="0" bestFit="1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48" t="s">
        <v>50</v>
      </c>
      <c r="C2" s="149"/>
      <c r="D2" s="149"/>
      <c r="E2" s="150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74</v>
      </c>
      <c r="C4" s="9">
        <v>2005</v>
      </c>
      <c r="D4" s="9" t="s">
        <v>61</v>
      </c>
      <c r="E4" s="9" t="s">
        <v>62</v>
      </c>
      <c r="F4" s="35">
        <v>3</v>
      </c>
      <c r="G4" s="36"/>
      <c r="H4" s="36"/>
      <c r="I4" s="36"/>
      <c r="J4" s="37">
        <v>8.7</v>
      </c>
      <c r="K4" s="38">
        <v>0</v>
      </c>
      <c r="L4" s="39">
        <f>SUM(F4+J4-K4)</f>
        <v>11.7</v>
      </c>
      <c r="M4" s="35">
        <v>2.1</v>
      </c>
      <c r="N4" s="36"/>
      <c r="O4" s="36"/>
      <c r="P4" s="36"/>
      <c r="Q4" s="37">
        <v>7.15</v>
      </c>
      <c r="R4" s="40">
        <v>0</v>
      </c>
      <c r="S4" s="39">
        <f>SUM(M4+Q4-R4)</f>
        <v>9.25</v>
      </c>
      <c r="T4" s="35">
        <v>3.3</v>
      </c>
      <c r="U4" s="36"/>
      <c r="V4" s="36"/>
      <c r="W4" s="36"/>
      <c r="X4" s="37">
        <v>7.7</v>
      </c>
      <c r="Y4" s="40">
        <v>0</v>
      </c>
      <c r="Z4" s="39">
        <f>SUM(T4+X4-Y4)</f>
        <v>11</v>
      </c>
      <c r="AA4" s="35">
        <v>3.5</v>
      </c>
      <c r="AB4" s="37"/>
      <c r="AC4" s="37"/>
      <c r="AD4" s="37"/>
      <c r="AE4" s="37">
        <v>7.95</v>
      </c>
      <c r="AF4" s="40">
        <v>0</v>
      </c>
      <c r="AG4" s="39">
        <f>SUM(AA4+AE4-AF4)</f>
        <v>11.45</v>
      </c>
      <c r="AH4" s="42">
        <f>SUM(L4+S4+Z4+AG4)</f>
        <v>43.4</v>
      </c>
      <c r="AI4" s="4"/>
    </row>
    <row r="5" spans="1:35" ht="16.5" thickBot="1">
      <c r="A5" s="74" t="s">
        <v>20</v>
      </c>
      <c r="B5" s="80" t="s">
        <v>75</v>
      </c>
      <c r="C5" s="81">
        <v>2005</v>
      </c>
      <c r="D5" s="81" t="s">
        <v>61</v>
      </c>
      <c r="E5" s="81" t="s">
        <v>62</v>
      </c>
      <c r="F5" s="66">
        <v>2.8</v>
      </c>
      <c r="G5" s="67"/>
      <c r="H5" s="67"/>
      <c r="I5" s="67"/>
      <c r="J5" s="68">
        <v>9</v>
      </c>
      <c r="K5" s="69">
        <v>0</v>
      </c>
      <c r="L5" s="70">
        <f>SUM(F5+J5-K5)</f>
        <v>11.8</v>
      </c>
      <c r="M5" s="66">
        <v>1.9</v>
      </c>
      <c r="N5" s="67"/>
      <c r="O5" s="67"/>
      <c r="P5" s="67"/>
      <c r="Q5" s="68">
        <v>7.3</v>
      </c>
      <c r="R5" s="71">
        <v>0</v>
      </c>
      <c r="S5" s="70">
        <f>SUM(M5+Q5-R5)</f>
        <v>9.2</v>
      </c>
      <c r="T5" s="66">
        <v>2.5</v>
      </c>
      <c r="U5" s="67"/>
      <c r="V5" s="67"/>
      <c r="W5" s="67"/>
      <c r="X5" s="68">
        <v>7.3</v>
      </c>
      <c r="Y5" s="71">
        <v>0</v>
      </c>
      <c r="Z5" s="70">
        <f>SUM(T5+X5-Y5)</f>
        <v>9.8</v>
      </c>
      <c r="AA5" s="66">
        <v>2</v>
      </c>
      <c r="AB5" s="68"/>
      <c r="AC5" s="68"/>
      <c r="AD5" s="68"/>
      <c r="AE5" s="68">
        <v>7.3</v>
      </c>
      <c r="AF5" s="71">
        <v>0</v>
      </c>
      <c r="AG5" s="70">
        <f>SUM(AA5+AE5-AF5)</f>
        <v>9.3</v>
      </c>
      <c r="AH5" s="72">
        <f>SUM(L5+S5+Z5+AG5)</f>
        <v>40.1</v>
      </c>
      <c r="AI5" s="4"/>
    </row>
    <row r="6" spans="1:35" ht="15.75">
      <c r="A6" s="75"/>
      <c r="B6" s="77"/>
      <c r="C6" s="77"/>
      <c r="D6" s="77"/>
      <c r="E6" s="77"/>
      <c r="F6" s="47"/>
      <c r="G6" s="47"/>
      <c r="H6" s="47"/>
      <c r="I6" s="47"/>
      <c r="J6" s="47"/>
      <c r="K6" s="47"/>
      <c r="L6" s="78"/>
      <c r="M6" s="47"/>
      <c r="N6" s="47"/>
      <c r="O6" s="47"/>
      <c r="P6" s="47"/>
      <c r="Q6" s="47"/>
      <c r="R6" s="47"/>
      <c r="S6" s="78"/>
      <c r="T6" s="47"/>
      <c r="U6" s="47"/>
      <c r="V6" s="47"/>
      <c r="W6" s="47"/>
      <c r="X6" s="47"/>
      <c r="Y6" s="47"/>
      <c r="Z6" s="78"/>
      <c r="AA6" s="47"/>
      <c r="AB6" s="47"/>
      <c r="AC6" s="47"/>
      <c r="AD6" s="47"/>
      <c r="AE6" s="47"/>
      <c r="AF6" s="47"/>
      <c r="AG6" s="78"/>
      <c r="AH6" s="78"/>
      <c r="AI6" s="4"/>
    </row>
    <row r="7" spans="1:34" ht="15">
      <c r="A7" s="76"/>
      <c r="B7" s="79"/>
      <c r="C7" s="79"/>
      <c r="D7" s="79"/>
      <c r="E7" s="79"/>
      <c r="F7" s="47"/>
      <c r="G7" s="47"/>
      <c r="H7" s="47"/>
      <c r="I7" s="47"/>
      <c r="J7" s="47"/>
      <c r="K7" s="47"/>
      <c r="L7" s="78"/>
      <c r="M7" s="47"/>
      <c r="N7" s="47"/>
      <c r="O7" s="47"/>
      <c r="P7" s="47"/>
      <c r="Q7" s="47"/>
      <c r="R7" s="47"/>
      <c r="S7" s="78"/>
      <c r="T7" s="47"/>
      <c r="U7" s="47"/>
      <c r="V7" s="47"/>
      <c r="W7" s="47"/>
      <c r="X7" s="47"/>
      <c r="Y7" s="47"/>
      <c r="Z7" s="78"/>
      <c r="AA7" s="47"/>
      <c r="AB7" s="47"/>
      <c r="AC7" s="47"/>
      <c r="AD7" s="47"/>
      <c r="AE7" s="47"/>
      <c r="AF7" s="47"/>
      <c r="AG7" s="78"/>
      <c r="AH7" s="78"/>
    </row>
    <row r="8" spans="1:34" ht="15">
      <c r="A8" s="76"/>
      <c r="B8" s="79"/>
      <c r="C8" s="79"/>
      <c r="D8" s="79"/>
      <c r="E8" s="79"/>
      <c r="F8" s="47"/>
      <c r="G8" s="47"/>
      <c r="H8" s="47"/>
      <c r="I8" s="47"/>
      <c r="J8" s="47"/>
      <c r="K8" s="47"/>
      <c r="L8" s="78"/>
      <c r="M8" s="47"/>
      <c r="N8" s="47"/>
      <c r="O8" s="47"/>
      <c r="P8" s="47"/>
      <c r="Q8" s="47"/>
      <c r="R8" s="47"/>
      <c r="S8" s="78"/>
      <c r="T8" s="47"/>
      <c r="U8" s="47"/>
      <c r="V8" s="47"/>
      <c r="W8" s="47"/>
      <c r="X8" s="47"/>
      <c r="Y8" s="47"/>
      <c r="Z8" s="78"/>
      <c r="AA8" s="47"/>
      <c r="AB8" s="47"/>
      <c r="AC8" s="47"/>
      <c r="AD8" s="47"/>
      <c r="AE8" s="47"/>
      <c r="AF8" s="47"/>
      <c r="AG8" s="78"/>
      <c r="AH8" s="78"/>
    </row>
    <row r="9" spans="1:34" ht="15">
      <c r="A9" s="76"/>
      <c r="B9" s="141" t="s">
        <v>38</v>
      </c>
      <c r="C9" s="3"/>
      <c r="D9" s="3"/>
      <c r="E9" s="79"/>
      <c r="F9" s="47"/>
      <c r="G9" s="47"/>
      <c r="H9" s="47"/>
      <c r="I9" s="47"/>
      <c r="J9" s="47"/>
      <c r="K9" s="47"/>
      <c r="L9" s="78"/>
      <c r="M9" s="47"/>
      <c r="N9" s="47"/>
      <c r="O9" s="47"/>
      <c r="P9" s="47"/>
      <c r="Q9" s="47"/>
      <c r="R9" s="47"/>
      <c r="S9" s="78"/>
      <c r="T9" s="47"/>
      <c r="U9" s="47"/>
      <c r="V9" s="47"/>
      <c r="W9" s="47"/>
      <c r="X9" s="47"/>
      <c r="Y9" s="47"/>
      <c r="Z9" s="78"/>
      <c r="AA9" s="47"/>
      <c r="AB9" s="47"/>
      <c r="AC9" s="47"/>
      <c r="AD9" s="47"/>
      <c r="AE9" s="47"/>
      <c r="AF9" s="47"/>
      <c r="AG9" s="78"/>
      <c r="AH9" s="78"/>
    </row>
    <row r="10" spans="2:34" ht="15">
      <c r="B10" s="141" t="s">
        <v>104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ht="15">
      <c r="B12" s="3"/>
      <c r="C12" s="3"/>
      <c r="D12" s="3"/>
      <c r="E12" s="3"/>
      <c r="F12" s="3"/>
      <c r="G12" s="3"/>
      <c r="H12" s="3"/>
      <c r="I12" s="3"/>
      <c r="J12" s="146" t="s">
        <v>35</v>
      </c>
      <c r="K12" s="146"/>
      <c r="L12" s="147" t="s">
        <v>106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3"/>
      <c r="AC12" s="3"/>
      <c r="AD12" s="3"/>
      <c r="AE12" s="3"/>
      <c r="AF12" s="3"/>
      <c r="AG12" s="3"/>
      <c r="AH12" s="3"/>
    </row>
    <row r="13" spans="2:34" ht="15">
      <c r="B13" s="3"/>
      <c r="C13" s="3"/>
      <c r="D13" s="3"/>
      <c r="E13" s="3"/>
      <c r="F13" s="3"/>
      <c r="G13" s="3"/>
      <c r="H13" s="3"/>
      <c r="I13" s="3"/>
      <c r="J13" s="146" t="s">
        <v>34</v>
      </c>
      <c r="K13" s="146"/>
      <c r="L13" s="147" t="s">
        <v>40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3"/>
      <c r="AC13" s="3"/>
      <c r="AD13" s="3"/>
      <c r="AE13" s="3"/>
      <c r="AF13" s="3"/>
      <c r="AG13" s="3"/>
      <c r="AH13" s="3"/>
    </row>
    <row r="14" spans="2:34" ht="15">
      <c r="B14" s="3"/>
      <c r="C14" s="3"/>
      <c r="D14" s="3"/>
      <c r="E14" s="3"/>
      <c r="F14" s="3"/>
      <c r="G14" s="3"/>
      <c r="H14" s="3"/>
      <c r="I14" s="3"/>
      <c r="J14" s="146" t="s">
        <v>36</v>
      </c>
      <c r="K14" s="146"/>
      <c r="L14" s="147" t="s">
        <v>41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3"/>
      <c r="AC14" s="3"/>
      <c r="AD14" s="3"/>
      <c r="AE14" s="3"/>
      <c r="AF14" s="3"/>
      <c r="AG14" s="3"/>
      <c r="AH14" s="3"/>
    </row>
    <row r="15" spans="2:34" ht="15">
      <c r="B15" s="3"/>
      <c r="C15" s="3"/>
      <c r="D15" s="3"/>
      <c r="E15" s="3"/>
      <c r="F15" s="3"/>
      <c r="G15" s="3"/>
      <c r="H15" s="3"/>
      <c r="I15" s="3"/>
      <c r="J15" s="146" t="s">
        <v>37</v>
      </c>
      <c r="K15" s="146"/>
      <c r="L15" s="147" t="s">
        <v>42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3"/>
      <c r="AC15" s="3"/>
      <c r="AD15" s="3"/>
      <c r="AE15" s="3"/>
      <c r="AF15" s="3"/>
      <c r="AG15" s="3"/>
      <c r="AH15" s="3"/>
    </row>
    <row r="16" spans="2:3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</sheetData>
  <sheetProtection/>
  <mergeCells count="9">
    <mergeCell ref="J15:K15"/>
    <mergeCell ref="L15:AA15"/>
    <mergeCell ref="B2:E2"/>
    <mergeCell ref="J12:K12"/>
    <mergeCell ref="L12:AA12"/>
    <mergeCell ref="J13:K13"/>
    <mergeCell ref="L13:AA13"/>
    <mergeCell ref="J14:K14"/>
    <mergeCell ref="L14:AA14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ÚSTECKÉHO KRAJE&amp;"-,Obyčejné"
LIBEREC 16.06.2018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 systému Windows</cp:lastModifiedBy>
  <cp:lastPrinted>2018-06-16T14:51:16Z</cp:lastPrinted>
  <dcterms:created xsi:type="dcterms:W3CDTF">2009-11-17T09:39:16Z</dcterms:created>
  <dcterms:modified xsi:type="dcterms:W3CDTF">2018-06-16T14:53:33Z</dcterms:modified>
  <cp:category/>
  <cp:version/>
  <cp:contentType/>
  <cp:contentStatus/>
</cp:coreProperties>
</file>