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gym 2018\kraj2018\"/>
    </mc:Choice>
  </mc:AlternateContent>
  <bookViews>
    <workbookView xWindow="105" yWindow="-45" windowWidth="15480" windowHeight="11640" activeTab="2"/>
  </bookViews>
  <sheets>
    <sheet name="2568_VS1" sheetId="1" r:id="rId1"/>
    <sheet name="2569_VS2 mladsi" sheetId="2" r:id="rId2"/>
    <sheet name="2570_VS2 starsi" sheetId="3" r:id="rId3"/>
  </sheets>
  <calcPr calcId="152511"/>
</workbook>
</file>

<file path=xl/calcChain.xml><?xml version="1.0" encoding="utf-8"?>
<calcChain xmlns="http://schemas.openxmlformats.org/spreadsheetml/2006/main">
  <c r="AE10" i="3" l="1"/>
  <c r="AA10" i="3"/>
  <c r="W10" i="3"/>
  <c r="S10" i="3"/>
  <c r="O10" i="3"/>
  <c r="AF10" i="3" s="1"/>
  <c r="K10" i="3"/>
  <c r="AE9" i="3"/>
  <c r="AA9" i="3"/>
  <c r="W9" i="3"/>
  <c r="S9" i="3"/>
  <c r="O9" i="3"/>
  <c r="K9" i="3"/>
  <c r="AF9" i="3" s="1"/>
  <c r="AE8" i="3"/>
  <c r="AA8" i="3"/>
  <c r="W8" i="3"/>
  <c r="S8" i="3"/>
  <c r="O8" i="3"/>
  <c r="K8" i="3"/>
  <c r="AF8" i="3" s="1"/>
  <c r="AE7" i="3"/>
  <c r="AA7" i="3"/>
  <c r="W7" i="3"/>
  <c r="S7" i="3"/>
  <c r="AF7" i="3" s="1"/>
  <c r="O7" i="3"/>
  <c r="K7" i="3"/>
  <c r="AE10" i="2" l="1"/>
  <c r="AA10" i="2"/>
  <c r="W10" i="2"/>
  <c r="S10" i="2"/>
  <c r="O10" i="2"/>
  <c r="K10" i="2"/>
  <c r="AE12" i="2"/>
  <c r="AA12" i="2"/>
  <c r="W12" i="2"/>
  <c r="S12" i="2"/>
  <c r="O12" i="2"/>
  <c r="K12" i="2"/>
  <c r="AE9" i="2"/>
  <c r="AA9" i="2"/>
  <c r="W9" i="2"/>
  <c r="S9" i="2"/>
  <c r="O9" i="2"/>
  <c r="K9" i="2"/>
  <c r="AE15" i="2"/>
  <c r="AA15" i="2"/>
  <c r="W15" i="2"/>
  <c r="S15" i="2"/>
  <c r="O15" i="2"/>
  <c r="K15" i="2"/>
  <c r="AE14" i="2"/>
  <c r="AA14" i="2"/>
  <c r="W14" i="2"/>
  <c r="S14" i="2"/>
  <c r="O14" i="2"/>
  <c r="K14" i="2"/>
  <c r="AE8" i="2"/>
  <c r="AA8" i="2"/>
  <c r="W8" i="2"/>
  <c r="S8" i="2"/>
  <c r="O8" i="2"/>
  <c r="K8" i="2"/>
  <c r="AE11" i="2"/>
  <c r="AA11" i="2"/>
  <c r="W11" i="2"/>
  <c r="S11" i="2"/>
  <c r="O11" i="2"/>
  <c r="K11" i="2"/>
  <c r="AE7" i="2"/>
  <c r="AA7" i="2"/>
  <c r="W7" i="2"/>
  <c r="S7" i="2"/>
  <c r="O7" i="2"/>
  <c r="K7" i="2"/>
  <c r="AE13" i="2"/>
  <c r="AA13" i="2"/>
  <c r="W13" i="2"/>
  <c r="S13" i="2"/>
  <c r="O13" i="2"/>
  <c r="K13" i="2"/>
  <c r="AE26" i="1"/>
  <c r="AA26" i="1"/>
  <c r="W26" i="1"/>
  <c r="S26" i="1"/>
  <c r="O26" i="1"/>
  <c r="K26" i="1"/>
  <c r="AE22" i="1"/>
  <c r="AA22" i="1"/>
  <c r="W22" i="1"/>
  <c r="S22" i="1"/>
  <c r="O22" i="1"/>
  <c r="K22" i="1"/>
  <c r="AE20" i="1"/>
  <c r="AA20" i="1"/>
  <c r="W20" i="1"/>
  <c r="S20" i="1"/>
  <c r="O20" i="1"/>
  <c r="K20" i="1"/>
  <c r="AE30" i="1"/>
  <c r="AA30" i="1"/>
  <c r="W30" i="1"/>
  <c r="S30" i="1"/>
  <c r="O30" i="1"/>
  <c r="K30" i="1"/>
  <c r="AE28" i="1"/>
  <c r="AA28" i="1"/>
  <c r="W28" i="1"/>
  <c r="S28" i="1"/>
  <c r="O28" i="1"/>
  <c r="K28" i="1"/>
  <c r="AE31" i="1"/>
  <c r="AA31" i="1"/>
  <c r="W31" i="1"/>
  <c r="S31" i="1"/>
  <c r="O31" i="1"/>
  <c r="K31" i="1"/>
  <c r="AE15" i="1"/>
  <c r="AA15" i="1"/>
  <c r="W15" i="1"/>
  <c r="S15" i="1"/>
  <c r="O15" i="1"/>
  <c r="K15" i="1"/>
  <c r="AE29" i="1"/>
  <c r="AA29" i="1"/>
  <c r="W29" i="1"/>
  <c r="S29" i="1"/>
  <c r="O29" i="1"/>
  <c r="K29" i="1"/>
  <c r="AE24" i="1"/>
  <c r="AA24" i="1"/>
  <c r="W24" i="1"/>
  <c r="S24" i="1"/>
  <c r="O24" i="1"/>
  <c r="K24" i="1"/>
  <c r="AE17" i="1"/>
  <c r="AA17" i="1"/>
  <c r="W17" i="1"/>
  <c r="S17" i="1"/>
  <c r="O17" i="1"/>
  <c r="K17" i="1"/>
  <c r="AE16" i="1"/>
  <c r="AA16" i="1"/>
  <c r="W16" i="1"/>
  <c r="S16" i="1"/>
  <c r="O16" i="1"/>
  <c r="K16" i="1"/>
  <c r="AE19" i="1"/>
  <c r="AA19" i="1"/>
  <c r="W19" i="1"/>
  <c r="S19" i="1"/>
  <c r="O19" i="1"/>
  <c r="K19" i="1"/>
  <c r="AE8" i="1"/>
  <c r="AA8" i="1"/>
  <c r="W8" i="1"/>
  <c r="S8" i="1"/>
  <c r="O8" i="1"/>
  <c r="K8" i="1"/>
  <c r="AE13" i="1"/>
  <c r="AA13" i="1"/>
  <c r="W13" i="1"/>
  <c r="S13" i="1"/>
  <c r="O13" i="1"/>
  <c r="K13" i="1"/>
  <c r="AE25" i="1"/>
  <c r="AA25" i="1"/>
  <c r="W25" i="1"/>
  <c r="S25" i="1"/>
  <c r="O25" i="1"/>
  <c r="K25" i="1"/>
  <c r="AE18" i="1"/>
  <c r="AA18" i="1"/>
  <c r="W18" i="1"/>
  <c r="S18" i="1"/>
  <c r="O18" i="1"/>
  <c r="K18" i="1"/>
  <c r="AE12" i="1"/>
  <c r="AA12" i="1"/>
  <c r="W12" i="1"/>
  <c r="S12" i="1"/>
  <c r="O12" i="1"/>
  <c r="K12" i="1"/>
  <c r="AE21" i="1"/>
  <c r="AA21" i="1"/>
  <c r="W21" i="1"/>
  <c r="S21" i="1"/>
  <c r="O21" i="1"/>
  <c r="K21" i="1"/>
  <c r="AE11" i="1"/>
  <c r="AA11" i="1"/>
  <c r="W11" i="1"/>
  <c r="S11" i="1"/>
  <c r="O11" i="1"/>
  <c r="K11" i="1"/>
  <c r="AE14" i="1"/>
  <c r="AA14" i="1"/>
  <c r="W14" i="1"/>
  <c r="S14" i="1"/>
  <c r="O14" i="1"/>
  <c r="K14" i="1"/>
  <c r="AE7" i="1"/>
  <c r="AA7" i="1"/>
  <c r="W7" i="1"/>
  <c r="S7" i="1"/>
  <c r="O7" i="1"/>
  <c r="K7" i="1"/>
  <c r="AE23" i="1"/>
  <c r="AA23" i="1"/>
  <c r="W23" i="1"/>
  <c r="S23" i="1"/>
  <c r="O23" i="1"/>
  <c r="K23" i="1"/>
  <c r="AE27" i="1"/>
  <c r="AA27" i="1"/>
  <c r="W27" i="1"/>
  <c r="S27" i="1"/>
  <c r="O27" i="1"/>
  <c r="K27" i="1"/>
  <c r="AE9" i="1"/>
  <c r="AA9" i="1"/>
  <c r="W9" i="1"/>
  <c r="S9" i="1"/>
  <c r="O9" i="1"/>
  <c r="K9" i="1"/>
  <c r="AE10" i="1"/>
  <c r="AA10" i="1"/>
  <c r="W10" i="1"/>
  <c r="S10" i="1"/>
  <c r="O10" i="1"/>
  <c r="K10" i="1"/>
  <c r="AF13" i="2" l="1"/>
  <c r="AF7" i="2"/>
  <c r="AF11" i="2"/>
  <c r="AF8" i="2"/>
  <c r="AF14" i="2"/>
  <c r="AF15" i="2"/>
  <c r="AF9" i="2"/>
  <c r="AF12" i="2"/>
  <c r="AF10" i="2"/>
  <c r="AF10" i="1"/>
  <c r="AF9" i="1"/>
  <c r="AF27" i="1"/>
  <c r="AF23" i="1"/>
  <c r="AF7" i="1"/>
  <c r="AF14" i="1"/>
  <c r="AF11" i="1"/>
  <c r="AF21" i="1"/>
  <c r="AF12" i="1"/>
  <c r="AF18" i="1"/>
  <c r="AF25" i="1"/>
  <c r="AF13" i="1"/>
  <c r="AF8" i="1"/>
  <c r="AF19" i="1"/>
  <c r="AF16" i="1"/>
  <c r="AF17" i="1"/>
  <c r="AF24" i="1"/>
  <c r="AF29" i="1"/>
  <c r="AF15" i="1"/>
  <c r="AF31" i="1"/>
  <c r="AF28" i="1"/>
  <c r="AF30" i="1"/>
  <c r="AF20" i="1"/>
  <c r="AF22" i="1"/>
  <c r="AF26" i="1"/>
</calcChain>
</file>

<file path=xl/sharedStrings.xml><?xml version="1.0" encoding="utf-8"?>
<sst xmlns="http://schemas.openxmlformats.org/spreadsheetml/2006/main" count="215" uniqueCount="79">
  <si>
    <t>SGM Přebor Jihomoravský kraj</t>
  </si>
  <si>
    <t>1.12.2018</t>
  </si>
  <si>
    <t>VS1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</si>
  <si>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</si>
  <si>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</si>
  <si>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</si>
  <si>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</si>
  <si>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</si>
  <si>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</si>
  <si>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</si>
  <si>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</si>
  <si>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</si>
  <si>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</si>
  <si>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prostná</t>
  </si>
  <si>
    <t>kůň</t>
  </si>
  <si>
    <t>kruhy</t>
  </si>
  <si>
    <t>přeskok</t>
  </si>
  <si>
    <t>bradla</t>
  </si>
  <si>
    <t>hrazda</t>
  </si>
  <si>
    <t>celkem</t>
  </si>
  <si>
    <t>Kalovský Vladimír</t>
  </si>
  <si>
    <t>Dolejš,Svěrák,Muryc</t>
  </si>
  <si>
    <t>Prchal Marek</t>
  </si>
  <si>
    <t>Pospíšil Vítězslav</t>
  </si>
  <si>
    <t>Kostik</t>
  </si>
  <si>
    <t>Bartošovský Jan</t>
  </si>
  <si>
    <t>Fried Václav</t>
  </si>
  <si>
    <t>Glotzmann Tomáš</t>
  </si>
  <si>
    <t>Blaška Pavel</t>
  </si>
  <si>
    <t>T.J. Sokol Brno I</t>
  </si>
  <si>
    <t>Caska</t>
  </si>
  <si>
    <t>Čiháček Lucas</t>
  </si>
  <si>
    <t>Veselý</t>
  </si>
  <si>
    <t>Elzner Martin</t>
  </si>
  <si>
    <t>Jobánek Alexandr</t>
  </si>
  <si>
    <t>Caska st.</t>
  </si>
  <si>
    <t>Kalaš Matěj</t>
  </si>
  <si>
    <t>Pilát Martin</t>
  </si>
  <si>
    <t>Spazier Samuel</t>
  </si>
  <si>
    <t>Caska ml.</t>
  </si>
  <si>
    <t>Mičánek Dominik</t>
  </si>
  <si>
    <t>Šumbera Robin</t>
  </si>
  <si>
    <t>Vítek Matyáš</t>
  </si>
  <si>
    <t>Šťastný Jonathan</t>
  </si>
  <si>
    <t>Al-Shammri Abbas</t>
  </si>
  <si>
    <t>Brandstatter Štěpán</t>
  </si>
  <si>
    <t>Vlk</t>
  </si>
  <si>
    <t>Kryštof Vincent</t>
  </si>
  <si>
    <t>Vlček</t>
  </si>
  <si>
    <t>Valach Václav</t>
  </si>
  <si>
    <t>Bachel Daniel</t>
  </si>
  <si>
    <t>Fryč Pavel</t>
  </si>
  <si>
    <t>TJ Sokol Bučovice</t>
  </si>
  <si>
    <t>Horváth Dominik</t>
  </si>
  <si>
    <t>Vejmola</t>
  </si>
  <si>
    <t>Neužil Jakub</t>
  </si>
  <si>
    <t>VS2 mladší</t>
  </si>
  <si>
    <t>Neumann Bartoloměj</t>
  </si>
  <si>
    <t>Kalinič Tomáš</t>
  </si>
  <si>
    <t>Petržela Jan</t>
  </si>
  <si>
    <t>Caska ml.,Jiří Hron</t>
  </si>
  <si>
    <t>Sova Martin</t>
  </si>
  <si>
    <t>Strykytsya Dominik</t>
  </si>
  <si>
    <t>Štěpánek Radek</t>
  </si>
  <si>
    <t>Hůrka Jiří</t>
  </si>
  <si>
    <t>Stavělík Matěj</t>
  </si>
  <si>
    <t>Vejmola, Nezdařil</t>
  </si>
  <si>
    <t>Zachrla Roman</t>
  </si>
  <si>
    <t>Sedlák, Kříž</t>
  </si>
  <si>
    <t>VS2 starší</t>
  </si>
  <si>
    <t>Grzebinski Michal</t>
  </si>
  <si>
    <t>Kindler Samuel</t>
  </si>
  <si>
    <t>Chamzin Karim</t>
  </si>
  <si>
    <t>Stavělík Jakub</t>
  </si>
  <si>
    <t>KSG Rosice</t>
  </si>
  <si>
    <t>KSG Znojmo</t>
  </si>
  <si>
    <t>KSG Mor. Slavia Brno</t>
  </si>
  <si>
    <t>poř.</t>
  </si>
  <si>
    <t>Krátký Robert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</si>
</sst>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6"/>
      <color rgb="FF000000"/>
      <name val="Calibri"/>
      <family val="2"/>
      <charset val="238"/>
    </font>
    <font>
      <b/>
      <sz val="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0" xfId="0" applyFont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Fill="1" applyBorder="1"/>
    <xf numFmtId="0" fontId="3" fillId="0" borderId="1" xfId="0" applyFont="1" applyBorder="1"/>
    <xf numFmtId="2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topLeftCell="A4" zoomScale="80" zoomScaleNormal="80" workbookViewId="0">
      <selection activeCell="D17" sqref="D17"/>
    </sheetView>
  </sheetViews>
  <sheetFormatPr defaultRowHeight="15" x14ac:dyDescent="0.25"/>
  <cols>
    <col min="1" max="1" width="3.28515625" customWidth="1"/>
    <col min="2" max="3" width="10" hidden="1" customWidth="1"/>
    <col min="4" max="4" width="17" customWidth="1"/>
    <col min="5" max="5" width="4.42578125" style="4" customWidth="1"/>
    <col min="6" max="6" width="13" style="4" customWidth="1"/>
    <col min="7" max="7" width="10.7109375" style="4" customWidth="1"/>
    <col min="8" max="9" width="4.7109375" style="9" customWidth="1"/>
    <col min="10" max="10" width="2.5703125" style="4" customWidth="1"/>
    <col min="11" max="11" width="6.5703125" style="2" customWidth="1"/>
    <col min="12" max="13" width="4.7109375" style="9" customWidth="1"/>
    <col min="14" max="14" width="2.5703125" style="4" customWidth="1"/>
    <col min="15" max="15" width="6.5703125" style="2" customWidth="1"/>
    <col min="16" max="17" width="4.7109375" style="9" customWidth="1"/>
    <col min="18" max="18" width="2.5703125" style="4" customWidth="1"/>
    <col min="19" max="19" width="6.5703125" style="2" customWidth="1"/>
    <col min="20" max="21" width="4.7109375" style="9" customWidth="1"/>
    <col min="22" max="22" width="2.5703125" style="4" customWidth="1"/>
    <col min="23" max="23" width="6.5703125" style="2" customWidth="1"/>
    <col min="24" max="25" width="4.7109375" style="9" customWidth="1"/>
    <col min="26" max="26" width="2.5703125" style="4" customWidth="1"/>
    <col min="27" max="27" width="6.5703125" style="2" customWidth="1"/>
    <col min="28" max="29" width="4.7109375" style="9" customWidth="1"/>
    <col min="30" max="30" width="2.5703125" style="4" customWidth="1"/>
    <col min="31" max="32" width="6.5703125" style="2" customWidth="1"/>
  </cols>
  <sheetData>
    <row r="1" spans="1:32" ht="18.75" x14ac:dyDescent="0.3">
      <c r="D1" s="20" t="s">
        <v>0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ht="18.75" x14ac:dyDescent="0.3"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</row>
    <row r="3" spans="1:32" ht="18.75" x14ac:dyDescent="0.3">
      <c r="D3" s="20" t="s">
        <v>2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6" spans="1:32" x14ac:dyDescent="0.25">
      <c r="A6" s="1"/>
      <c r="B6" s="1" t="s">
        <v>4</v>
      </c>
      <c r="C6" s="1" t="s">
        <v>5</v>
      </c>
      <c r="D6" s="1" t="s">
        <v>6</v>
      </c>
      <c r="E6" s="5" t="s">
        <v>7</v>
      </c>
      <c r="F6" s="5" t="s">
        <v>8</v>
      </c>
      <c r="G6" s="5" t="s">
        <v>9</v>
      </c>
      <c r="H6" s="8" t="s">
        <v>10</v>
      </c>
      <c r="I6" s="8" t="s">
        <v>11</v>
      </c>
      <c r="J6" s="5" t="s">
        <v>12</v>
      </c>
      <c r="K6" s="3" t="s">
        <v>13</v>
      </c>
      <c r="L6" s="8" t="s">
        <v>10</v>
      </c>
      <c r="M6" s="8" t="s">
        <v>11</v>
      </c>
      <c r="N6" s="5" t="s">
        <v>12</v>
      </c>
      <c r="O6" s="3" t="s">
        <v>14</v>
      </c>
      <c r="P6" s="8" t="s">
        <v>10</v>
      </c>
      <c r="Q6" s="8" t="s">
        <v>11</v>
      </c>
      <c r="R6" s="5" t="s">
        <v>12</v>
      </c>
      <c r="S6" s="3" t="s">
        <v>15</v>
      </c>
      <c r="T6" s="8" t="s">
        <v>10</v>
      </c>
      <c r="U6" s="8" t="s">
        <v>11</v>
      </c>
      <c r="V6" s="5" t="s">
        <v>12</v>
      </c>
      <c r="W6" s="10" t="s">
        <v>16</v>
      </c>
      <c r="X6" s="8" t="s">
        <v>10</v>
      </c>
      <c r="Y6" s="8" t="s">
        <v>11</v>
      </c>
      <c r="Z6" s="5" t="s">
        <v>12</v>
      </c>
      <c r="AA6" s="10" t="s">
        <v>17</v>
      </c>
      <c r="AB6" s="8" t="s">
        <v>10</v>
      </c>
      <c r="AC6" s="8" t="s">
        <v>11</v>
      </c>
      <c r="AD6" s="5" t="s">
        <v>12</v>
      </c>
      <c r="AE6" s="3" t="s">
        <v>18</v>
      </c>
      <c r="AF6" s="3" t="s">
        <v>19</v>
      </c>
    </row>
    <row r="7" spans="1:32" x14ac:dyDescent="0.25">
      <c r="A7" s="11">
        <v>1</v>
      </c>
      <c r="B7" s="11">
        <v>130638</v>
      </c>
      <c r="C7" s="11">
        <v>8512</v>
      </c>
      <c r="D7" s="16" t="s">
        <v>25</v>
      </c>
      <c r="E7" s="19">
        <v>2009</v>
      </c>
      <c r="F7" s="19" t="s">
        <v>76</v>
      </c>
      <c r="G7" s="19" t="s">
        <v>26</v>
      </c>
      <c r="H7" s="13">
        <v>0.5</v>
      </c>
      <c r="I7" s="13">
        <v>9.4499999999999993</v>
      </c>
      <c r="J7" s="14">
        <v>0</v>
      </c>
      <c r="K7" s="15">
        <f t="shared" ref="K7:K31" si="0">H7+I7-J7</f>
        <v>9.9499999999999993</v>
      </c>
      <c r="L7" s="13">
        <v>0.5</v>
      </c>
      <c r="M7" s="13">
        <v>9.4499999999999993</v>
      </c>
      <c r="N7" s="14">
        <v>0</v>
      </c>
      <c r="O7" s="15">
        <f t="shared" ref="O7:O31" si="1">L7+M7-N7</f>
        <v>9.9499999999999993</v>
      </c>
      <c r="P7" s="13"/>
      <c r="Q7" s="13">
        <v>9.6999999999999993</v>
      </c>
      <c r="R7" s="14">
        <v>0</v>
      </c>
      <c r="S7" s="15">
        <f t="shared" ref="S7:S31" si="2">P7+Q7-R7</f>
        <v>9.6999999999999993</v>
      </c>
      <c r="T7" s="13"/>
      <c r="U7" s="13">
        <v>9.6999999999999993</v>
      </c>
      <c r="V7" s="14">
        <v>0</v>
      </c>
      <c r="W7" s="15">
        <f t="shared" ref="W7:W31" si="3">T7+U7-V7</f>
        <v>9.6999999999999993</v>
      </c>
      <c r="X7" s="13">
        <v>0.5</v>
      </c>
      <c r="Y7" s="13">
        <v>9.65</v>
      </c>
      <c r="Z7" s="14">
        <v>0</v>
      </c>
      <c r="AA7" s="15">
        <f t="shared" ref="AA7:AA31" si="4">X7+Y7-Z7</f>
        <v>10.15</v>
      </c>
      <c r="AB7" s="13">
        <v>0.5</v>
      </c>
      <c r="AC7" s="13">
        <v>8.6999999999999993</v>
      </c>
      <c r="AD7" s="14">
        <v>0</v>
      </c>
      <c r="AE7" s="15">
        <f t="shared" ref="AE7:AE31" si="5">AB7+AC7-AD7</f>
        <v>9.1999999999999993</v>
      </c>
      <c r="AF7" s="15">
        <f t="shared" ref="AF7:AF31" si="6">K7+O7+S7+W7+AA7+AE7</f>
        <v>58.649999999999991</v>
      </c>
    </row>
    <row r="8" spans="1:32" x14ac:dyDescent="0.25">
      <c r="A8" s="11">
        <v>2</v>
      </c>
      <c r="B8" s="11">
        <v>416932</v>
      </c>
      <c r="C8" s="11">
        <v>8512</v>
      </c>
      <c r="D8" s="16" t="s">
        <v>38</v>
      </c>
      <c r="E8" s="19">
        <v>2009</v>
      </c>
      <c r="F8" s="19" t="s">
        <v>29</v>
      </c>
      <c r="G8" s="19" t="s">
        <v>39</v>
      </c>
      <c r="H8" s="13">
        <v>0.5</v>
      </c>
      <c r="I8" s="13">
        <v>9.6999999999999993</v>
      </c>
      <c r="J8" s="14">
        <v>0</v>
      </c>
      <c r="K8" s="15">
        <f t="shared" si="0"/>
        <v>10.199999999999999</v>
      </c>
      <c r="L8" s="13">
        <v>0.5</v>
      </c>
      <c r="M8" s="13">
        <v>9.5</v>
      </c>
      <c r="N8" s="14">
        <v>0</v>
      </c>
      <c r="O8" s="15">
        <f t="shared" si="1"/>
        <v>10</v>
      </c>
      <c r="P8" s="13"/>
      <c r="Q8" s="13">
        <v>9.65</v>
      </c>
      <c r="R8" s="14">
        <v>0</v>
      </c>
      <c r="S8" s="15">
        <f t="shared" si="2"/>
        <v>9.65</v>
      </c>
      <c r="T8" s="13"/>
      <c r="U8" s="13">
        <v>9.75</v>
      </c>
      <c r="V8" s="14">
        <v>0</v>
      </c>
      <c r="W8" s="15">
        <f t="shared" si="3"/>
        <v>9.75</v>
      </c>
      <c r="X8" s="13">
        <v>0.5</v>
      </c>
      <c r="Y8" s="13">
        <v>9</v>
      </c>
      <c r="Z8" s="14">
        <v>0</v>
      </c>
      <c r="AA8" s="15">
        <f t="shared" si="4"/>
        <v>9.5</v>
      </c>
      <c r="AB8" s="13">
        <v>0.5</v>
      </c>
      <c r="AC8" s="13">
        <v>8.9499999999999993</v>
      </c>
      <c r="AD8" s="14">
        <v>0</v>
      </c>
      <c r="AE8" s="15">
        <f t="shared" si="5"/>
        <v>9.4499999999999993</v>
      </c>
      <c r="AF8" s="15">
        <f t="shared" si="6"/>
        <v>58.55</v>
      </c>
    </row>
    <row r="9" spans="1:32" x14ac:dyDescent="0.25">
      <c r="A9" s="11">
        <v>3</v>
      </c>
      <c r="B9" s="11">
        <v>403620</v>
      </c>
      <c r="C9" s="11">
        <v>8512</v>
      </c>
      <c r="D9" s="16" t="s">
        <v>22</v>
      </c>
      <c r="E9" s="19">
        <v>2009</v>
      </c>
      <c r="F9" s="19" t="s">
        <v>74</v>
      </c>
      <c r="G9" s="19" t="s">
        <v>21</v>
      </c>
      <c r="H9" s="13">
        <v>0.5</v>
      </c>
      <c r="I9" s="13">
        <v>9.1999999999999993</v>
      </c>
      <c r="J9" s="14">
        <v>0</v>
      </c>
      <c r="K9" s="15">
        <f t="shared" si="0"/>
        <v>9.6999999999999993</v>
      </c>
      <c r="L9" s="13"/>
      <c r="M9" s="13">
        <v>9.4499999999999993</v>
      </c>
      <c r="N9" s="14">
        <v>0</v>
      </c>
      <c r="O9" s="15">
        <f t="shared" si="1"/>
        <v>9.4499999999999993</v>
      </c>
      <c r="P9" s="13"/>
      <c r="Q9" s="13">
        <v>9.65</v>
      </c>
      <c r="R9" s="14">
        <v>0</v>
      </c>
      <c r="S9" s="15">
        <f t="shared" si="2"/>
        <v>9.65</v>
      </c>
      <c r="T9" s="13"/>
      <c r="U9" s="13">
        <v>9.15</v>
      </c>
      <c r="V9" s="14">
        <v>0</v>
      </c>
      <c r="W9" s="15">
        <f t="shared" si="3"/>
        <v>9.15</v>
      </c>
      <c r="X9" s="13">
        <v>0.5</v>
      </c>
      <c r="Y9" s="13">
        <v>9.1</v>
      </c>
      <c r="Z9" s="14">
        <v>0</v>
      </c>
      <c r="AA9" s="15">
        <f t="shared" si="4"/>
        <v>9.6</v>
      </c>
      <c r="AB9" s="13">
        <v>0.5</v>
      </c>
      <c r="AC9" s="13">
        <v>9.4</v>
      </c>
      <c r="AD9" s="14">
        <v>0</v>
      </c>
      <c r="AE9" s="15">
        <f t="shared" si="5"/>
        <v>9.9</v>
      </c>
      <c r="AF9" s="15">
        <f t="shared" si="6"/>
        <v>57.449999999999996</v>
      </c>
    </row>
    <row r="10" spans="1:32" x14ac:dyDescent="0.25">
      <c r="A10" s="11">
        <v>4</v>
      </c>
      <c r="B10" s="11">
        <v>683564</v>
      </c>
      <c r="C10" s="11">
        <v>8537</v>
      </c>
      <c r="D10" s="16" t="s">
        <v>20</v>
      </c>
      <c r="E10" s="19">
        <v>2010</v>
      </c>
      <c r="F10" s="19" t="s">
        <v>74</v>
      </c>
      <c r="G10" s="19" t="s">
        <v>21</v>
      </c>
      <c r="H10" s="13">
        <v>0.5</v>
      </c>
      <c r="I10" s="13">
        <v>9.1</v>
      </c>
      <c r="J10" s="14">
        <v>0</v>
      </c>
      <c r="K10" s="15">
        <f t="shared" si="0"/>
        <v>9.6</v>
      </c>
      <c r="L10" s="13"/>
      <c r="M10" s="13">
        <v>9.4</v>
      </c>
      <c r="N10" s="14">
        <v>0</v>
      </c>
      <c r="O10" s="15">
        <f t="shared" si="1"/>
        <v>9.4</v>
      </c>
      <c r="P10" s="13"/>
      <c r="Q10" s="13">
        <v>9.1</v>
      </c>
      <c r="R10" s="14">
        <v>0</v>
      </c>
      <c r="S10" s="15">
        <f t="shared" si="2"/>
        <v>9.1</v>
      </c>
      <c r="T10" s="13"/>
      <c r="U10" s="13">
        <v>9.75</v>
      </c>
      <c r="V10" s="14">
        <v>0</v>
      </c>
      <c r="W10" s="15">
        <f t="shared" si="3"/>
        <v>9.75</v>
      </c>
      <c r="X10" s="13">
        <v>0.5</v>
      </c>
      <c r="Y10" s="13">
        <v>9.0500000000000007</v>
      </c>
      <c r="Z10" s="14">
        <v>0</v>
      </c>
      <c r="AA10" s="15">
        <f t="shared" si="4"/>
        <v>9.5500000000000007</v>
      </c>
      <c r="AB10" s="13"/>
      <c r="AC10" s="13">
        <v>8.6999999999999993</v>
      </c>
      <c r="AD10" s="14">
        <v>0</v>
      </c>
      <c r="AE10" s="15">
        <f t="shared" si="5"/>
        <v>8.6999999999999993</v>
      </c>
      <c r="AF10" s="15">
        <f t="shared" si="6"/>
        <v>56.100000000000009</v>
      </c>
    </row>
    <row r="11" spans="1:32" x14ac:dyDescent="0.25">
      <c r="A11" s="11">
        <v>5</v>
      </c>
      <c r="B11" s="11">
        <v>357836</v>
      </c>
      <c r="C11" s="11">
        <v>7949</v>
      </c>
      <c r="D11" s="16" t="s">
        <v>28</v>
      </c>
      <c r="E11" s="19">
        <v>2010</v>
      </c>
      <c r="F11" s="19" t="s">
        <v>29</v>
      </c>
      <c r="G11" s="19" t="s">
        <v>30</v>
      </c>
      <c r="H11" s="13">
        <v>0.5</v>
      </c>
      <c r="I11" s="13">
        <v>9</v>
      </c>
      <c r="J11" s="14">
        <v>0</v>
      </c>
      <c r="K11" s="15">
        <f t="shared" si="0"/>
        <v>9.5</v>
      </c>
      <c r="L11" s="13"/>
      <c r="M11" s="13">
        <v>9.1</v>
      </c>
      <c r="N11" s="14">
        <v>0</v>
      </c>
      <c r="O11" s="15">
        <f t="shared" si="1"/>
        <v>9.1</v>
      </c>
      <c r="P11" s="13"/>
      <c r="Q11" s="13">
        <v>9.3000000000000007</v>
      </c>
      <c r="R11" s="14">
        <v>0</v>
      </c>
      <c r="S11" s="15">
        <f t="shared" si="2"/>
        <v>9.3000000000000007</v>
      </c>
      <c r="T11" s="13"/>
      <c r="U11" s="13">
        <v>9.4499999999999993</v>
      </c>
      <c r="V11" s="14">
        <v>0</v>
      </c>
      <c r="W11" s="15">
        <f t="shared" si="3"/>
        <v>9.4499999999999993</v>
      </c>
      <c r="X11" s="13"/>
      <c r="Y11" s="13">
        <v>8.8000000000000007</v>
      </c>
      <c r="Z11" s="14">
        <v>0</v>
      </c>
      <c r="AA11" s="15">
        <f t="shared" si="4"/>
        <v>8.8000000000000007</v>
      </c>
      <c r="AB11" s="13">
        <v>0.5</v>
      </c>
      <c r="AC11" s="13">
        <v>8.6999999999999993</v>
      </c>
      <c r="AD11" s="14">
        <v>0</v>
      </c>
      <c r="AE11" s="15">
        <f t="shared" si="5"/>
        <v>9.1999999999999993</v>
      </c>
      <c r="AF11" s="15">
        <f t="shared" si="6"/>
        <v>55.350000000000009</v>
      </c>
    </row>
    <row r="12" spans="1:32" x14ac:dyDescent="0.25">
      <c r="A12" s="11">
        <v>5</v>
      </c>
      <c r="B12" s="11">
        <v>646171</v>
      </c>
      <c r="C12" s="11">
        <v>7949</v>
      </c>
      <c r="D12" s="16" t="s">
        <v>33</v>
      </c>
      <c r="E12" s="19">
        <v>2010</v>
      </c>
      <c r="F12" s="19" t="s">
        <v>29</v>
      </c>
      <c r="G12" s="19" t="s">
        <v>32</v>
      </c>
      <c r="H12" s="13">
        <v>0.5</v>
      </c>
      <c r="I12" s="13">
        <v>9.4</v>
      </c>
      <c r="J12" s="14">
        <v>0</v>
      </c>
      <c r="K12" s="15">
        <f t="shared" si="0"/>
        <v>9.9</v>
      </c>
      <c r="L12" s="13">
        <v>0.5</v>
      </c>
      <c r="M12" s="13">
        <v>9</v>
      </c>
      <c r="N12" s="14">
        <v>0</v>
      </c>
      <c r="O12" s="15">
        <f t="shared" si="1"/>
        <v>9.5</v>
      </c>
      <c r="P12" s="13"/>
      <c r="Q12" s="13">
        <v>8.75</v>
      </c>
      <c r="R12" s="14">
        <v>0</v>
      </c>
      <c r="S12" s="15">
        <f t="shared" si="2"/>
        <v>8.75</v>
      </c>
      <c r="T12" s="13"/>
      <c r="U12" s="13">
        <v>9.3000000000000007</v>
      </c>
      <c r="V12" s="14">
        <v>0</v>
      </c>
      <c r="W12" s="15">
        <f t="shared" si="3"/>
        <v>9.3000000000000007</v>
      </c>
      <c r="X12" s="13"/>
      <c r="Y12" s="13">
        <v>8.9</v>
      </c>
      <c r="Z12" s="14">
        <v>0</v>
      </c>
      <c r="AA12" s="15">
        <f t="shared" si="4"/>
        <v>8.9</v>
      </c>
      <c r="AB12" s="13"/>
      <c r="AC12" s="13">
        <v>9</v>
      </c>
      <c r="AD12" s="14">
        <v>0</v>
      </c>
      <c r="AE12" s="15">
        <f t="shared" si="5"/>
        <v>9</v>
      </c>
      <c r="AF12" s="15">
        <f t="shared" si="6"/>
        <v>55.35</v>
      </c>
    </row>
    <row r="13" spans="1:32" x14ac:dyDescent="0.25">
      <c r="A13" s="11">
        <v>7</v>
      </c>
      <c r="B13" s="11">
        <v>768644</v>
      </c>
      <c r="C13" s="11">
        <v>7949</v>
      </c>
      <c r="D13" s="16" t="s">
        <v>37</v>
      </c>
      <c r="E13" s="19">
        <v>2010</v>
      </c>
      <c r="F13" s="19" t="s">
        <v>29</v>
      </c>
      <c r="G13" s="19" t="s">
        <v>32</v>
      </c>
      <c r="H13" s="13">
        <v>0.5</v>
      </c>
      <c r="I13" s="13">
        <v>9</v>
      </c>
      <c r="J13" s="14">
        <v>0</v>
      </c>
      <c r="K13" s="15">
        <f t="shared" si="0"/>
        <v>9.5</v>
      </c>
      <c r="L13" s="13">
        <v>0.5</v>
      </c>
      <c r="M13" s="13">
        <v>9.25</v>
      </c>
      <c r="N13" s="14">
        <v>0</v>
      </c>
      <c r="O13" s="15">
        <f t="shared" si="1"/>
        <v>9.75</v>
      </c>
      <c r="P13" s="13"/>
      <c r="Q13" s="13">
        <v>9.1</v>
      </c>
      <c r="R13" s="14">
        <v>0</v>
      </c>
      <c r="S13" s="15">
        <f t="shared" si="2"/>
        <v>9.1</v>
      </c>
      <c r="T13" s="13"/>
      <c r="U13" s="13">
        <v>9.15</v>
      </c>
      <c r="V13" s="14">
        <v>0</v>
      </c>
      <c r="W13" s="15">
        <f t="shared" si="3"/>
        <v>9.15</v>
      </c>
      <c r="X13" s="13"/>
      <c r="Y13" s="13">
        <v>8.8000000000000007</v>
      </c>
      <c r="Z13" s="14">
        <v>0</v>
      </c>
      <c r="AA13" s="15">
        <f t="shared" si="4"/>
        <v>8.8000000000000007</v>
      </c>
      <c r="AB13" s="13"/>
      <c r="AC13" s="13">
        <v>8.9</v>
      </c>
      <c r="AD13" s="14">
        <v>0</v>
      </c>
      <c r="AE13" s="15">
        <f t="shared" si="5"/>
        <v>8.9</v>
      </c>
      <c r="AF13" s="15">
        <f t="shared" si="6"/>
        <v>55.199999999999996</v>
      </c>
    </row>
    <row r="14" spans="1:32" x14ac:dyDescent="0.25">
      <c r="A14" s="11">
        <v>8</v>
      </c>
      <c r="B14" s="11">
        <v>523387</v>
      </c>
      <c r="C14" s="11">
        <v>7949</v>
      </c>
      <c r="D14" s="16" t="s">
        <v>27</v>
      </c>
      <c r="E14" s="19">
        <v>2011</v>
      </c>
      <c r="F14" s="19" t="s">
        <v>76</v>
      </c>
      <c r="G14" s="19"/>
      <c r="H14" s="13">
        <v>0.5</v>
      </c>
      <c r="I14" s="13">
        <v>9.4</v>
      </c>
      <c r="J14" s="14">
        <v>0</v>
      </c>
      <c r="K14" s="15">
        <f t="shared" si="0"/>
        <v>9.9</v>
      </c>
      <c r="L14" s="13"/>
      <c r="M14" s="13">
        <v>9.1</v>
      </c>
      <c r="N14" s="14">
        <v>0</v>
      </c>
      <c r="O14" s="15">
        <f t="shared" si="1"/>
        <v>9.1</v>
      </c>
      <c r="P14" s="13"/>
      <c r="Q14" s="13">
        <v>9.3000000000000007</v>
      </c>
      <c r="R14" s="14">
        <v>0</v>
      </c>
      <c r="S14" s="15">
        <f t="shared" si="2"/>
        <v>9.3000000000000007</v>
      </c>
      <c r="T14" s="13"/>
      <c r="U14" s="13">
        <v>9.25</v>
      </c>
      <c r="V14" s="14">
        <v>0</v>
      </c>
      <c r="W14" s="15">
        <f t="shared" si="3"/>
        <v>9.25</v>
      </c>
      <c r="X14" s="13"/>
      <c r="Y14" s="13">
        <v>8.25</v>
      </c>
      <c r="Z14" s="14">
        <v>0</v>
      </c>
      <c r="AA14" s="15">
        <f t="shared" si="4"/>
        <v>8.25</v>
      </c>
      <c r="AB14" s="13">
        <v>0.5</v>
      </c>
      <c r="AC14" s="13">
        <v>8.4</v>
      </c>
      <c r="AD14" s="14">
        <v>0</v>
      </c>
      <c r="AE14" s="15">
        <f t="shared" si="5"/>
        <v>8.9</v>
      </c>
      <c r="AF14" s="15">
        <f t="shared" si="6"/>
        <v>54.699999999999996</v>
      </c>
    </row>
    <row r="15" spans="1:32" x14ac:dyDescent="0.25">
      <c r="A15" s="11">
        <v>9</v>
      </c>
      <c r="B15" s="11">
        <v>948968</v>
      </c>
      <c r="C15" s="11">
        <v>4277</v>
      </c>
      <c r="D15" s="16" t="s">
        <v>45</v>
      </c>
      <c r="E15" s="19">
        <v>2009</v>
      </c>
      <c r="F15" s="19" t="s">
        <v>29</v>
      </c>
      <c r="G15" s="19" t="s">
        <v>46</v>
      </c>
      <c r="H15" s="13">
        <v>0.5</v>
      </c>
      <c r="I15" s="13">
        <v>8.9499999999999993</v>
      </c>
      <c r="J15" s="14">
        <v>0</v>
      </c>
      <c r="K15" s="15">
        <f t="shared" si="0"/>
        <v>9.4499999999999993</v>
      </c>
      <c r="L15" s="13"/>
      <c r="M15" s="13">
        <v>9.0500000000000007</v>
      </c>
      <c r="N15" s="14">
        <v>0</v>
      </c>
      <c r="O15" s="15">
        <f t="shared" si="1"/>
        <v>9.0500000000000007</v>
      </c>
      <c r="P15" s="13"/>
      <c r="Q15" s="13">
        <v>9.3000000000000007</v>
      </c>
      <c r="R15" s="14">
        <v>0</v>
      </c>
      <c r="S15" s="15">
        <f t="shared" si="2"/>
        <v>9.3000000000000007</v>
      </c>
      <c r="T15" s="13"/>
      <c r="U15" s="13">
        <v>9.15</v>
      </c>
      <c r="V15" s="14">
        <v>0</v>
      </c>
      <c r="W15" s="15">
        <f t="shared" si="3"/>
        <v>9.15</v>
      </c>
      <c r="X15" s="13"/>
      <c r="Y15" s="13">
        <v>8.35</v>
      </c>
      <c r="Z15" s="14">
        <v>0</v>
      </c>
      <c r="AA15" s="15">
        <f t="shared" si="4"/>
        <v>8.35</v>
      </c>
      <c r="AB15" s="13"/>
      <c r="AC15" s="13">
        <v>9</v>
      </c>
      <c r="AD15" s="14">
        <v>0</v>
      </c>
      <c r="AE15" s="15">
        <f t="shared" si="5"/>
        <v>9</v>
      </c>
      <c r="AF15" s="15">
        <f t="shared" si="6"/>
        <v>54.300000000000004</v>
      </c>
    </row>
    <row r="16" spans="1:32" x14ac:dyDescent="0.25">
      <c r="A16" s="11">
        <v>10</v>
      </c>
      <c r="B16" s="11">
        <v>216800</v>
      </c>
      <c r="C16" s="11">
        <v>4277</v>
      </c>
      <c r="D16" s="16" t="s">
        <v>41</v>
      </c>
      <c r="E16" s="19">
        <v>2009</v>
      </c>
      <c r="F16" s="19" t="s">
        <v>29</v>
      </c>
      <c r="G16" s="19" t="s">
        <v>32</v>
      </c>
      <c r="H16" s="13">
        <v>0.5</v>
      </c>
      <c r="I16" s="13">
        <v>8.4</v>
      </c>
      <c r="J16" s="14">
        <v>0</v>
      </c>
      <c r="K16" s="15">
        <f t="shared" si="0"/>
        <v>8.9</v>
      </c>
      <c r="L16" s="13"/>
      <c r="M16" s="13">
        <v>8.8000000000000007</v>
      </c>
      <c r="N16" s="14">
        <v>0</v>
      </c>
      <c r="O16" s="15">
        <f t="shared" si="1"/>
        <v>8.8000000000000007</v>
      </c>
      <c r="P16" s="13"/>
      <c r="Q16" s="13">
        <v>9.1999999999999993</v>
      </c>
      <c r="R16" s="14">
        <v>0</v>
      </c>
      <c r="S16" s="15">
        <f t="shared" si="2"/>
        <v>9.1999999999999993</v>
      </c>
      <c r="T16" s="13"/>
      <c r="U16" s="13">
        <v>9.4499999999999993</v>
      </c>
      <c r="V16" s="14">
        <v>0</v>
      </c>
      <c r="W16" s="15">
        <f t="shared" si="3"/>
        <v>9.4499999999999993</v>
      </c>
      <c r="X16" s="13"/>
      <c r="Y16" s="13">
        <v>9.1</v>
      </c>
      <c r="Z16" s="14">
        <v>0</v>
      </c>
      <c r="AA16" s="15">
        <f t="shared" si="4"/>
        <v>9.1</v>
      </c>
      <c r="AB16" s="13"/>
      <c r="AC16" s="13">
        <v>8.8000000000000007</v>
      </c>
      <c r="AD16" s="14">
        <v>0</v>
      </c>
      <c r="AE16" s="15">
        <f t="shared" si="5"/>
        <v>8.8000000000000007</v>
      </c>
      <c r="AF16" s="15">
        <f t="shared" si="6"/>
        <v>54.25</v>
      </c>
    </row>
    <row r="17" spans="1:32" x14ac:dyDescent="0.25">
      <c r="A17" s="11">
        <v>11</v>
      </c>
      <c r="B17" s="11">
        <v>986961</v>
      </c>
      <c r="C17" s="11">
        <v>4277</v>
      </c>
      <c r="D17" s="16" t="s">
        <v>42</v>
      </c>
      <c r="E17" s="19">
        <v>2010</v>
      </c>
      <c r="F17" s="19" t="s">
        <v>29</v>
      </c>
      <c r="G17" s="19" t="s">
        <v>32</v>
      </c>
      <c r="H17" s="13">
        <v>0.5</v>
      </c>
      <c r="I17" s="13">
        <v>8.85</v>
      </c>
      <c r="J17" s="14">
        <v>0</v>
      </c>
      <c r="K17" s="15">
        <f t="shared" si="0"/>
        <v>9.35</v>
      </c>
      <c r="L17" s="13">
        <v>0.5</v>
      </c>
      <c r="M17" s="13">
        <v>8.65</v>
      </c>
      <c r="N17" s="14">
        <v>0</v>
      </c>
      <c r="O17" s="15">
        <f t="shared" si="1"/>
        <v>9.15</v>
      </c>
      <c r="P17" s="13"/>
      <c r="Q17" s="13">
        <v>8.6</v>
      </c>
      <c r="R17" s="14">
        <v>0</v>
      </c>
      <c r="S17" s="15">
        <f t="shared" si="2"/>
        <v>8.6</v>
      </c>
      <c r="T17" s="13"/>
      <c r="U17" s="13">
        <v>9.1</v>
      </c>
      <c r="V17" s="14">
        <v>0</v>
      </c>
      <c r="W17" s="15">
        <f t="shared" si="3"/>
        <v>9.1</v>
      </c>
      <c r="X17" s="13"/>
      <c r="Y17" s="13">
        <v>9.0500000000000007</v>
      </c>
      <c r="Z17" s="14">
        <v>0</v>
      </c>
      <c r="AA17" s="15">
        <f t="shared" si="4"/>
        <v>9.0500000000000007</v>
      </c>
      <c r="AB17" s="13"/>
      <c r="AC17" s="13">
        <v>8.8000000000000007</v>
      </c>
      <c r="AD17" s="14">
        <v>0</v>
      </c>
      <c r="AE17" s="15">
        <f t="shared" si="5"/>
        <v>8.8000000000000007</v>
      </c>
      <c r="AF17" s="15">
        <f t="shared" si="6"/>
        <v>54.05</v>
      </c>
    </row>
    <row r="18" spans="1:32" x14ac:dyDescent="0.25">
      <c r="A18" s="11">
        <v>12</v>
      </c>
      <c r="B18" s="11">
        <v>515944</v>
      </c>
      <c r="C18" s="11">
        <v>4277</v>
      </c>
      <c r="D18" s="16" t="s">
        <v>34</v>
      </c>
      <c r="E18" s="19">
        <v>2009</v>
      </c>
      <c r="F18" s="19" t="s">
        <v>29</v>
      </c>
      <c r="G18" s="19" t="s">
        <v>35</v>
      </c>
      <c r="H18" s="13">
        <v>0.5</v>
      </c>
      <c r="I18" s="13">
        <v>8.3000000000000007</v>
      </c>
      <c r="J18" s="14">
        <v>0</v>
      </c>
      <c r="K18" s="15">
        <f t="shared" si="0"/>
        <v>8.8000000000000007</v>
      </c>
      <c r="L18" s="13"/>
      <c r="M18" s="13">
        <v>9.5</v>
      </c>
      <c r="N18" s="14">
        <v>0</v>
      </c>
      <c r="O18" s="15">
        <f t="shared" si="1"/>
        <v>9.5</v>
      </c>
      <c r="P18" s="13"/>
      <c r="Q18" s="13">
        <v>9</v>
      </c>
      <c r="R18" s="14">
        <v>0</v>
      </c>
      <c r="S18" s="15">
        <f t="shared" si="2"/>
        <v>9</v>
      </c>
      <c r="T18" s="13"/>
      <c r="U18" s="13">
        <v>9.1</v>
      </c>
      <c r="V18" s="14">
        <v>0</v>
      </c>
      <c r="W18" s="15">
        <f t="shared" si="3"/>
        <v>9.1</v>
      </c>
      <c r="X18" s="13"/>
      <c r="Y18" s="13">
        <v>8.4499999999999993</v>
      </c>
      <c r="Z18" s="14">
        <v>0</v>
      </c>
      <c r="AA18" s="15">
        <f t="shared" si="4"/>
        <v>8.4499999999999993</v>
      </c>
      <c r="AB18" s="13"/>
      <c r="AC18" s="13">
        <v>9.1</v>
      </c>
      <c r="AD18" s="14">
        <v>0</v>
      </c>
      <c r="AE18" s="15">
        <f t="shared" si="5"/>
        <v>9.1</v>
      </c>
      <c r="AF18" s="15">
        <f t="shared" si="6"/>
        <v>53.949999999999996</v>
      </c>
    </row>
    <row r="19" spans="1:32" x14ac:dyDescent="0.25">
      <c r="A19" s="11">
        <v>13</v>
      </c>
      <c r="B19" s="11">
        <v>612960</v>
      </c>
      <c r="C19" s="11">
        <v>4277</v>
      </c>
      <c r="D19" s="16" t="s">
        <v>40</v>
      </c>
      <c r="E19" s="19">
        <v>2010</v>
      </c>
      <c r="F19" s="19" t="s">
        <v>29</v>
      </c>
      <c r="G19" s="19" t="s">
        <v>32</v>
      </c>
      <c r="H19" s="13">
        <v>0.5</v>
      </c>
      <c r="I19" s="13">
        <v>9.0500000000000007</v>
      </c>
      <c r="J19" s="14">
        <v>0</v>
      </c>
      <c r="K19" s="15">
        <f t="shared" si="0"/>
        <v>9.5500000000000007</v>
      </c>
      <c r="L19" s="13"/>
      <c r="M19" s="13">
        <v>8.6999999999999993</v>
      </c>
      <c r="N19" s="14">
        <v>0</v>
      </c>
      <c r="O19" s="15">
        <f t="shared" si="1"/>
        <v>8.6999999999999993</v>
      </c>
      <c r="P19" s="13"/>
      <c r="Q19" s="13">
        <v>8.6999999999999993</v>
      </c>
      <c r="R19" s="14">
        <v>0</v>
      </c>
      <c r="S19" s="15">
        <f t="shared" si="2"/>
        <v>8.6999999999999993</v>
      </c>
      <c r="T19" s="13"/>
      <c r="U19" s="13">
        <v>9.6999999999999993</v>
      </c>
      <c r="V19" s="14">
        <v>0</v>
      </c>
      <c r="W19" s="15">
        <f t="shared" si="3"/>
        <v>9.6999999999999993</v>
      </c>
      <c r="X19" s="13"/>
      <c r="Y19" s="13">
        <v>8.9499999999999993</v>
      </c>
      <c r="Z19" s="14">
        <v>0</v>
      </c>
      <c r="AA19" s="15">
        <f t="shared" si="4"/>
        <v>8.9499999999999993</v>
      </c>
      <c r="AB19" s="13"/>
      <c r="AC19" s="13">
        <v>7.95</v>
      </c>
      <c r="AD19" s="14">
        <v>0</v>
      </c>
      <c r="AE19" s="15">
        <f t="shared" si="5"/>
        <v>7.95</v>
      </c>
      <c r="AF19" s="15">
        <f t="shared" si="6"/>
        <v>53.55</v>
      </c>
    </row>
    <row r="20" spans="1:32" x14ac:dyDescent="0.25">
      <c r="A20" s="11">
        <v>14</v>
      </c>
      <c r="B20" s="11">
        <v>635172</v>
      </c>
      <c r="C20" s="11">
        <v>4277</v>
      </c>
      <c r="D20" s="16" t="s">
        <v>51</v>
      </c>
      <c r="E20" s="19">
        <v>2010</v>
      </c>
      <c r="F20" s="19" t="s">
        <v>52</v>
      </c>
      <c r="G20" s="19"/>
      <c r="H20" s="13">
        <v>0.5</v>
      </c>
      <c r="I20" s="13">
        <v>9.1999999999999993</v>
      </c>
      <c r="J20" s="14">
        <v>0</v>
      </c>
      <c r="K20" s="15">
        <f t="shared" si="0"/>
        <v>9.6999999999999993</v>
      </c>
      <c r="L20" s="13">
        <v>0.5</v>
      </c>
      <c r="M20" s="13">
        <v>8.85</v>
      </c>
      <c r="N20" s="14">
        <v>0</v>
      </c>
      <c r="O20" s="15">
        <f t="shared" si="1"/>
        <v>9.35</v>
      </c>
      <c r="P20" s="13"/>
      <c r="Q20" s="13">
        <v>9.1</v>
      </c>
      <c r="R20" s="14">
        <v>0</v>
      </c>
      <c r="S20" s="15">
        <f t="shared" si="2"/>
        <v>9.1</v>
      </c>
      <c r="T20" s="13"/>
      <c r="U20" s="13">
        <v>8.4</v>
      </c>
      <c r="V20" s="14">
        <v>0</v>
      </c>
      <c r="W20" s="15">
        <f t="shared" si="3"/>
        <v>8.4</v>
      </c>
      <c r="X20" s="13"/>
      <c r="Y20" s="13">
        <v>8</v>
      </c>
      <c r="Z20" s="14">
        <v>0</v>
      </c>
      <c r="AA20" s="15">
        <f t="shared" si="4"/>
        <v>8</v>
      </c>
      <c r="AB20" s="13"/>
      <c r="AC20" s="13">
        <v>8.8000000000000007</v>
      </c>
      <c r="AD20" s="14">
        <v>0</v>
      </c>
      <c r="AE20" s="15">
        <f t="shared" si="5"/>
        <v>8.8000000000000007</v>
      </c>
      <c r="AF20" s="15">
        <f t="shared" si="6"/>
        <v>53.349999999999994</v>
      </c>
    </row>
    <row r="21" spans="1:32" x14ac:dyDescent="0.25">
      <c r="A21" s="11">
        <v>15</v>
      </c>
      <c r="B21" s="11">
        <v>438565</v>
      </c>
      <c r="C21" s="11">
        <v>4277</v>
      </c>
      <c r="D21" s="16" t="s">
        <v>31</v>
      </c>
      <c r="E21" s="19">
        <v>2010</v>
      </c>
      <c r="F21" s="19" t="s">
        <v>29</v>
      </c>
      <c r="G21" s="19" t="s">
        <v>32</v>
      </c>
      <c r="H21" s="13">
        <v>0.5</v>
      </c>
      <c r="I21" s="13">
        <v>9.1999999999999993</v>
      </c>
      <c r="J21" s="14">
        <v>0</v>
      </c>
      <c r="K21" s="15">
        <f t="shared" si="0"/>
        <v>9.6999999999999993</v>
      </c>
      <c r="L21" s="13"/>
      <c r="M21" s="13">
        <v>8.4499999999999993</v>
      </c>
      <c r="N21" s="14">
        <v>0</v>
      </c>
      <c r="O21" s="15">
        <f t="shared" si="1"/>
        <v>8.4499999999999993</v>
      </c>
      <c r="P21" s="13"/>
      <c r="Q21" s="13">
        <v>8.6</v>
      </c>
      <c r="R21" s="14">
        <v>0</v>
      </c>
      <c r="S21" s="15">
        <f t="shared" si="2"/>
        <v>8.6</v>
      </c>
      <c r="T21" s="13"/>
      <c r="U21" s="13">
        <v>9.25</v>
      </c>
      <c r="V21" s="14">
        <v>0</v>
      </c>
      <c r="W21" s="15">
        <f t="shared" si="3"/>
        <v>9.25</v>
      </c>
      <c r="X21" s="13"/>
      <c r="Y21" s="13">
        <v>8.65</v>
      </c>
      <c r="Z21" s="14">
        <v>0</v>
      </c>
      <c r="AA21" s="15">
        <f t="shared" si="4"/>
        <v>8.65</v>
      </c>
      <c r="AB21" s="13"/>
      <c r="AC21" s="13">
        <v>8.3000000000000007</v>
      </c>
      <c r="AD21" s="14">
        <v>0</v>
      </c>
      <c r="AE21" s="15">
        <f t="shared" si="5"/>
        <v>8.3000000000000007</v>
      </c>
      <c r="AF21" s="15">
        <f t="shared" si="6"/>
        <v>52.95</v>
      </c>
    </row>
    <row r="22" spans="1:32" x14ac:dyDescent="0.25">
      <c r="A22" s="11">
        <v>16</v>
      </c>
      <c r="B22" s="11">
        <v>0</v>
      </c>
      <c r="C22" s="11">
        <v>4277</v>
      </c>
      <c r="D22" s="16" t="s">
        <v>53</v>
      </c>
      <c r="E22" s="19">
        <v>2009</v>
      </c>
      <c r="F22" s="19" t="s">
        <v>52</v>
      </c>
      <c r="G22" s="19" t="s">
        <v>54</v>
      </c>
      <c r="H22" s="13"/>
      <c r="I22" s="13">
        <v>8.65</v>
      </c>
      <c r="J22" s="14">
        <v>0</v>
      </c>
      <c r="K22" s="15">
        <f t="shared" si="0"/>
        <v>8.65</v>
      </c>
      <c r="L22" s="13">
        <v>0.5</v>
      </c>
      <c r="M22" s="13">
        <v>8.9499999999999993</v>
      </c>
      <c r="N22" s="14">
        <v>0</v>
      </c>
      <c r="O22" s="15">
        <f t="shared" si="1"/>
        <v>9.4499999999999993</v>
      </c>
      <c r="P22" s="13"/>
      <c r="Q22" s="13">
        <v>8.9</v>
      </c>
      <c r="R22" s="14">
        <v>0</v>
      </c>
      <c r="S22" s="15">
        <f t="shared" si="2"/>
        <v>8.9</v>
      </c>
      <c r="T22" s="13"/>
      <c r="U22" s="13">
        <v>8.75</v>
      </c>
      <c r="V22" s="14">
        <v>0</v>
      </c>
      <c r="W22" s="15">
        <f t="shared" si="3"/>
        <v>8.75</v>
      </c>
      <c r="X22" s="13"/>
      <c r="Y22" s="13">
        <v>8.5</v>
      </c>
      <c r="Z22" s="14">
        <v>0</v>
      </c>
      <c r="AA22" s="15">
        <f t="shared" si="4"/>
        <v>8.5</v>
      </c>
      <c r="AB22" s="13"/>
      <c r="AC22" s="13">
        <v>8.6</v>
      </c>
      <c r="AD22" s="14">
        <v>0</v>
      </c>
      <c r="AE22" s="15">
        <f t="shared" si="5"/>
        <v>8.6</v>
      </c>
      <c r="AF22" s="15">
        <f t="shared" si="6"/>
        <v>52.85</v>
      </c>
    </row>
    <row r="23" spans="1:32" x14ac:dyDescent="0.25">
      <c r="A23" s="11">
        <v>17</v>
      </c>
      <c r="B23" s="11">
        <v>822850</v>
      </c>
      <c r="C23" s="11">
        <v>4277</v>
      </c>
      <c r="D23" s="16" t="s">
        <v>23</v>
      </c>
      <c r="E23" s="19">
        <v>2010</v>
      </c>
      <c r="F23" s="19" t="s">
        <v>75</v>
      </c>
      <c r="G23" s="19" t="s">
        <v>24</v>
      </c>
      <c r="H23" s="13">
        <v>0.5</v>
      </c>
      <c r="I23" s="13">
        <v>8.4499999999999993</v>
      </c>
      <c r="J23" s="14">
        <v>0</v>
      </c>
      <c r="K23" s="15">
        <f t="shared" si="0"/>
        <v>8.9499999999999993</v>
      </c>
      <c r="L23" s="13"/>
      <c r="M23" s="13">
        <v>9.25</v>
      </c>
      <c r="N23" s="14">
        <v>0</v>
      </c>
      <c r="O23" s="15">
        <f t="shared" si="1"/>
        <v>9.25</v>
      </c>
      <c r="P23" s="13"/>
      <c r="Q23" s="13">
        <v>8.3000000000000007</v>
      </c>
      <c r="R23" s="14">
        <v>0</v>
      </c>
      <c r="S23" s="15">
        <f t="shared" si="2"/>
        <v>8.3000000000000007</v>
      </c>
      <c r="T23" s="13"/>
      <c r="U23" s="13">
        <v>8.6999999999999993</v>
      </c>
      <c r="V23" s="14">
        <v>0</v>
      </c>
      <c r="W23" s="15">
        <f t="shared" si="3"/>
        <v>8.6999999999999993</v>
      </c>
      <c r="X23" s="13"/>
      <c r="Y23" s="13">
        <v>8.8000000000000007</v>
      </c>
      <c r="Z23" s="14">
        <v>0</v>
      </c>
      <c r="AA23" s="15">
        <f t="shared" si="4"/>
        <v>8.8000000000000007</v>
      </c>
      <c r="AB23" s="13"/>
      <c r="AC23" s="13">
        <v>8.5</v>
      </c>
      <c r="AD23" s="14">
        <v>0</v>
      </c>
      <c r="AE23" s="15">
        <f t="shared" si="5"/>
        <v>8.5</v>
      </c>
      <c r="AF23" s="15">
        <f t="shared" si="6"/>
        <v>52.5</v>
      </c>
    </row>
    <row r="24" spans="1:32" x14ac:dyDescent="0.25">
      <c r="A24" s="11">
        <v>18</v>
      </c>
      <c r="B24" s="11">
        <v>759206</v>
      </c>
      <c r="C24" s="11">
        <v>4277</v>
      </c>
      <c r="D24" s="16" t="s">
        <v>43</v>
      </c>
      <c r="E24" s="19">
        <v>2011</v>
      </c>
      <c r="F24" s="19" t="s">
        <v>29</v>
      </c>
      <c r="G24" s="19" t="s">
        <v>39</v>
      </c>
      <c r="H24" s="13"/>
      <c r="I24" s="13">
        <v>8.5500000000000007</v>
      </c>
      <c r="J24" s="14">
        <v>0</v>
      </c>
      <c r="K24" s="15">
        <f t="shared" si="0"/>
        <v>8.5500000000000007</v>
      </c>
      <c r="L24" s="13"/>
      <c r="M24" s="13">
        <v>8.25</v>
      </c>
      <c r="N24" s="14">
        <v>0</v>
      </c>
      <c r="O24" s="15">
        <f t="shared" si="1"/>
        <v>8.25</v>
      </c>
      <c r="P24" s="13"/>
      <c r="Q24" s="13">
        <v>9</v>
      </c>
      <c r="R24" s="14">
        <v>0</v>
      </c>
      <c r="S24" s="15">
        <f t="shared" si="2"/>
        <v>9</v>
      </c>
      <c r="T24" s="13"/>
      <c r="U24" s="13">
        <v>9.1</v>
      </c>
      <c r="V24" s="14">
        <v>0</v>
      </c>
      <c r="W24" s="15">
        <f t="shared" si="3"/>
        <v>9.1</v>
      </c>
      <c r="X24" s="13"/>
      <c r="Y24" s="13">
        <v>8.6999999999999993</v>
      </c>
      <c r="Z24" s="14">
        <v>0</v>
      </c>
      <c r="AA24" s="15">
        <f t="shared" si="4"/>
        <v>8.6999999999999993</v>
      </c>
      <c r="AB24" s="13"/>
      <c r="AC24" s="13">
        <v>8.8000000000000007</v>
      </c>
      <c r="AD24" s="14">
        <v>0</v>
      </c>
      <c r="AE24" s="15">
        <f t="shared" si="5"/>
        <v>8.8000000000000007</v>
      </c>
      <c r="AF24" s="15">
        <f t="shared" si="6"/>
        <v>52.399999999999991</v>
      </c>
    </row>
    <row r="25" spans="1:32" x14ac:dyDescent="0.25">
      <c r="A25" s="11">
        <v>19</v>
      </c>
      <c r="B25" s="11">
        <v>0</v>
      </c>
      <c r="C25" s="11">
        <v>4277</v>
      </c>
      <c r="D25" s="16" t="s">
        <v>36</v>
      </c>
      <c r="E25" s="19">
        <v>2009</v>
      </c>
      <c r="F25" s="19" t="s">
        <v>29</v>
      </c>
      <c r="G25" s="19" t="s">
        <v>30</v>
      </c>
      <c r="H25" s="13">
        <v>0.5</v>
      </c>
      <c r="I25" s="13">
        <v>8.5500000000000007</v>
      </c>
      <c r="J25" s="14">
        <v>0</v>
      </c>
      <c r="K25" s="15">
        <f t="shared" si="0"/>
        <v>9.0500000000000007</v>
      </c>
      <c r="L25" s="13"/>
      <c r="M25" s="13">
        <v>9.4</v>
      </c>
      <c r="N25" s="14">
        <v>0</v>
      </c>
      <c r="O25" s="15">
        <f t="shared" si="1"/>
        <v>9.4</v>
      </c>
      <c r="P25" s="13"/>
      <c r="Q25" s="13">
        <v>8.8000000000000007</v>
      </c>
      <c r="R25" s="14">
        <v>0</v>
      </c>
      <c r="S25" s="15">
        <f t="shared" si="2"/>
        <v>8.8000000000000007</v>
      </c>
      <c r="T25" s="13"/>
      <c r="U25" s="13">
        <v>8.6999999999999993</v>
      </c>
      <c r="V25" s="14">
        <v>0</v>
      </c>
      <c r="W25" s="15">
        <f t="shared" si="3"/>
        <v>8.6999999999999993</v>
      </c>
      <c r="X25" s="13"/>
      <c r="Y25" s="13">
        <v>8.1</v>
      </c>
      <c r="Z25" s="14">
        <v>0</v>
      </c>
      <c r="AA25" s="15">
        <f t="shared" si="4"/>
        <v>8.1</v>
      </c>
      <c r="AB25" s="13">
        <v>0.5</v>
      </c>
      <c r="AC25" s="13">
        <v>7.7</v>
      </c>
      <c r="AD25" s="14">
        <v>0</v>
      </c>
      <c r="AE25" s="15">
        <f t="shared" si="5"/>
        <v>8.1999999999999993</v>
      </c>
      <c r="AF25" s="15">
        <f t="shared" si="6"/>
        <v>52.25</v>
      </c>
    </row>
    <row r="26" spans="1:32" x14ac:dyDescent="0.25">
      <c r="A26" s="11">
        <v>20</v>
      </c>
      <c r="B26" s="11">
        <v>0</v>
      </c>
      <c r="C26" s="11">
        <v>4277</v>
      </c>
      <c r="D26" s="11" t="s">
        <v>55</v>
      </c>
      <c r="E26" s="12">
        <v>2010</v>
      </c>
      <c r="F26" s="12" t="s">
        <v>52</v>
      </c>
      <c r="G26" s="12"/>
      <c r="H26" s="13">
        <v>0.5</v>
      </c>
      <c r="I26" s="13">
        <v>8.15</v>
      </c>
      <c r="J26" s="14">
        <v>0</v>
      </c>
      <c r="K26" s="15">
        <f t="shared" si="0"/>
        <v>8.65</v>
      </c>
      <c r="L26" s="13">
        <v>0.5</v>
      </c>
      <c r="M26" s="13">
        <v>8.75</v>
      </c>
      <c r="N26" s="14">
        <v>0</v>
      </c>
      <c r="O26" s="15">
        <f t="shared" si="1"/>
        <v>9.25</v>
      </c>
      <c r="P26" s="13"/>
      <c r="Q26" s="13">
        <v>8.5500000000000007</v>
      </c>
      <c r="R26" s="14">
        <v>0</v>
      </c>
      <c r="S26" s="15">
        <f t="shared" si="2"/>
        <v>8.5500000000000007</v>
      </c>
      <c r="T26" s="13"/>
      <c r="U26" s="13">
        <v>8.3000000000000007</v>
      </c>
      <c r="V26" s="14">
        <v>0</v>
      </c>
      <c r="W26" s="15">
        <f t="shared" si="3"/>
        <v>8.3000000000000007</v>
      </c>
      <c r="X26" s="13"/>
      <c r="Y26" s="13">
        <v>8.6</v>
      </c>
      <c r="Z26" s="14">
        <v>0</v>
      </c>
      <c r="AA26" s="15">
        <f t="shared" si="4"/>
        <v>8.6</v>
      </c>
      <c r="AB26" s="13"/>
      <c r="AC26" s="13">
        <v>8.6999999999999993</v>
      </c>
      <c r="AD26" s="14">
        <v>0</v>
      </c>
      <c r="AE26" s="15">
        <f t="shared" si="5"/>
        <v>8.6999999999999993</v>
      </c>
      <c r="AF26" s="15">
        <f t="shared" si="6"/>
        <v>52.05</v>
      </c>
    </row>
    <row r="27" spans="1:32" x14ac:dyDescent="0.25">
      <c r="A27" s="11">
        <v>21</v>
      </c>
      <c r="B27" s="11">
        <v>0</v>
      </c>
      <c r="C27" s="11">
        <v>4277</v>
      </c>
      <c r="D27" s="11" t="s">
        <v>78</v>
      </c>
      <c r="E27" s="12">
        <v>2009</v>
      </c>
      <c r="F27" s="19" t="s">
        <v>74</v>
      </c>
      <c r="G27" s="12" t="s">
        <v>21</v>
      </c>
      <c r="H27" s="13">
        <v>0.5</v>
      </c>
      <c r="I27" s="13">
        <v>8.3000000000000007</v>
      </c>
      <c r="J27" s="14">
        <v>0</v>
      </c>
      <c r="K27" s="15">
        <f t="shared" si="0"/>
        <v>8.8000000000000007</v>
      </c>
      <c r="L27" s="13"/>
      <c r="M27" s="13">
        <v>7.8</v>
      </c>
      <c r="N27" s="14">
        <v>0</v>
      </c>
      <c r="O27" s="15">
        <f t="shared" si="1"/>
        <v>7.8</v>
      </c>
      <c r="P27" s="13"/>
      <c r="Q27" s="13">
        <v>8</v>
      </c>
      <c r="R27" s="14">
        <v>0</v>
      </c>
      <c r="S27" s="15">
        <f t="shared" si="2"/>
        <v>8</v>
      </c>
      <c r="T27" s="13"/>
      <c r="U27" s="13">
        <v>8.3000000000000007</v>
      </c>
      <c r="V27" s="14">
        <v>0</v>
      </c>
      <c r="W27" s="15">
        <f t="shared" si="3"/>
        <v>8.3000000000000007</v>
      </c>
      <c r="X27" s="13"/>
      <c r="Y27" s="13">
        <v>8.3000000000000007</v>
      </c>
      <c r="Z27" s="14">
        <v>0</v>
      </c>
      <c r="AA27" s="15">
        <f t="shared" si="4"/>
        <v>8.3000000000000007</v>
      </c>
      <c r="AB27" s="13"/>
      <c r="AC27" s="13">
        <v>8.9</v>
      </c>
      <c r="AD27" s="14">
        <v>0</v>
      </c>
      <c r="AE27" s="15">
        <f t="shared" si="5"/>
        <v>8.9</v>
      </c>
      <c r="AF27" s="15">
        <f t="shared" si="6"/>
        <v>50.1</v>
      </c>
    </row>
    <row r="28" spans="1:32" x14ac:dyDescent="0.25">
      <c r="A28" s="11">
        <v>21</v>
      </c>
      <c r="B28" s="11">
        <v>0</v>
      </c>
      <c r="C28" s="11">
        <v>4277</v>
      </c>
      <c r="D28" s="16" t="s">
        <v>49</v>
      </c>
      <c r="E28" s="12">
        <v>2010</v>
      </c>
      <c r="F28" s="12" t="s">
        <v>29</v>
      </c>
      <c r="G28" s="12" t="s">
        <v>48</v>
      </c>
      <c r="H28" s="13"/>
      <c r="I28" s="13">
        <v>7.8</v>
      </c>
      <c r="J28" s="14">
        <v>0</v>
      </c>
      <c r="K28" s="15">
        <f t="shared" si="0"/>
        <v>7.8</v>
      </c>
      <c r="L28" s="13"/>
      <c r="M28" s="13">
        <v>8.35</v>
      </c>
      <c r="N28" s="14">
        <v>0</v>
      </c>
      <c r="O28" s="15">
        <f t="shared" si="1"/>
        <v>8.35</v>
      </c>
      <c r="P28" s="13"/>
      <c r="Q28" s="13">
        <v>8.4</v>
      </c>
      <c r="R28" s="14">
        <v>0</v>
      </c>
      <c r="S28" s="15">
        <f t="shared" si="2"/>
        <v>8.4</v>
      </c>
      <c r="T28" s="13"/>
      <c r="U28" s="13">
        <v>8.4</v>
      </c>
      <c r="V28" s="14">
        <v>0</v>
      </c>
      <c r="W28" s="15">
        <f t="shared" si="3"/>
        <v>8.4</v>
      </c>
      <c r="X28" s="13"/>
      <c r="Y28" s="13">
        <v>8.15</v>
      </c>
      <c r="Z28" s="14">
        <v>0</v>
      </c>
      <c r="AA28" s="15">
        <f t="shared" si="4"/>
        <v>8.15</v>
      </c>
      <c r="AB28" s="13"/>
      <c r="AC28" s="13">
        <v>9</v>
      </c>
      <c r="AD28" s="14">
        <v>0</v>
      </c>
      <c r="AE28" s="15">
        <f t="shared" si="5"/>
        <v>9</v>
      </c>
      <c r="AF28" s="15">
        <f t="shared" si="6"/>
        <v>50.099999999999994</v>
      </c>
    </row>
    <row r="29" spans="1:32" x14ac:dyDescent="0.25">
      <c r="A29" s="11">
        <v>23</v>
      </c>
      <c r="B29" s="11">
        <v>0</v>
      </c>
      <c r="C29" s="11">
        <v>4277</v>
      </c>
      <c r="D29" s="11" t="s">
        <v>44</v>
      </c>
      <c r="E29" s="12">
        <v>2010</v>
      </c>
      <c r="F29" s="12" t="s">
        <v>29</v>
      </c>
      <c r="G29" s="12" t="s">
        <v>32</v>
      </c>
      <c r="H29" s="13"/>
      <c r="I29" s="13">
        <v>8.6999999999999993</v>
      </c>
      <c r="J29" s="14">
        <v>0</v>
      </c>
      <c r="K29" s="15">
        <f t="shared" si="0"/>
        <v>8.6999999999999993</v>
      </c>
      <c r="L29" s="13"/>
      <c r="M29" s="13">
        <v>8.1</v>
      </c>
      <c r="N29" s="14">
        <v>0</v>
      </c>
      <c r="O29" s="15">
        <f t="shared" si="1"/>
        <v>8.1</v>
      </c>
      <c r="P29" s="13"/>
      <c r="Q29" s="13">
        <v>8.0500000000000007</v>
      </c>
      <c r="R29" s="14">
        <v>0</v>
      </c>
      <c r="S29" s="15">
        <f t="shared" si="2"/>
        <v>8.0500000000000007</v>
      </c>
      <c r="T29" s="13"/>
      <c r="U29" s="13">
        <v>8.3000000000000007</v>
      </c>
      <c r="V29" s="14">
        <v>0</v>
      </c>
      <c r="W29" s="15">
        <f t="shared" si="3"/>
        <v>8.3000000000000007</v>
      </c>
      <c r="X29" s="13"/>
      <c r="Y29" s="13">
        <v>7.1</v>
      </c>
      <c r="Z29" s="14">
        <v>0</v>
      </c>
      <c r="AA29" s="15">
        <f t="shared" si="4"/>
        <v>7.1</v>
      </c>
      <c r="AB29" s="13"/>
      <c r="AC29" s="13">
        <v>8.25</v>
      </c>
      <c r="AD29" s="14">
        <v>0</v>
      </c>
      <c r="AE29" s="15">
        <f t="shared" si="5"/>
        <v>8.25</v>
      </c>
      <c r="AF29" s="15">
        <f t="shared" si="6"/>
        <v>48.5</v>
      </c>
    </row>
    <row r="30" spans="1:32" x14ac:dyDescent="0.25">
      <c r="A30" s="11">
        <v>23</v>
      </c>
      <c r="B30" s="11">
        <v>0</v>
      </c>
      <c r="C30" s="11">
        <v>4277</v>
      </c>
      <c r="D30" s="16" t="s">
        <v>50</v>
      </c>
      <c r="E30" s="12">
        <v>2010</v>
      </c>
      <c r="F30" s="12" t="s">
        <v>29</v>
      </c>
      <c r="G30" s="12" t="s">
        <v>48</v>
      </c>
      <c r="H30" s="13"/>
      <c r="I30" s="13">
        <v>8.25</v>
      </c>
      <c r="J30" s="14">
        <v>0</v>
      </c>
      <c r="K30" s="15">
        <f t="shared" si="0"/>
        <v>8.25</v>
      </c>
      <c r="L30" s="13"/>
      <c r="M30" s="13">
        <v>7.95</v>
      </c>
      <c r="N30" s="14">
        <v>0</v>
      </c>
      <c r="O30" s="15">
        <f t="shared" si="1"/>
        <v>7.95</v>
      </c>
      <c r="P30" s="13"/>
      <c r="Q30" s="13">
        <v>8.4499999999999993</v>
      </c>
      <c r="R30" s="14">
        <v>0</v>
      </c>
      <c r="S30" s="15">
        <f t="shared" si="2"/>
        <v>8.4499999999999993</v>
      </c>
      <c r="T30" s="13"/>
      <c r="U30" s="13">
        <v>8.5500000000000007</v>
      </c>
      <c r="V30" s="14">
        <v>0</v>
      </c>
      <c r="W30" s="15">
        <f t="shared" si="3"/>
        <v>8.5500000000000007</v>
      </c>
      <c r="X30" s="13"/>
      <c r="Y30" s="13">
        <v>7</v>
      </c>
      <c r="Z30" s="14">
        <v>0.5</v>
      </c>
      <c r="AA30" s="15">
        <f t="shared" si="4"/>
        <v>6.5</v>
      </c>
      <c r="AB30" s="13"/>
      <c r="AC30" s="13">
        <v>8.8000000000000007</v>
      </c>
      <c r="AD30" s="14">
        <v>0</v>
      </c>
      <c r="AE30" s="15">
        <f t="shared" si="5"/>
        <v>8.8000000000000007</v>
      </c>
      <c r="AF30" s="15">
        <f t="shared" si="6"/>
        <v>48.5</v>
      </c>
    </row>
    <row r="31" spans="1:32" x14ac:dyDescent="0.25">
      <c r="A31" s="11">
        <v>25</v>
      </c>
      <c r="B31" s="11">
        <v>202455</v>
      </c>
      <c r="C31" s="11">
        <v>4277</v>
      </c>
      <c r="D31" s="16" t="s">
        <v>47</v>
      </c>
      <c r="E31" s="12">
        <v>2010</v>
      </c>
      <c r="F31" s="12" t="s">
        <v>29</v>
      </c>
      <c r="G31" s="12" t="s">
        <v>48</v>
      </c>
      <c r="H31" s="13"/>
      <c r="I31" s="13">
        <v>8.65</v>
      </c>
      <c r="J31" s="14">
        <v>0</v>
      </c>
      <c r="K31" s="15">
        <f t="shared" si="0"/>
        <v>8.65</v>
      </c>
      <c r="L31" s="13"/>
      <c r="M31" s="13">
        <v>8.15</v>
      </c>
      <c r="N31" s="14">
        <v>0</v>
      </c>
      <c r="O31" s="15">
        <f t="shared" si="1"/>
        <v>8.15</v>
      </c>
      <c r="P31" s="13"/>
      <c r="Q31" s="13">
        <v>7.85</v>
      </c>
      <c r="R31" s="14">
        <v>0</v>
      </c>
      <c r="S31" s="15">
        <f t="shared" si="2"/>
        <v>7.85</v>
      </c>
      <c r="T31" s="13"/>
      <c r="U31" s="13">
        <v>8.3000000000000007</v>
      </c>
      <c r="V31" s="14">
        <v>0</v>
      </c>
      <c r="W31" s="15">
        <f t="shared" si="3"/>
        <v>8.3000000000000007</v>
      </c>
      <c r="X31" s="13"/>
      <c r="Y31" s="13">
        <v>7</v>
      </c>
      <c r="Z31" s="14">
        <v>0</v>
      </c>
      <c r="AA31" s="15">
        <f t="shared" si="4"/>
        <v>7</v>
      </c>
      <c r="AB31" s="13"/>
      <c r="AC31" s="13">
        <v>7.8</v>
      </c>
      <c r="AD31" s="14">
        <v>0</v>
      </c>
      <c r="AE31" s="15">
        <f t="shared" si="5"/>
        <v>7.8</v>
      </c>
      <c r="AF31" s="15">
        <f t="shared" si="6"/>
        <v>47.75</v>
      </c>
    </row>
  </sheetData>
  <sheetProtection formatCells="0" formatColumns="0" formatRows="0" insertColumns="0" insertRows="0" insertHyperlinks="0" deleteColumns="0" deleteRows="0" sort="0" autoFilter="0" pivotTables="0"/>
  <sortState ref="D7:AF31">
    <sortCondition descending="1" ref="AF7"/>
  </sortState>
  <mergeCells count="3">
    <mergeCell ref="D1:AF1"/>
    <mergeCell ref="D2:AF2"/>
    <mergeCell ref="D3:AF3"/>
  </mergeCells>
  <pageMargins left="0.17" right="0.17" top="0.74803149606299213" bottom="0.31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zoomScale="80" zoomScaleNormal="80" workbookViewId="0">
      <selection activeCell="A18" sqref="A18:XFD25"/>
    </sheetView>
  </sheetViews>
  <sheetFormatPr defaultRowHeight="15" x14ac:dyDescent="0.25"/>
  <cols>
    <col min="1" max="1" width="3.140625" customWidth="1"/>
    <col min="2" max="3" width="10" hidden="1" customWidth="1"/>
    <col min="4" max="4" width="20.140625" customWidth="1"/>
    <col min="5" max="5" width="3.85546875" style="2" customWidth="1"/>
    <col min="6" max="6" width="9" style="6" customWidth="1"/>
    <col min="7" max="7" width="11.140625" style="6" customWidth="1"/>
    <col min="8" max="9" width="5.140625" style="2" customWidth="1"/>
    <col min="10" max="10" width="2.42578125" style="4" customWidth="1"/>
    <col min="11" max="11" width="6.42578125" style="2" customWidth="1"/>
    <col min="12" max="13" width="5.140625" style="2" customWidth="1"/>
    <col min="14" max="14" width="2.42578125" style="4" customWidth="1"/>
    <col min="15" max="15" width="6.42578125" style="2" customWidth="1"/>
    <col min="16" max="17" width="5.140625" style="2" customWidth="1"/>
    <col min="18" max="18" width="2.42578125" style="4" customWidth="1"/>
    <col min="19" max="19" width="6.42578125" style="2" customWidth="1"/>
    <col min="20" max="21" width="5.140625" style="2" customWidth="1"/>
    <col min="22" max="22" width="2.42578125" style="4" customWidth="1"/>
    <col min="23" max="23" width="6.42578125" style="2" customWidth="1"/>
    <col min="24" max="25" width="5.140625" style="2" customWidth="1"/>
    <col min="26" max="26" width="2.42578125" style="4" customWidth="1"/>
    <col min="27" max="27" width="6.42578125" style="2" customWidth="1"/>
    <col min="28" max="28" width="2.42578125" style="2" customWidth="1"/>
    <col min="29" max="29" width="5.140625" style="2" customWidth="1"/>
    <col min="30" max="30" width="2.42578125" style="4" customWidth="1"/>
    <col min="31" max="31" width="6.42578125" style="2" customWidth="1"/>
    <col min="32" max="32" width="7.28515625" style="2" customWidth="1"/>
    <col min="33" max="33" width="15" customWidth="1"/>
  </cols>
  <sheetData>
    <row r="1" spans="1:32" ht="18.75" x14ac:dyDescent="0.3">
      <c r="D1" s="20" t="s">
        <v>0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ht="18.75" x14ac:dyDescent="0.3"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</row>
    <row r="3" spans="1:32" ht="18.75" x14ac:dyDescent="0.3">
      <c r="D3" s="20" t="s">
        <v>56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6" spans="1:32" x14ac:dyDescent="0.25">
      <c r="A6" s="1" t="s">
        <v>77</v>
      </c>
      <c r="B6" s="1" t="s">
        <v>4</v>
      </c>
      <c r="C6" s="1" t="s">
        <v>5</v>
      </c>
      <c r="D6" s="1" t="s">
        <v>6</v>
      </c>
      <c r="E6" s="5" t="s">
        <v>7</v>
      </c>
      <c r="F6" s="7" t="s">
        <v>8</v>
      </c>
      <c r="G6" s="7" t="s">
        <v>9</v>
      </c>
      <c r="H6" s="3" t="s">
        <v>10</v>
      </c>
      <c r="I6" s="3" t="s">
        <v>11</v>
      </c>
      <c r="J6" s="5" t="s">
        <v>12</v>
      </c>
      <c r="K6" s="3" t="s">
        <v>13</v>
      </c>
      <c r="L6" s="3" t="s">
        <v>10</v>
      </c>
      <c r="M6" s="3" t="s">
        <v>11</v>
      </c>
      <c r="N6" s="5" t="s">
        <v>12</v>
      </c>
      <c r="O6" s="3" t="s">
        <v>14</v>
      </c>
      <c r="P6" s="3" t="s">
        <v>10</v>
      </c>
      <c r="Q6" s="3" t="s">
        <v>11</v>
      </c>
      <c r="R6" s="5" t="s">
        <v>12</v>
      </c>
      <c r="S6" s="3" t="s">
        <v>15</v>
      </c>
      <c r="T6" s="3" t="s">
        <v>10</v>
      </c>
      <c r="U6" s="3" t="s">
        <v>11</v>
      </c>
      <c r="V6" s="5" t="s">
        <v>12</v>
      </c>
      <c r="W6" s="3" t="s">
        <v>16</v>
      </c>
      <c r="X6" s="3" t="s">
        <v>10</v>
      </c>
      <c r="Y6" s="3" t="s">
        <v>11</v>
      </c>
      <c r="Z6" s="5" t="s">
        <v>12</v>
      </c>
      <c r="AA6" s="3" t="s">
        <v>17</v>
      </c>
      <c r="AB6" s="3" t="s">
        <v>10</v>
      </c>
      <c r="AC6" s="3" t="s">
        <v>11</v>
      </c>
      <c r="AD6" s="5" t="s">
        <v>12</v>
      </c>
      <c r="AE6" s="3" t="s">
        <v>18</v>
      </c>
      <c r="AF6" s="3" t="s">
        <v>19</v>
      </c>
    </row>
    <row r="7" spans="1:32" x14ac:dyDescent="0.25">
      <c r="A7" s="11">
        <v>1</v>
      </c>
      <c r="B7" s="11">
        <v>555918</v>
      </c>
      <c r="C7" s="11">
        <v>8512</v>
      </c>
      <c r="D7" s="11" t="s">
        <v>58</v>
      </c>
      <c r="E7" s="12">
        <v>2007</v>
      </c>
      <c r="F7" s="17" t="s">
        <v>29</v>
      </c>
      <c r="G7" s="17" t="s">
        <v>39</v>
      </c>
      <c r="H7" s="18">
        <v>0.5</v>
      </c>
      <c r="I7" s="18">
        <v>8.75</v>
      </c>
      <c r="J7" s="14">
        <v>0</v>
      </c>
      <c r="K7" s="15">
        <f>H7+I7-J7</f>
        <v>9.25</v>
      </c>
      <c r="L7" s="18"/>
      <c r="M7" s="18">
        <v>9.4</v>
      </c>
      <c r="N7" s="14">
        <v>0</v>
      </c>
      <c r="O7" s="15">
        <f>L7+M7-N7</f>
        <v>9.4</v>
      </c>
      <c r="P7" s="18"/>
      <c r="Q7" s="18">
        <v>9.65</v>
      </c>
      <c r="R7" s="14">
        <v>0</v>
      </c>
      <c r="S7" s="15">
        <f>P7+Q7-R7</f>
        <v>9.65</v>
      </c>
      <c r="T7" s="18"/>
      <c r="U7" s="18">
        <v>9.6999999999999993</v>
      </c>
      <c r="V7" s="14">
        <v>0</v>
      </c>
      <c r="W7" s="15">
        <f>T7+U7-V7</f>
        <v>9.6999999999999993</v>
      </c>
      <c r="X7" s="18"/>
      <c r="Y7" s="18">
        <v>9.15</v>
      </c>
      <c r="Z7" s="14">
        <v>0</v>
      </c>
      <c r="AA7" s="15">
        <f>X7+Y7-Z7</f>
        <v>9.15</v>
      </c>
      <c r="AB7" s="18"/>
      <c r="AC7" s="18">
        <v>9.3000000000000007</v>
      </c>
      <c r="AD7" s="14">
        <v>0</v>
      </c>
      <c r="AE7" s="15">
        <f>AB7+AC7-AD7</f>
        <v>9.3000000000000007</v>
      </c>
      <c r="AF7" s="15">
        <f>K7+O7+S7+W7+AA7+AE7</f>
        <v>56.45</v>
      </c>
    </row>
    <row r="8" spans="1:32" x14ac:dyDescent="0.25">
      <c r="A8" s="11">
        <v>2</v>
      </c>
      <c r="B8" s="11">
        <v>988133</v>
      </c>
      <c r="C8" s="11">
        <v>4277</v>
      </c>
      <c r="D8" s="11" t="s">
        <v>61</v>
      </c>
      <c r="E8" s="12">
        <v>2008</v>
      </c>
      <c r="F8" s="17" t="s">
        <v>29</v>
      </c>
      <c r="G8" s="17" t="s">
        <v>60</v>
      </c>
      <c r="H8" s="18">
        <v>0.5</v>
      </c>
      <c r="I8" s="18">
        <v>8.4499999999999993</v>
      </c>
      <c r="J8" s="14">
        <v>0</v>
      </c>
      <c r="K8" s="15">
        <f>H8+I8-J8</f>
        <v>8.9499999999999993</v>
      </c>
      <c r="L8" s="18"/>
      <c r="M8" s="18">
        <v>9.4</v>
      </c>
      <c r="N8" s="14">
        <v>0</v>
      </c>
      <c r="O8" s="15">
        <f>L8+M8-N8</f>
        <v>9.4</v>
      </c>
      <c r="P8" s="18"/>
      <c r="Q8" s="18">
        <v>9.25</v>
      </c>
      <c r="R8" s="14">
        <v>0</v>
      </c>
      <c r="S8" s="15">
        <f>P8+Q8-R8</f>
        <v>9.25</v>
      </c>
      <c r="T8" s="18"/>
      <c r="U8" s="18">
        <v>9.5</v>
      </c>
      <c r="V8" s="14">
        <v>0</v>
      </c>
      <c r="W8" s="15">
        <f>T8+U8-V8</f>
        <v>9.5</v>
      </c>
      <c r="X8" s="18"/>
      <c r="Y8" s="18">
        <v>9.1999999999999993</v>
      </c>
      <c r="Z8" s="14">
        <v>0</v>
      </c>
      <c r="AA8" s="15">
        <f>X8+Y8-Z8</f>
        <v>9.1999999999999993</v>
      </c>
      <c r="AB8" s="18"/>
      <c r="AC8" s="18">
        <v>8.9</v>
      </c>
      <c r="AD8" s="14">
        <v>0</v>
      </c>
      <c r="AE8" s="15">
        <f>AB8+AC8-AD8</f>
        <v>8.9</v>
      </c>
      <c r="AF8" s="15">
        <f>K8+O8+S8+W8+AA8+AE8</f>
        <v>55.199999999999996</v>
      </c>
    </row>
    <row r="9" spans="1:32" x14ac:dyDescent="0.25">
      <c r="A9" s="11">
        <v>3</v>
      </c>
      <c r="B9" s="11">
        <v>663836</v>
      </c>
      <c r="C9" s="11">
        <v>4277</v>
      </c>
      <c r="D9" s="11" t="s">
        <v>64</v>
      </c>
      <c r="E9" s="12">
        <v>2008</v>
      </c>
      <c r="F9" s="17" t="s">
        <v>52</v>
      </c>
      <c r="G9" s="17" t="s">
        <v>54</v>
      </c>
      <c r="H9" s="18"/>
      <c r="I9" s="18">
        <v>9.6</v>
      </c>
      <c r="J9" s="14">
        <v>0</v>
      </c>
      <c r="K9" s="15">
        <f>H9+I9-J9</f>
        <v>9.6</v>
      </c>
      <c r="L9" s="18"/>
      <c r="M9" s="18">
        <v>9.35</v>
      </c>
      <c r="N9" s="14">
        <v>1</v>
      </c>
      <c r="O9" s="15">
        <f>L9+M9-N9</f>
        <v>8.35</v>
      </c>
      <c r="P9" s="18"/>
      <c r="Q9" s="18">
        <v>9.3000000000000007</v>
      </c>
      <c r="R9" s="14">
        <v>0</v>
      </c>
      <c r="S9" s="15">
        <f>P9+Q9-R9</f>
        <v>9.3000000000000007</v>
      </c>
      <c r="T9" s="18"/>
      <c r="U9" s="18">
        <v>8.6999999999999993</v>
      </c>
      <c r="V9" s="14">
        <v>0</v>
      </c>
      <c r="W9" s="15">
        <f>T9+U9-V9</f>
        <v>8.6999999999999993</v>
      </c>
      <c r="X9" s="18"/>
      <c r="Y9" s="18">
        <v>8.5500000000000007</v>
      </c>
      <c r="Z9" s="14">
        <v>0</v>
      </c>
      <c r="AA9" s="15">
        <f>X9+Y9-Z9</f>
        <v>8.5500000000000007</v>
      </c>
      <c r="AB9" s="18"/>
      <c r="AC9" s="18">
        <v>8.5500000000000007</v>
      </c>
      <c r="AD9" s="14">
        <v>0</v>
      </c>
      <c r="AE9" s="15">
        <f>AB9+AC9-AD9</f>
        <v>8.5500000000000007</v>
      </c>
      <c r="AF9" s="15">
        <f>K9+O9+S9+W9+AA9+AE9</f>
        <v>53.05</v>
      </c>
    </row>
    <row r="10" spans="1:32" x14ac:dyDescent="0.25">
      <c r="A10" s="11">
        <v>4</v>
      </c>
      <c r="B10" s="11">
        <v>581918</v>
      </c>
      <c r="C10" s="11">
        <v>4277</v>
      </c>
      <c r="D10" s="11" t="s">
        <v>67</v>
      </c>
      <c r="E10" s="12">
        <v>2007</v>
      </c>
      <c r="F10" s="17" t="s">
        <v>52</v>
      </c>
      <c r="G10" s="17" t="s">
        <v>68</v>
      </c>
      <c r="H10" s="18">
        <v>0.5</v>
      </c>
      <c r="I10" s="18">
        <v>9.1999999999999993</v>
      </c>
      <c r="J10" s="14">
        <v>0</v>
      </c>
      <c r="K10" s="15">
        <f>H10+I10-J10</f>
        <v>9.6999999999999993</v>
      </c>
      <c r="L10" s="18"/>
      <c r="M10" s="18">
        <v>9.15</v>
      </c>
      <c r="N10" s="14">
        <v>1</v>
      </c>
      <c r="O10" s="15">
        <f>L10+M10-N10</f>
        <v>8.15</v>
      </c>
      <c r="P10" s="18"/>
      <c r="Q10" s="18">
        <v>8.85</v>
      </c>
      <c r="R10" s="14">
        <v>0</v>
      </c>
      <c r="S10" s="15">
        <f>P10+Q10-R10</f>
        <v>8.85</v>
      </c>
      <c r="T10" s="18"/>
      <c r="U10" s="18">
        <v>9.15</v>
      </c>
      <c r="V10" s="14">
        <v>0</v>
      </c>
      <c r="W10" s="15">
        <f>T10+U10-V10</f>
        <v>9.15</v>
      </c>
      <c r="X10" s="18"/>
      <c r="Y10" s="18">
        <v>8.1999999999999993</v>
      </c>
      <c r="Z10" s="14">
        <v>0</v>
      </c>
      <c r="AA10" s="15">
        <f>X10+Y10-Z10</f>
        <v>8.1999999999999993</v>
      </c>
      <c r="AB10" s="18"/>
      <c r="AC10" s="18">
        <v>8.4</v>
      </c>
      <c r="AD10" s="14">
        <v>0</v>
      </c>
      <c r="AE10" s="15">
        <f>AB10+AC10-AD10</f>
        <v>8.4</v>
      </c>
      <c r="AF10" s="15">
        <f>K10+O10+S10+W10+AA10+AE10</f>
        <v>52.449999999999996</v>
      </c>
    </row>
    <row r="11" spans="1:32" x14ac:dyDescent="0.25">
      <c r="A11" s="11">
        <v>5</v>
      </c>
      <c r="B11" s="11">
        <v>999773</v>
      </c>
      <c r="C11" s="11">
        <v>4277</v>
      </c>
      <c r="D11" s="11" t="s">
        <v>59</v>
      </c>
      <c r="E11" s="12">
        <v>2008</v>
      </c>
      <c r="F11" s="17" t="s">
        <v>29</v>
      </c>
      <c r="G11" s="17" t="s">
        <v>60</v>
      </c>
      <c r="H11" s="18"/>
      <c r="I11" s="18">
        <v>8.4499999999999993</v>
      </c>
      <c r="J11" s="14">
        <v>0</v>
      </c>
      <c r="K11" s="15">
        <f>H11+I11-J11</f>
        <v>8.4499999999999993</v>
      </c>
      <c r="L11" s="18"/>
      <c r="M11" s="18">
        <v>9.0500000000000007</v>
      </c>
      <c r="N11" s="14">
        <v>0</v>
      </c>
      <c r="O11" s="15">
        <f>L11+M11-N11</f>
        <v>9.0500000000000007</v>
      </c>
      <c r="P11" s="18"/>
      <c r="Q11" s="18">
        <v>9.0500000000000007</v>
      </c>
      <c r="R11" s="14">
        <v>0</v>
      </c>
      <c r="S11" s="15">
        <f>P11+Q11-R11</f>
        <v>9.0500000000000007</v>
      </c>
      <c r="T11" s="18"/>
      <c r="U11" s="18">
        <v>9.3000000000000007</v>
      </c>
      <c r="V11" s="14">
        <v>0</v>
      </c>
      <c r="W11" s="15">
        <f>T11+U11-V11</f>
        <v>9.3000000000000007</v>
      </c>
      <c r="X11" s="18"/>
      <c r="Y11" s="18">
        <v>6.6</v>
      </c>
      <c r="Z11" s="14">
        <v>0</v>
      </c>
      <c r="AA11" s="15">
        <f>X11+Y11-Z11</f>
        <v>6.6</v>
      </c>
      <c r="AB11" s="18"/>
      <c r="AC11" s="18">
        <v>8.6999999999999993</v>
      </c>
      <c r="AD11" s="14">
        <v>0</v>
      </c>
      <c r="AE11" s="15">
        <f>AB11+AC11-AD11</f>
        <v>8.6999999999999993</v>
      </c>
      <c r="AF11" s="15">
        <f>K11+O11+S11+W11+AA11+AE11</f>
        <v>51.150000000000006</v>
      </c>
    </row>
    <row r="12" spans="1:32" x14ac:dyDescent="0.25">
      <c r="A12" s="11">
        <v>6</v>
      </c>
      <c r="B12" s="11">
        <v>197084</v>
      </c>
      <c r="C12" s="11">
        <v>4277</v>
      </c>
      <c r="D12" s="11" t="s">
        <v>65</v>
      </c>
      <c r="E12" s="12">
        <v>2007</v>
      </c>
      <c r="F12" s="17" t="s">
        <v>52</v>
      </c>
      <c r="G12" s="17" t="s">
        <v>66</v>
      </c>
      <c r="H12" s="18"/>
      <c r="I12" s="18">
        <v>8.5500000000000007</v>
      </c>
      <c r="J12" s="14">
        <v>0</v>
      </c>
      <c r="K12" s="15">
        <f>H12+I12-J12</f>
        <v>8.5500000000000007</v>
      </c>
      <c r="L12" s="18"/>
      <c r="M12" s="18">
        <v>9.25</v>
      </c>
      <c r="N12" s="14">
        <v>1.5</v>
      </c>
      <c r="O12" s="15">
        <f>L12+M12-N12</f>
        <v>7.75</v>
      </c>
      <c r="P12" s="18"/>
      <c r="Q12" s="18">
        <v>8.6</v>
      </c>
      <c r="R12" s="14">
        <v>0</v>
      </c>
      <c r="S12" s="15">
        <f>P12+Q12-R12</f>
        <v>8.6</v>
      </c>
      <c r="T12" s="18"/>
      <c r="U12" s="18">
        <v>9.35</v>
      </c>
      <c r="V12" s="14">
        <v>0</v>
      </c>
      <c r="W12" s="15">
        <f>T12+U12-V12</f>
        <v>9.35</v>
      </c>
      <c r="X12" s="18"/>
      <c r="Y12" s="18">
        <v>8.0500000000000007</v>
      </c>
      <c r="Z12" s="14">
        <v>0</v>
      </c>
      <c r="AA12" s="15">
        <f>X12+Y12-Z12</f>
        <v>8.0500000000000007</v>
      </c>
      <c r="AB12" s="18"/>
      <c r="AC12" s="18">
        <v>7.6</v>
      </c>
      <c r="AD12" s="14">
        <v>0</v>
      </c>
      <c r="AE12" s="15">
        <f>AB12+AC12-AD12</f>
        <v>7.6</v>
      </c>
      <c r="AF12" s="15">
        <f>K12+O12+S12+W12+AA12+AE12</f>
        <v>49.9</v>
      </c>
    </row>
    <row r="13" spans="1:32" x14ac:dyDescent="0.25">
      <c r="A13" s="11">
        <v>7</v>
      </c>
      <c r="B13" s="11">
        <v>398911</v>
      </c>
      <c r="C13" s="11">
        <v>9978</v>
      </c>
      <c r="D13" s="11" t="s">
        <v>57</v>
      </c>
      <c r="E13" s="12">
        <v>2008</v>
      </c>
      <c r="F13" s="17" t="s">
        <v>74</v>
      </c>
      <c r="G13" s="17" t="s">
        <v>21</v>
      </c>
      <c r="H13" s="18">
        <v>0.5</v>
      </c>
      <c r="I13" s="18">
        <v>8.1999999999999993</v>
      </c>
      <c r="J13" s="14">
        <v>0</v>
      </c>
      <c r="K13" s="15">
        <f>H13+I13-J13</f>
        <v>8.6999999999999993</v>
      </c>
      <c r="L13" s="18"/>
      <c r="M13" s="18">
        <v>8.8000000000000007</v>
      </c>
      <c r="N13" s="14">
        <v>2</v>
      </c>
      <c r="O13" s="15">
        <f>L13+M13-N13</f>
        <v>6.8000000000000007</v>
      </c>
      <c r="P13" s="18"/>
      <c r="Q13" s="18">
        <v>8.4</v>
      </c>
      <c r="R13" s="14">
        <v>0</v>
      </c>
      <c r="S13" s="15">
        <f>P13+Q13-R13</f>
        <v>8.4</v>
      </c>
      <c r="T13" s="18"/>
      <c r="U13" s="18">
        <v>9.0500000000000007</v>
      </c>
      <c r="V13" s="14">
        <v>0</v>
      </c>
      <c r="W13" s="15">
        <f>T13+U13-V13</f>
        <v>9.0500000000000007</v>
      </c>
      <c r="X13" s="18"/>
      <c r="Y13" s="18">
        <v>8.1999999999999993</v>
      </c>
      <c r="Z13" s="14">
        <v>0</v>
      </c>
      <c r="AA13" s="15">
        <f>X13+Y13-Z13</f>
        <v>8.1999999999999993</v>
      </c>
      <c r="AB13" s="18"/>
      <c r="AC13" s="18">
        <v>8.6</v>
      </c>
      <c r="AD13" s="14">
        <v>0</v>
      </c>
      <c r="AE13" s="15">
        <f>AB13+AC13-AD13</f>
        <v>8.6</v>
      </c>
      <c r="AF13" s="15">
        <f>K13+O13+S13+W13+AA13+AE13</f>
        <v>49.750000000000007</v>
      </c>
    </row>
    <row r="14" spans="1:32" x14ac:dyDescent="0.25">
      <c r="A14" s="11">
        <v>8</v>
      </c>
      <c r="B14" s="11">
        <v>771472</v>
      </c>
      <c r="C14" s="11">
        <v>9978</v>
      </c>
      <c r="D14" s="11" t="s">
        <v>62</v>
      </c>
      <c r="E14" s="12">
        <v>2008</v>
      </c>
      <c r="F14" s="17" t="s">
        <v>29</v>
      </c>
      <c r="G14" s="17" t="s">
        <v>35</v>
      </c>
      <c r="H14" s="18"/>
      <c r="I14" s="18">
        <v>6.8</v>
      </c>
      <c r="J14" s="14">
        <v>0</v>
      </c>
      <c r="K14" s="15">
        <f>H14+I14-J14</f>
        <v>6.8</v>
      </c>
      <c r="L14" s="18"/>
      <c r="M14" s="18">
        <v>9.0500000000000007</v>
      </c>
      <c r="N14" s="14">
        <v>2</v>
      </c>
      <c r="O14" s="15">
        <f>L14+M14-N14</f>
        <v>7.0500000000000007</v>
      </c>
      <c r="P14" s="18"/>
      <c r="Q14" s="18">
        <v>7.35</v>
      </c>
      <c r="R14" s="14">
        <v>0.5</v>
      </c>
      <c r="S14" s="15">
        <f>P14+Q14-R14</f>
        <v>6.85</v>
      </c>
      <c r="T14" s="18"/>
      <c r="U14" s="18">
        <v>8.6</v>
      </c>
      <c r="V14" s="14">
        <v>0</v>
      </c>
      <c r="W14" s="15">
        <f>T14+U14-V14</f>
        <v>8.6</v>
      </c>
      <c r="X14" s="18"/>
      <c r="Y14" s="18">
        <v>5.65</v>
      </c>
      <c r="Z14" s="14">
        <v>2</v>
      </c>
      <c r="AA14" s="15">
        <f>X14+Y14-Z14</f>
        <v>3.6500000000000004</v>
      </c>
      <c r="AB14" s="18"/>
      <c r="AC14" s="18">
        <v>8</v>
      </c>
      <c r="AD14" s="14">
        <v>1.5</v>
      </c>
      <c r="AE14" s="15">
        <f>AB14+AC14-AD14</f>
        <v>6.5</v>
      </c>
      <c r="AF14" s="15">
        <f>K14+O14+S14+W14+AA14+AE14</f>
        <v>39.450000000000003</v>
      </c>
    </row>
    <row r="15" spans="1:32" x14ac:dyDescent="0.25">
      <c r="A15" s="11">
        <v>8</v>
      </c>
      <c r="B15" s="11">
        <v>968970</v>
      </c>
      <c r="C15" s="11">
        <v>9978</v>
      </c>
      <c r="D15" s="11" t="s">
        <v>63</v>
      </c>
      <c r="E15" s="12">
        <v>2008</v>
      </c>
      <c r="F15" s="17" t="s">
        <v>29</v>
      </c>
      <c r="G15" s="17" t="s">
        <v>35</v>
      </c>
      <c r="H15" s="18"/>
      <c r="I15" s="18">
        <v>7.4</v>
      </c>
      <c r="J15" s="14">
        <v>0</v>
      </c>
      <c r="K15" s="15">
        <f>H15+I15-J15</f>
        <v>7.4</v>
      </c>
      <c r="L15" s="18"/>
      <c r="M15" s="18">
        <v>7.05</v>
      </c>
      <c r="N15" s="14">
        <v>2</v>
      </c>
      <c r="O15" s="15">
        <f>L15+M15-N15</f>
        <v>5.05</v>
      </c>
      <c r="P15" s="18"/>
      <c r="Q15" s="18">
        <v>7.6</v>
      </c>
      <c r="R15" s="14">
        <v>0.5</v>
      </c>
      <c r="S15" s="15">
        <f>P15+Q15-R15</f>
        <v>7.1</v>
      </c>
      <c r="T15" s="18"/>
      <c r="U15" s="18">
        <v>9.3000000000000007</v>
      </c>
      <c r="V15" s="14">
        <v>0</v>
      </c>
      <c r="W15" s="15">
        <f>T15+U15-V15</f>
        <v>9.3000000000000007</v>
      </c>
      <c r="X15" s="18"/>
      <c r="Y15" s="18">
        <v>6.1</v>
      </c>
      <c r="Z15" s="14">
        <v>1.5</v>
      </c>
      <c r="AA15" s="15">
        <f>X15+Y15-Z15</f>
        <v>4.5999999999999996</v>
      </c>
      <c r="AB15" s="18"/>
      <c r="AC15" s="18">
        <v>7.5</v>
      </c>
      <c r="AD15" s="14">
        <v>1.5</v>
      </c>
      <c r="AE15" s="15">
        <f>AB15+AC15-AD15</f>
        <v>6</v>
      </c>
      <c r="AF15" s="15">
        <f>K15+O15+S15+W15+AA15+AE15</f>
        <v>39.449999999999996</v>
      </c>
    </row>
  </sheetData>
  <sheetProtection formatCells="0" formatColumns="0" formatRows="0" insertColumns="0" insertRows="0" insertHyperlinks="0" deleteColumns="0" deleteRows="0" sort="0" autoFilter="0" pivotTables="0"/>
  <sortState ref="D22:AF25">
    <sortCondition descending="1" ref="AF22"/>
  </sortState>
  <mergeCells count="3">
    <mergeCell ref="D1:AF1"/>
    <mergeCell ref="D2:AF2"/>
    <mergeCell ref="D3:AF3"/>
  </mergeCells>
  <pageMargins left="0.17" right="0.17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zoomScale="80" zoomScaleNormal="80" workbookViewId="0">
      <selection activeCell="G16" sqref="G16:G17"/>
    </sheetView>
  </sheetViews>
  <sheetFormatPr defaultRowHeight="15" x14ac:dyDescent="0.25"/>
  <cols>
    <col min="1" max="1" width="3.7109375" customWidth="1"/>
    <col min="2" max="3" width="10" hidden="1" customWidth="1"/>
    <col min="4" max="4" width="14.7109375" customWidth="1"/>
    <col min="5" max="5" width="3.85546875" style="2" customWidth="1"/>
    <col min="6" max="6" width="8.85546875" style="6" customWidth="1"/>
    <col min="7" max="7" width="9.5703125" style="6" customWidth="1"/>
    <col min="8" max="9" width="5.42578125" style="2" customWidth="1"/>
    <col min="10" max="10" width="2.42578125" style="4" customWidth="1"/>
    <col min="11" max="11" width="6.7109375" style="2" customWidth="1"/>
    <col min="12" max="13" width="5.42578125" style="2" customWidth="1"/>
    <col min="14" max="14" width="2.42578125" style="4" customWidth="1"/>
    <col min="15" max="15" width="6.7109375" style="2" customWidth="1"/>
    <col min="16" max="17" width="5.42578125" style="2" customWidth="1"/>
    <col min="18" max="18" width="2.42578125" style="4" customWidth="1"/>
    <col min="19" max="19" width="6.7109375" style="2" customWidth="1"/>
    <col min="20" max="21" width="5.42578125" style="2" customWidth="1"/>
    <col min="22" max="22" width="2.42578125" style="4" customWidth="1"/>
    <col min="23" max="23" width="6.7109375" style="2" customWidth="1"/>
    <col min="24" max="25" width="5.42578125" style="2" customWidth="1"/>
    <col min="26" max="26" width="2.42578125" style="4" customWidth="1"/>
    <col min="27" max="27" width="6.7109375" style="2" customWidth="1"/>
    <col min="28" max="29" width="5.42578125" style="2" customWidth="1"/>
    <col min="30" max="30" width="2.42578125" style="4" customWidth="1"/>
    <col min="31" max="31" width="6.7109375" style="2" customWidth="1"/>
    <col min="32" max="32" width="8" style="2" customWidth="1"/>
    <col min="33" max="33" width="15" customWidth="1"/>
  </cols>
  <sheetData>
    <row r="1" spans="1:32" ht="18.75" x14ac:dyDescent="0.3">
      <c r="D1" s="20" t="s">
        <v>0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ht="18.75" x14ac:dyDescent="0.3"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</row>
    <row r="3" spans="1:32" ht="18.75" x14ac:dyDescent="0.3">
      <c r="D3" s="20" t="s">
        <v>69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6" spans="1:32" x14ac:dyDescent="0.25">
      <c r="A6" s="1" t="s">
        <v>3</v>
      </c>
      <c r="B6" s="1" t="s">
        <v>4</v>
      </c>
      <c r="C6" s="1" t="s">
        <v>5</v>
      </c>
      <c r="D6" s="1" t="s">
        <v>6</v>
      </c>
      <c r="E6" s="5" t="s">
        <v>7</v>
      </c>
      <c r="F6" s="7" t="s">
        <v>8</v>
      </c>
      <c r="G6" s="7" t="s">
        <v>9</v>
      </c>
      <c r="H6" s="3" t="s">
        <v>10</v>
      </c>
      <c r="I6" s="3" t="s">
        <v>11</v>
      </c>
      <c r="J6" s="5" t="s">
        <v>12</v>
      </c>
      <c r="K6" s="3" t="s">
        <v>13</v>
      </c>
      <c r="L6" s="3" t="s">
        <v>10</v>
      </c>
      <c r="M6" s="3" t="s">
        <v>11</v>
      </c>
      <c r="N6" s="5" t="s">
        <v>12</v>
      </c>
      <c r="O6" s="3" t="s">
        <v>14</v>
      </c>
      <c r="P6" s="3" t="s">
        <v>10</v>
      </c>
      <c r="Q6" s="3" t="s">
        <v>11</v>
      </c>
      <c r="R6" s="5" t="s">
        <v>12</v>
      </c>
      <c r="S6" s="3" t="s">
        <v>15</v>
      </c>
      <c r="T6" s="3" t="s">
        <v>10</v>
      </c>
      <c r="U6" s="3" t="s">
        <v>11</v>
      </c>
      <c r="V6" s="5" t="s">
        <v>12</v>
      </c>
      <c r="W6" s="3" t="s">
        <v>16</v>
      </c>
      <c r="X6" s="3" t="s">
        <v>10</v>
      </c>
      <c r="Y6" s="3" t="s">
        <v>11</v>
      </c>
      <c r="Z6" s="5" t="s">
        <v>12</v>
      </c>
      <c r="AA6" s="3" t="s">
        <v>17</v>
      </c>
      <c r="AB6" s="3" t="s">
        <v>10</v>
      </c>
      <c r="AC6" s="3" t="s">
        <v>11</v>
      </c>
      <c r="AD6" s="5" t="s">
        <v>12</v>
      </c>
      <c r="AE6" s="3" t="s">
        <v>18</v>
      </c>
      <c r="AF6" s="3" t="s">
        <v>19</v>
      </c>
    </row>
    <row r="7" spans="1:32" x14ac:dyDescent="0.25">
      <c r="A7" s="11">
        <v>1</v>
      </c>
      <c r="B7" s="11">
        <v>937203</v>
      </c>
      <c r="C7" s="11">
        <v>8512</v>
      </c>
      <c r="D7" s="11" t="s">
        <v>73</v>
      </c>
      <c r="E7" s="12">
        <v>2005</v>
      </c>
      <c r="F7" s="17" t="s">
        <v>52</v>
      </c>
      <c r="G7" s="17" t="s">
        <v>68</v>
      </c>
      <c r="H7" s="18">
        <v>0.5</v>
      </c>
      <c r="I7" s="18">
        <v>9.5500000000000007</v>
      </c>
      <c r="J7" s="14">
        <v>0</v>
      </c>
      <c r="K7" s="15">
        <f>H7+I7-J7</f>
        <v>10.050000000000001</v>
      </c>
      <c r="L7" s="18"/>
      <c r="M7" s="18">
        <v>9</v>
      </c>
      <c r="N7" s="14">
        <v>0</v>
      </c>
      <c r="O7" s="15">
        <f>L7+M7-N7</f>
        <v>9</v>
      </c>
      <c r="P7" s="18"/>
      <c r="Q7" s="18">
        <v>9.35</v>
      </c>
      <c r="R7" s="14">
        <v>0</v>
      </c>
      <c r="S7" s="15">
        <f>P7+Q7-R7</f>
        <v>9.35</v>
      </c>
      <c r="T7" s="18"/>
      <c r="U7" s="18">
        <v>9.0500000000000007</v>
      </c>
      <c r="V7" s="14">
        <v>0</v>
      </c>
      <c r="W7" s="15">
        <f>T7+U7-V7</f>
        <v>9.0500000000000007</v>
      </c>
      <c r="X7" s="18"/>
      <c r="Y7" s="18">
        <v>9.1999999999999993</v>
      </c>
      <c r="Z7" s="14">
        <v>0</v>
      </c>
      <c r="AA7" s="15">
        <f>X7+Y7-Z7</f>
        <v>9.1999999999999993</v>
      </c>
      <c r="AB7" s="18"/>
      <c r="AC7" s="18">
        <v>9.1999999999999993</v>
      </c>
      <c r="AD7" s="14">
        <v>0</v>
      </c>
      <c r="AE7" s="15">
        <f>AB7+AC7-AD7</f>
        <v>9.1999999999999993</v>
      </c>
      <c r="AF7" s="15">
        <f>K7+O7+S7+W7+AA7+AE7</f>
        <v>55.850000000000009</v>
      </c>
    </row>
    <row r="8" spans="1:32" x14ac:dyDescent="0.25">
      <c r="A8" s="11">
        <v>2</v>
      </c>
      <c r="B8" s="11">
        <v>820639</v>
      </c>
      <c r="C8" s="11">
        <v>8512</v>
      </c>
      <c r="D8" s="11" t="s">
        <v>72</v>
      </c>
      <c r="E8" s="12">
        <v>2006</v>
      </c>
      <c r="F8" s="17" t="s">
        <v>29</v>
      </c>
      <c r="G8" s="17" t="s">
        <v>39</v>
      </c>
      <c r="H8" s="18">
        <v>0.5</v>
      </c>
      <c r="I8" s="18">
        <v>9.25</v>
      </c>
      <c r="J8" s="14">
        <v>0</v>
      </c>
      <c r="K8" s="15">
        <f>H8+I8-J8</f>
        <v>9.75</v>
      </c>
      <c r="L8" s="18"/>
      <c r="M8" s="18">
        <v>9.1999999999999993</v>
      </c>
      <c r="N8" s="14">
        <v>0</v>
      </c>
      <c r="O8" s="15">
        <f>L8+M8-N8</f>
        <v>9.1999999999999993</v>
      </c>
      <c r="P8" s="18"/>
      <c r="Q8" s="18">
        <v>8.8000000000000007</v>
      </c>
      <c r="R8" s="14">
        <v>0</v>
      </c>
      <c r="S8" s="15">
        <f>P8+Q8-R8</f>
        <v>8.8000000000000007</v>
      </c>
      <c r="T8" s="18"/>
      <c r="U8" s="18">
        <v>9.1999999999999993</v>
      </c>
      <c r="V8" s="14">
        <v>0</v>
      </c>
      <c r="W8" s="15">
        <f>T8+U8-V8</f>
        <v>9.1999999999999993</v>
      </c>
      <c r="X8" s="18"/>
      <c r="Y8" s="18">
        <v>8.4</v>
      </c>
      <c r="Z8" s="14">
        <v>0</v>
      </c>
      <c r="AA8" s="15">
        <f>X8+Y8-Z8</f>
        <v>8.4</v>
      </c>
      <c r="AB8" s="18"/>
      <c r="AC8" s="18">
        <v>8.8000000000000007</v>
      </c>
      <c r="AD8" s="14">
        <v>0</v>
      </c>
      <c r="AE8" s="15">
        <f>AB8+AC8-AD8</f>
        <v>8.8000000000000007</v>
      </c>
      <c r="AF8" s="15">
        <f>K8+O8+S8+W8+AA8+AE8</f>
        <v>54.150000000000006</v>
      </c>
    </row>
    <row r="9" spans="1:32" x14ac:dyDescent="0.25">
      <c r="A9" s="11">
        <v>3</v>
      </c>
      <c r="B9" s="11">
        <v>545149</v>
      </c>
      <c r="C9" s="11">
        <v>4277</v>
      </c>
      <c r="D9" s="11" t="s">
        <v>71</v>
      </c>
      <c r="E9" s="12">
        <v>2005</v>
      </c>
      <c r="F9" s="17" t="s">
        <v>74</v>
      </c>
      <c r="G9" s="17" t="s">
        <v>21</v>
      </c>
      <c r="H9" s="18">
        <v>0.5</v>
      </c>
      <c r="I9" s="18">
        <v>7.8</v>
      </c>
      <c r="J9" s="14">
        <v>0</v>
      </c>
      <c r="K9" s="15">
        <f>H9+I9-J9</f>
        <v>8.3000000000000007</v>
      </c>
      <c r="L9" s="18"/>
      <c r="M9" s="18">
        <v>9.1</v>
      </c>
      <c r="N9" s="14">
        <v>2</v>
      </c>
      <c r="O9" s="15">
        <f>L9+M9-N9</f>
        <v>7.1</v>
      </c>
      <c r="P9" s="18"/>
      <c r="Q9" s="18">
        <v>9.35</v>
      </c>
      <c r="R9" s="14">
        <v>0</v>
      </c>
      <c r="S9" s="15">
        <f>P9+Q9-R9</f>
        <v>9.35</v>
      </c>
      <c r="T9" s="18"/>
      <c r="U9" s="18">
        <v>9.1999999999999993</v>
      </c>
      <c r="V9" s="14">
        <v>0</v>
      </c>
      <c r="W9" s="15">
        <f>T9+U9-V9</f>
        <v>9.1999999999999993</v>
      </c>
      <c r="X9" s="18"/>
      <c r="Y9" s="18">
        <v>9.0500000000000007</v>
      </c>
      <c r="Z9" s="14">
        <v>0</v>
      </c>
      <c r="AA9" s="15">
        <f>X9+Y9-Z9</f>
        <v>9.0500000000000007</v>
      </c>
      <c r="AB9" s="18"/>
      <c r="AC9" s="18">
        <v>9.25</v>
      </c>
      <c r="AD9" s="14">
        <v>0</v>
      </c>
      <c r="AE9" s="15">
        <f>AB9+AC9-AD9</f>
        <v>9.25</v>
      </c>
      <c r="AF9" s="15">
        <f>K9+O9+S9+W9+AA9+AE9</f>
        <v>52.25</v>
      </c>
    </row>
    <row r="10" spans="1:32" x14ac:dyDescent="0.25">
      <c r="A10" s="11">
        <v>4</v>
      </c>
      <c r="B10" s="11">
        <v>496904</v>
      </c>
      <c r="C10" s="11">
        <v>9978</v>
      </c>
      <c r="D10" s="11" t="s">
        <v>70</v>
      </c>
      <c r="E10" s="12">
        <v>2006</v>
      </c>
      <c r="F10" s="17" t="s">
        <v>74</v>
      </c>
      <c r="G10" s="17" t="s">
        <v>21</v>
      </c>
      <c r="H10" s="18">
        <v>0.5</v>
      </c>
      <c r="I10" s="18">
        <v>7.9</v>
      </c>
      <c r="J10" s="14">
        <v>0</v>
      </c>
      <c r="K10" s="15">
        <f>H10+I10-J10</f>
        <v>8.4</v>
      </c>
      <c r="L10" s="18"/>
      <c r="M10" s="18">
        <v>8.9499999999999993</v>
      </c>
      <c r="N10" s="14">
        <v>2</v>
      </c>
      <c r="O10" s="15">
        <f>L10+M10-N10</f>
        <v>6.9499999999999993</v>
      </c>
      <c r="P10" s="18"/>
      <c r="Q10" s="18">
        <v>9.1999999999999993</v>
      </c>
      <c r="R10" s="14">
        <v>0</v>
      </c>
      <c r="S10" s="15">
        <f>P10+Q10-R10</f>
        <v>9.1999999999999993</v>
      </c>
      <c r="T10" s="18"/>
      <c r="U10" s="18">
        <v>9.1</v>
      </c>
      <c r="V10" s="14">
        <v>0</v>
      </c>
      <c r="W10" s="15">
        <f>T10+U10-V10</f>
        <v>9.1</v>
      </c>
      <c r="X10" s="18"/>
      <c r="Y10" s="18">
        <v>8.5500000000000007</v>
      </c>
      <c r="Z10" s="14">
        <v>0</v>
      </c>
      <c r="AA10" s="15">
        <f>X10+Y10-Z10</f>
        <v>8.5500000000000007</v>
      </c>
      <c r="AB10" s="18"/>
      <c r="AC10" s="18">
        <v>8.6999999999999993</v>
      </c>
      <c r="AD10" s="14">
        <v>0</v>
      </c>
      <c r="AE10" s="15">
        <f>AB10+AC10-AD10</f>
        <v>8.6999999999999993</v>
      </c>
      <c r="AF10" s="15">
        <f>K10+O10+S10+W10+AA10+AE10</f>
        <v>50.900000000000006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D1:AF1"/>
    <mergeCell ref="D2:AF2"/>
    <mergeCell ref="D3:AF3"/>
  </mergeCell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2568_VS1</vt:lpstr>
      <vt:lpstr>2569_VS2 mladsi</vt:lpstr>
      <vt:lpstr>2570_VS2 starsi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Miroslava Pezlarova</cp:lastModifiedBy>
  <cp:lastPrinted>2018-12-01T13:42:26Z</cp:lastPrinted>
  <dcterms:created xsi:type="dcterms:W3CDTF">2018-11-29T07:30:23Z</dcterms:created>
  <dcterms:modified xsi:type="dcterms:W3CDTF">2018-12-01T14:52:11Z</dcterms:modified>
</cp:coreProperties>
</file>