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40" windowWidth="19815" windowHeight="9150" activeTab="3"/>
  </bookViews>
  <sheets>
    <sheet name="3006_Adepti" sheetId="1" r:id="rId1"/>
    <sheet name="3007_Nejmladsi zaci" sheetId="2" r:id="rId2"/>
    <sheet name="3008_Mladsi zaci" sheetId="3" r:id="rId3"/>
    <sheet name="3009_Starsi zaci" sheetId="4" r:id="rId4"/>
    <sheet name="3011_Dorostenci" sheetId="6" r:id="rId5"/>
    <sheet name="rozhodci" sheetId="7" r:id="rId6"/>
    <sheet name="3010_Kadeti" sheetId="5" r:id="rId7"/>
    <sheet name="poznamky" sheetId="8" r:id="rId8"/>
  </sheets>
  <definedNames>
    <definedName name="_xlnm.Print_Area" localSheetId="1">'3007_Nejmladsi zaci'!$A$1:$AF$23</definedName>
    <definedName name="_xlnm.Print_Area" localSheetId="5">rozhodci!$A$7:$C$10</definedName>
  </definedNames>
  <calcPr calcId="145621"/>
</workbook>
</file>

<file path=xl/calcChain.xml><?xml version="1.0" encoding="utf-8"?>
<calcChain xmlns="http://schemas.openxmlformats.org/spreadsheetml/2006/main">
  <c r="AA15" i="1" l="1"/>
  <c r="AA20" i="1"/>
  <c r="AA13" i="1"/>
  <c r="AA9" i="1"/>
  <c r="AA10" i="1"/>
  <c r="AA7" i="1"/>
  <c r="AA8" i="1"/>
  <c r="AA17" i="1"/>
  <c r="AA11" i="1"/>
  <c r="AA14" i="1"/>
  <c r="AA18" i="1"/>
  <c r="AA12" i="1"/>
  <c r="AA16" i="1"/>
  <c r="AA19" i="1"/>
  <c r="AA21" i="1"/>
  <c r="AE17" i="4" l="1"/>
  <c r="AA17" i="4"/>
  <c r="W17" i="4"/>
  <c r="S17" i="4"/>
  <c r="O17" i="4"/>
  <c r="K17" i="4"/>
  <c r="AE12" i="4"/>
  <c r="AA12" i="4"/>
  <c r="W12" i="4"/>
  <c r="S12" i="4"/>
  <c r="O12" i="4"/>
  <c r="K12" i="4"/>
  <c r="AE15" i="4"/>
  <c r="AA15" i="4"/>
  <c r="W15" i="4"/>
  <c r="S15" i="4"/>
  <c r="O15" i="4"/>
  <c r="K15" i="4"/>
  <c r="AE20" i="3"/>
  <c r="AA20" i="3"/>
  <c r="W20" i="3"/>
  <c r="S20" i="3"/>
  <c r="O20" i="3"/>
  <c r="K20" i="3"/>
  <c r="AE23" i="2"/>
  <c r="AA23" i="2"/>
  <c r="W23" i="2"/>
  <c r="S23" i="2"/>
  <c r="O23" i="2"/>
  <c r="K23" i="2"/>
  <c r="AE20" i="2"/>
  <c r="AA20" i="2"/>
  <c r="W20" i="2"/>
  <c r="S20" i="2"/>
  <c r="O20" i="2"/>
  <c r="K20" i="2"/>
  <c r="AE11" i="2"/>
  <c r="AA11" i="2"/>
  <c r="W11" i="2"/>
  <c r="S11" i="2"/>
  <c r="O11" i="2"/>
  <c r="K11" i="2"/>
  <c r="AE13" i="2"/>
  <c r="AA13" i="2"/>
  <c r="W13" i="2"/>
  <c r="S13" i="2"/>
  <c r="O13" i="2"/>
  <c r="K13" i="2"/>
  <c r="AE17" i="2"/>
  <c r="AA17" i="2"/>
  <c r="W17" i="2"/>
  <c r="S17" i="2"/>
  <c r="O17" i="2"/>
  <c r="K17" i="2"/>
  <c r="AE12" i="2"/>
  <c r="AA12" i="2"/>
  <c r="W12" i="2"/>
  <c r="S12" i="2"/>
  <c r="O12" i="2"/>
  <c r="K12" i="2"/>
  <c r="AE15" i="2"/>
  <c r="AA15" i="2"/>
  <c r="W15" i="2"/>
  <c r="S15" i="2"/>
  <c r="O15" i="2"/>
  <c r="K15" i="2"/>
  <c r="AE9" i="2"/>
  <c r="AA9" i="2"/>
  <c r="W9" i="2"/>
  <c r="S9" i="2"/>
  <c r="O9" i="2"/>
  <c r="K9" i="2"/>
  <c r="AE16" i="2"/>
  <c r="AA16" i="2"/>
  <c r="W16" i="2"/>
  <c r="S16" i="2"/>
  <c r="O16" i="2"/>
  <c r="K16" i="2"/>
  <c r="AE10" i="2"/>
  <c r="AA10" i="2"/>
  <c r="W10" i="2"/>
  <c r="S10" i="2"/>
  <c r="O10" i="2"/>
  <c r="K10" i="2"/>
  <c r="AE18" i="2"/>
  <c r="AA18" i="2"/>
  <c r="W18" i="2"/>
  <c r="S18" i="2"/>
  <c r="O18" i="2"/>
  <c r="K18" i="2"/>
  <c r="AE22" i="2"/>
  <c r="AA22" i="2"/>
  <c r="W22" i="2"/>
  <c r="S22" i="2"/>
  <c r="O22" i="2"/>
  <c r="K22" i="2"/>
  <c r="AE19" i="2"/>
  <c r="AA19" i="2"/>
  <c r="W19" i="2"/>
  <c r="S19" i="2"/>
  <c r="O19" i="2"/>
  <c r="K19" i="2"/>
  <c r="AE21" i="2"/>
  <c r="AA21" i="2"/>
  <c r="W21" i="2"/>
  <c r="S21" i="2"/>
  <c r="O21" i="2"/>
  <c r="K21" i="2"/>
  <c r="AF12" i="4" l="1"/>
  <c r="AF17" i="4"/>
  <c r="AF15" i="4"/>
  <c r="AF20" i="3"/>
  <c r="AF9" i="2"/>
  <c r="AF12" i="2"/>
  <c r="AF13" i="2"/>
  <c r="AF20" i="2"/>
  <c r="AF15" i="2"/>
  <c r="AF17" i="2"/>
  <c r="AF11" i="2"/>
  <c r="AF23" i="2"/>
  <c r="AF22" i="2"/>
  <c r="AF10" i="2"/>
  <c r="AF21" i="2"/>
  <c r="AF19" i="2"/>
  <c r="AF18" i="2"/>
  <c r="AF16" i="2"/>
  <c r="K7" i="6"/>
  <c r="O7" i="6"/>
  <c r="S7" i="6"/>
  <c r="W7" i="6"/>
  <c r="AA7" i="6"/>
  <c r="AE7" i="6"/>
  <c r="K11" i="6"/>
  <c r="O11" i="6"/>
  <c r="S11" i="6"/>
  <c r="W11" i="6"/>
  <c r="AA11" i="6"/>
  <c r="AE11" i="6"/>
  <c r="AF7" i="6" l="1"/>
  <c r="AF11" i="6"/>
  <c r="O16" i="1"/>
  <c r="O19" i="1"/>
  <c r="O21" i="1"/>
  <c r="O18" i="1"/>
  <c r="O12" i="1"/>
  <c r="K10" i="6"/>
  <c r="O10" i="6"/>
  <c r="S10" i="6"/>
  <c r="W10" i="6"/>
  <c r="AA10" i="6"/>
  <c r="AE10" i="6"/>
  <c r="AE9" i="6"/>
  <c r="AA9" i="6"/>
  <c r="W9" i="6"/>
  <c r="S9" i="6"/>
  <c r="O9" i="6"/>
  <c r="K9" i="6"/>
  <c r="AE8" i="6"/>
  <c r="AA8" i="6"/>
  <c r="W8" i="6"/>
  <c r="S8" i="6"/>
  <c r="O8" i="6"/>
  <c r="K8" i="6"/>
  <c r="AE8" i="4"/>
  <c r="AA8" i="4"/>
  <c r="W8" i="4"/>
  <c r="S8" i="4"/>
  <c r="O8" i="4"/>
  <c r="K8" i="4"/>
  <c r="AE13" i="4"/>
  <c r="AA13" i="4"/>
  <c r="W13" i="4"/>
  <c r="S13" i="4"/>
  <c r="O13" i="4"/>
  <c r="K13" i="4"/>
  <c r="AE16" i="4"/>
  <c r="AA16" i="4"/>
  <c r="W16" i="4"/>
  <c r="S16" i="4"/>
  <c r="O16" i="4"/>
  <c r="K16" i="4"/>
  <c r="AE14" i="4"/>
  <c r="AA14" i="4"/>
  <c r="W14" i="4"/>
  <c r="S14" i="4"/>
  <c r="O14" i="4"/>
  <c r="K14" i="4"/>
  <c r="AE18" i="4"/>
  <c r="AA18" i="4"/>
  <c r="W18" i="4"/>
  <c r="S18" i="4"/>
  <c r="O18" i="4"/>
  <c r="K18" i="4"/>
  <c r="AE7" i="4"/>
  <c r="AA7" i="4"/>
  <c r="W7" i="4"/>
  <c r="S7" i="4"/>
  <c r="O7" i="4"/>
  <c r="K7" i="4"/>
  <c r="AE10" i="4"/>
  <c r="AA10" i="4"/>
  <c r="W10" i="4"/>
  <c r="S10" i="4"/>
  <c r="O10" i="4"/>
  <c r="K10" i="4"/>
  <c r="AE11" i="4"/>
  <c r="AA11" i="4"/>
  <c r="W11" i="4"/>
  <c r="S11" i="4"/>
  <c r="O11" i="4"/>
  <c r="K11" i="4"/>
  <c r="AE9" i="4"/>
  <c r="AA9" i="4"/>
  <c r="W9" i="4"/>
  <c r="S9" i="4"/>
  <c r="O9" i="4"/>
  <c r="K9" i="4"/>
  <c r="AE18" i="3"/>
  <c r="AA18" i="3"/>
  <c r="W18" i="3"/>
  <c r="S18" i="3"/>
  <c r="O18" i="3"/>
  <c r="K18" i="3"/>
  <c r="AE16" i="3"/>
  <c r="AA16" i="3"/>
  <c r="W16" i="3"/>
  <c r="S16" i="3"/>
  <c r="O16" i="3"/>
  <c r="K16" i="3"/>
  <c r="AE15" i="3"/>
  <c r="AA15" i="3"/>
  <c r="W15" i="3"/>
  <c r="S15" i="3"/>
  <c r="O15" i="3"/>
  <c r="K15" i="3"/>
  <c r="AE10" i="3"/>
  <c r="AA10" i="3"/>
  <c r="W10" i="3"/>
  <c r="S10" i="3"/>
  <c r="O10" i="3"/>
  <c r="K10" i="3"/>
  <c r="AE9" i="3"/>
  <c r="AA9" i="3"/>
  <c r="W9" i="3"/>
  <c r="S9" i="3"/>
  <c r="O9" i="3"/>
  <c r="K9" i="3"/>
  <c r="AE17" i="3"/>
  <c r="AA17" i="3"/>
  <c r="W17" i="3"/>
  <c r="S17" i="3"/>
  <c r="O17" i="3"/>
  <c r="K17" i="3"/>
  <c r="AE12" i="3"/>
  <c r="AA12" i="3"/>
  <c r="W12" i="3"/>
  <c r="S12" i="3"/>
  <c r="O12" i="3"/>
  <c r="K12" i="3"/>
  <c r="AE8" i="3"/>
  <c r="AA8" i="3"/>
  <c r="W8" i="3"/>
  <c r="S8" i="3"/>
  <c r="O8" i="3"/>
  <c r="K8" i="3"/>
  <c r="AE11" i="3"/>
  <c r="AA11" i="3"/>
  <c r="W11" i="3"/>
  <c r="S11" i="3"/>
  <c r="O11" i="3"/>
  <c r="K11" i="3"/>
  <c r="AE7" i="3"/>
  <c r="AA7" i="3"/>
  <c r="W7" i="3"/>
  <c r="S7" i="3"/>
  <c r="O7" i="3"/>
  <c r="K7" i="3"/>
  <c r="AE19" i="3"/>
  <c r="AA19" i="3"/>
  <c r="W19" i="3"/>
  <c r="S19" i="3"/>
  <c r="O19" i="3"/>
  <c r="K19" i="3"/>
  <c r="AE13" i="3"/>
  <c r="AA13" i="3"/>
  <c r="W13" i="3"/>
  <c r="S13" i="3"/>
  <c r="O13" i="3"/>
  <c r="K13" i="3"/>
  <c r="AE14" i="3"/>
  <c r="AA14" i="3"/>
  <c r="W14" i="3"/>
  <c r="S14" i="3"/>
  <c r="O14" i="3"/>
  <c r="K14" i="3"/>
  <c r="AE7" i="2"/>
  <c r="AA7" i="2"/>
  <c r="W7" i="2"/>
  <c r="S7" i="2"/>
  <c r="O7" i="2"/>
  <c r="K7" i="2"/>
  <c r="AE14" i="2"/>
  <c r="AA14" i="2"/>
  <c r="W14" i="2"/>
  <c r="S14" i="2"/>
  <c r="O14" i="2"/>
  <c r="K14" i="2"/>
  <c r="AE8" i="2"/>
  <c r="AA8" i="2"/>
  <c r="W8" i="2"/>
  <c r="S8" i="2"/>
  <c r="O8" i="2"/>
  <c r="K8" i="2"/>
  <c r="O14" i="1"/>
  <c r="O11" i="1"/>
  <c r="O17" i="1"/>
  <c r="O8" i="1"/>
  <c r="O7" i="1"/>
  <c r="O10" i="1"/>
  <c r="O9" i="1"/>
  <c r="O13" i="1"/>
  <c r="O20" i="1"/>
  <c r="O15" i="1"/>
  <c r="AF11" i="3" l="1"/>
  <c r="AF8" i="6"/>
  <c r="AF10" i="6"/>
  <c r="AF9" i="6"/>
  <c r="AF9" i="4"/>
  <c r="AF18" i="4"/>
  <c r="AF8" i="4"/>
  <c r="AF13" i="3"/>
  <c r="AF9" i="3"/>
  <c r="AF10" i="3"/>
  <c r="AF14" i="3"/>
  <c r="AF8" i="3"/>
  <c r="AF7" i="4"/>
  <c r="AF13" i="4"/>
  <c r="AF11" i="4"/>
  <c r="AF10" i="4"/>
  <c r="AF14" i="4"/>
  <c r="AF16" i="4"/>
  <c r="AF14" i="2"/>
  <c r="AF7" i="2"/>
  <c r="AF8" i="2"/>
  <c r="AF16" i="1"/>
  <c r="AF12" i="1"/>
  <c r="AF17" i="3"/>
  <c r="AF12" i="3"/>
  <c r="AF7" i="3"/>
  <c r="AF19" i="3"/>
  <c r="AF15" i="3"/>
  <c r="AF18" i="3"/>
  <c r="AF16" i="3"/>
  <c r="AF15" i="1"/>
  <c r="AF10" i="1"/>
  <c r="AF17" i="1"/>
  <c r="AF13" i="1"/>
  <c r="AF8" i="1"/>
  <c r="AF19" i="1"/>
  <c r="AF9" i="1"/>
  <c r="AF20" i="1"/>
  <c r="AF7" i="1"/>
  <c r="AF14" i="1"/>
  <c r="AF18" i="1"/>
  <c r="AF21" i="1"/>
  <c r="AF11" i="1"/>
</calcChain>
</file>

<file path=xl/sharedStrings.xml><?xml version="1.0" encoding="utf-8"?>
<sst xmlns="http://schemas.openxmlformats.org/spreadsheetml/2006/main" count="429" uniqueCount="132">
  <si>
    <t>SGM Liberecký pohár</t>
  </si>
  <si>
    <t>19.4.2019</t>
  </si>
  <si>
    <t>Adepti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</si>
  <si>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</si>
  <si>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</si>
  <si>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</si>
  <si>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</si>
  <si>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</si>
  <si>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</si>
  <si>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</si>
  <si>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</si>
  <si>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</si>
  <si>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</si>
  <si>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</si>
  <si>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</si>
  <si>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</si>
  <si>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</si>
  <si>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</si>
  <si>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</si>
  <si>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</si>
  <si>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pozn</t>
  </si>
  <si>
    <t>přihlášeno po uzávěrce</t>
  </si>
  <si>
    <t>Kubata Štěpán</t>
  </si>
  <si>
    <t>Gymnastika Liberec</t>
  </si>
  <si>
    <t>Najman Michal</t>
  </si>
  <si>
    <t>Nol Josef</t>
  </si>
  <si>
    <t>Šesták Adam</t>
  </si>
  <si>
    <t>TJ Doksy</t>
  </si>
  <si>
    <t>Vladimír Jakša</t>
  </si>
  <si>
    <t>Hájek Matouš</t>
  </si>
  <si>
    <t>TJ Spartak MAS Sezimovo Ústí</t>
  </si>
  <si>
    <t>Svobodová M.</t>
  </si>
  <si>
    <t>Cvígr Adam</t>
  </si>
  <si>
    <t>Špak Petr</t>
  </si>
  <si>
    <t>kolektiv trenérů</t>
  </si>
  <si>
    <t>Kvasnička Vít</t>
  </si>
  <si>
    <t>Šelmát, Pištěková</t>
  </si>
  <si>
    <t>Brožík Adam</t>
  </si>
  <si>
    <t>TJ Spartak Vrchlabí</t>
  </si>
  <si>
    <t>Seidelová</t>
  </si>
  <si>
    <t>Leplt Ondřej</t>
  </si>
  <si>
    <t>Setunský Petr</t>
  </si>
  <si>
    <t>Nejmladší žáci</t>
  </si>
  <si>
    <t>Otava Andrej</t>
  </si>
  <si>
    <t>SK Hradčany</t>
  </si>
  <si>
    <t>Otava</t>
  </si>
  <si>
    <t>Kolva Jurij</t>
  </si>
  <si>
    <t>Jirka Bomer</t>
  </si>
  <si>
    <t>Potužník Josef</t>
  </si>
  <si>
    <t>Nykles Petr</t>
  </si>
  <si>
    <t>T.J. Sokol Praha Vršovice</t>
  </si>
  <si>
    <t>Syrový</t>
  </si>
  <si>
    <t>Růžička Tadeáš</t>
  </si>
  <si>
    <t>Šrámek Adam</t>
  </si>
  <si>
    <t>Valouch Vít</t>
  </si>
  <si>
    <t>Hrubý Otakar</t>
  </si>
  <si>
    <t>Haluška</t>
  </si>
  <si>
    <t>Švec Vojtěch</t>
  </si>
  <si>
    <t>Hruška Matyáš</t>
  </si>
  <si>
    <t>Neuman Jan</t>
  </si>
  <si>
    <t>T.J. Sokol Rokycany</t>
  </si>
  <si>
    <t>Potomak</t>
  </si>
  <si>
    <t>Bogusiewicz Daniel</t>
  </si>
  <si>
    <t>Jakša</t>
  </si>
  <si>
    <t>Havlík Vojtěch</t>
  </si>
  <si>
    <t>Schröder Tom</t>
  </si>
  <si>
    <t>Škorpil Jaroslav</t>
  </si>
  <si>
    <t>Donát Radim</t>
  </si>
  <si>
    <t>Vaněčková</t>
  </si>
  <si>
    <t>Mladší žáci</t>
  </si>
  <si>
    <t>Drábek</t>
  </si>
  <si>
    <t>Řípa Jakub</t>
  </si>
  <si>
    <t>Řípa Petr</t>
  </si>
  <si>
    <t>Slad Dominik</t>
  </si>
  <si>
    <t>Bitout Maxime Sebastien</t>
  </si>
  <si>
    <t>Matvei Petrov</t>
  </si>
  <si>
    <t>Kolva Maxim</t>
  </si>
  <si>
    <t>Bomer Jiří</t>
  </si>
  <si>
    <t>Roubíček Vojtěch</t>
  </si>
  <si>
    <t>Bomer</t>
  </si>
  <si>
    <t>Behenský Oliver</t>
  </si>
  <si>
    <t>Hrachovec Jakub</t>
  </si>
  <si>
    <t>Krátký Marek</t>
  </si>
  <si>
    <t>Boltnar</t>
  </si>
  <si>
    <t>Schejbal Jonáš</t>
  </si>
  <si>
    <t>Šorban Filip</t>
  </si>
  <si>
    <t>Trachta Kryštof</t>
  </si>
  <si>
    <t>Kubát Antonín</t>
  </si>
  <si>
    <t>Grossmann Matěj</t>
  </si>
  <si>
    <t>Starší žáci</t>
  </si>
  <si>
    <t>Tichý Martin</t>
  </si>
  <si>
    <t>Jäger Adam</t>
  </si>
  <si>
    <t>Nový</t>
  </si>
  <si>
    <t>Křelina Pavel</t>
  </si>
  <si>
    <t>Prokop Sebastián</t>
  </si>
  <si>
    <t>Katalnikov Stepan</t>
  </si>
  <si>
    <t>Jiří Bomer</t>
  </si>
  <si>
    <t>Barus Dominik</t>
  </si>
  <si>
    <t>Chrudimský, Syrový</t>
  </si>
  <si>
    <t>Polák Štěpán</t>
  </si>
  <si>
    <t>Hejnal Jan</t>
  </si>
  <si>
    <t>Viter Kuzma</t>
  </si>
  <si>
    <t>Ceplecha Petr</t>
  </si>
  <si>
    <t>Iordatiy Serhiy</t>
  </si>
  <si>
    <t>Jakša David</t>
  </si>
  <si>
    <t>Kadeti</t>
  </si>
  <si>
    <t>Dorostenci</t>
  </si>
  <si>
    <t>Kulle Dalibor</t>
  </si>
  <si>
    <t>Vaněček František</t>
  </si>
  <si>
    <t>František Vaněček</t>
  </si>
  <si>
    <t>poznámka</t>
  </si>
  <si>
    <t>oddil</t>
  </si>
  <si>
    <t>Jakša Michal</t>
  </si>
  <si>
    <t>Svobodová Michaela</t>
  </si>
  <si>
    <t>Pokud budete potřebovat rozhodčího pro známku D, dejte prosím předem vědět. Děkuji svobodovacz@gmail.com</t>
  </si>
  <si>
    <t>možnost rozhodovat v II. sledu, (bez osvědčení Rozhodčí)</t>
  </si>
  <si>
    <t>Štantejský Radim</t>
  </si>
  <si>
    <t>KSpvŠpindlerův Mlýn</t>
  </si>
  <si>
    <t>Irena Vrabcová</t>
  </si>
  <si>
    <t>Kazil Štěpán</t>
  </si>
  <si>
    <t>Vrabec Ondřej</t>
  </si>
  <si>
    <t>Šantora Petr</t>
  </si>
  <si>
    <t>Gym Dobřichovice</t>
  </si>
  <si>
    <t>Jana Klimentová</t>
  </si>
  <si>
    <t>Kliment Vojtěch</t>
  </si>
  <si>
    <t>Kliment Petr</t>
  </si>
  <si>
    <t>Vyhlášení po ročnících!!!</t>
  </si>
  <si>
    <t>Zítko Jakub</t>
  </si>
  <si>
    <t>Syrový, Chrudimský</t>
  </si>
  <si>
    <t>Nový Radek</t>
  </si>
  <si>
    <t>Přemysl Slezáček</t>
  </si>
  <si>
    <t>Slatin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</si>
</sst>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3" fillId="2" borderId="0" xfId="0" applyFont="1" applyFill="1"/>
    <xf numFmtId="164" fontId="0" fillId="0" borderId="0" xfId="0" applyNumberFormat="1"/>
    <xf numFmtId="0" fontId="4" fillId="0" borderId="0" xfId="0" applyFont="1"/>
    <xf numFmtId="0" fontId="5" fillId="2" borderId="0" xfId="0" applyFont="1" applyFill="1"/>
    <xf numFmtId="164" fontId="5" fillId="0" borderId="0" xfId="0" applyNumberFormat="1" applyFont="1"/>
    <xf numFmtId="0" fontId="7" fillId="2" borderId="0" xfId="0" applyFont="1" applyFill="1"/>
    <xf numFmtId="164" fontId="7" fillId="0" borderId="0" xfId="0" applyNumberFormat="1" applyFont="1"/>
    <xf numFmtId="0" fontId="6" fillId="0" borderId="0" xfId="0" applyFont="1"/>
    <xf numFmtId="0" fontId="8" fillId="0" borderId="0" xfId="0" applyFont="1"/>
    <xf numFmtId="0" fontId="4" fillId="0" borderId="0" xfId="0" applyFont="1" applyBorder="1"/>
    <xf numFmtId="0" fontId="1" fillId="0" borderId="0" xfId="0" applyFont="1" applyBorder="1"/>
    <xf numFmtId="0" fontId="0" fillId="0" borderId="1" xfId="0" applyBorder="1"/>
    <xf numFmtId="164" fontId="0" fillId="0" borderId="1" xfId="0" applyNumberFormat="1" applyBorder="1"/>
    <xf numFmtId="164" fontId="7" fillId="0" borderId="1" xfId="0" applyNumberFormat="1" applyFont="1" applyBorder="1"/>
    <xf numFmtId="164" fontId="5" fillId="0" borderId="1" xfId="0" applyNumberFormat="1" applyFont="1" applyBorder="1"/>
    <xf numFmtId="0" fontId="0" fillId="0" borderId="0" xfId="0" applyBorder="1"/>
    <xf numFmtId="164" fontId="0" fillId="0" borderId="0" xfId="0" applyNumberFormat="1" applyBorder="1"/>
    <xf numFmtId="164" fontId="7" fillId="0" borderId="0" xfId="0" applyNumberFormat="1" applyFont="1" applyBorder="1"/>
    <xf numFmtId="164" fontId="5" fillId="0" borderId="0" xfId="0" applyNumberFormat="1" applyFont="1" applyBorder="1"/>
    <xf numFmtId="0" fontId="4" fillId="0" borderId="1" xfId="0" applyFont="1" applyBorder="1"/>
    <xf numFmtId="0" fontId="0" fillId="0" borderId="2" xfId="0" applyBorder="1"/>
    <xf numFmtId="0" fontId="4" fillId="0" borderId="2" xfId="0" applyFont="1" applyBorder="1"/>
    <xf numFmtId="164" fontId="0" fillId="0" borderId="2" xfId="0" applyNumberFormat="1" applyBorder="1"/>
    <xf numFmtId="164" fontId="7" fillId="0" borderId="2" xfId="0" applyNumberFormat="1" applyFont="1" applyBorder="1"/>
    <xf numFmtId="164" fontId="5" fillId="0" borderId="2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3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opLeftCell="A4" workbookViewId="0">
      <selection activeCell="D26" sqref="D26"/>
    </sheetView>
  </sheetViews>
  <sheetFormatPr defaultRowHeight="15" x14ac:dyDescent="0.25"/>
  <cols>
    <col min="1" max="1" width="7.42578125" customWidth="1"/>
    <col min="2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customWidth="1"/>
    <col min="12" max="14" width="7" hidden="1" customWidth="1"/>
    <col min="15" max="15" width="0.140625" customWidth="1"/>
    <col min="16" max="18" width="7" hidden="1" customWidth="1"/>
    <col min="19" max="19" width="8" customWidth="1"/>
    <col min="20" max="22" width="7" hidden="1" customWidth="1"/>
    <col min="23" max="23" width="8" customWidth="1"/>
    <col min="24" max="26" width="7" hidden="1" customWidth="1"/>
    <col min="27" max="27" width="0.140625" customWidth="1"/>
    <col min="28" max="30" width="7" hidden="1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21" x14ac:dyDescent="0.35">
      <c r="D3" s="1" t="s">
        <v>2</v>
      </c>
      <c r="F3" s="32" t="s">
        <v>126</v>
      </c>
      <c r="G3" s="32"/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7" t="s">
        <v>13</v>
      </c>
      <c r="L6" s="2" t="s">
        <v>10</v>
      </c>
      <c r="M6" s="2" t="s">
        <v>11</v>
      </c>
      <c r="N6" s="2" t="s">
        <v>12</v>
      </c>
      <c r="O6" s="7" t="s">
        <v>14</v>
      </c>
      <c r="P6" s="2" t="s">
        <v>10</v>
      </c>
      <c r="Q6" s="2" t="s">
        <v>11</v>
      </c>
      <c r="R6" s="2" t="s">
        <v>12</v>
      </c>
      <c r="S6" s="7" t="s">
        <v>15</v>
      </c>
      <c r="T6" s="2" t="s">
        <v>10</v>
      </c>
      <c r="U6" s="2" t="s">
        <v>11</v>
      </c>
      <c r="V6" s="2" t="s">
        <v>12</v>
      </c>
      <c r="W6" s="7" t="s">
        <v>16</v>
      </c>
      <c r="X6" s="2" t="s">
        <v>10</v>
      </c>
      <c r="Y6" s="2" t="s">
        <v>11</v>
      </c>
      <c r="Z6" s="2" t="s">
        <v>12</v>
      </c>
      <c r="AA6" s="7" t="s">
        <v>17</v>
      </c>
      <c r="AB6" s="2" t="s">
        <v>10</v>
      </c>
      <c r="AC6" s="2" t="s">
        <v>11</v>
      </c>
      <c r="AD6" s="2" t="s">
        <v>12</v>
      </c>
      <c r="AE6" s="7" t="s">
        <v>18</v>
      </c>
      <c r="AF6" s="5" t="s">
        <v>19</v>
      </c>
      <c r="AG6" s="2" t="s">
        <v>20</v>
      </c>
      <c r="AH6" s="2" t="s">
        <v>21</v>
      </c>
    </row>
    <row r="7" spans="1:34" ht="15.75" x14ac:dyDescent="0.25">
      <c r="A7" s="27">
        <v>1</v>
      </c>
      <c r="B7">
        <v>136098</v>
      </c>
      <c r="C7">
        <v>1482</v>
      </c>
      <c r="D7" t="s">
        <v>32</v>
      </c>
      <c r="E7">
        <v>2009</v>
      </c>
      <c r="F7" t="s">
        <v>30</v>
      </c>
      <c r="G7" t="s">
        <v>31</v>
      </c>
      <c r="H7" s="3">
        <v>0</v>
      </c>
      <c r="I7" s="3">
        <v>0</v>
      </c>
      <c r="J7" s="3">
        <v>0</v>
      </c>
      <c r="K7" s="8">
        <v>9</v>
      </c>
      <c r="L7" s="3">
        <v>0</v>
      </c>
      <c r="M7" s="3">
        <v>0</v>
      </c>
      <c r="N7" s="3">
        <v>0</v>
      </c>
      <c r="O7" s="8">
        <f t="shared" ref="O7:O21" si="0">L7+M7-N7</f>
        <v>0</v>
      </c>
      <c r="P7" s="3">
        <v>0</v>
      </c>
      <c r="Q7" s="3">
        <v>0</v>
      </c>
      <c r="R7" s="3">
        <v>0</v>
      </c>
      <c r="S7" s="8">
        <v>9.6999999999999993</v>
      </c>
      <c r="T7" s="3">
        <v>0</v>
      </c>
      <c r="U7" s="3">
        <v>0</v>
      </c>
      <c r="V7" s="3">
        <v>0</v>
      </c>
      <c r="W7" s="8">
        <v>9.6</v>
      </c>
      <c r="X7" s="3">
        <v>0</v>
      </c>
      <c r="Y7" s="3">
        <v>0</v>
      </c>
      <c r="Z7" s="3">
        <v>0</v>
      </c>
      <c r="AA7" s="8">
        <f t="shared" ref="AA7:AA21" si="1">X7+Y7-Z7</f>
        <v>0</v>
      </c>
      <c r="AB7" s="3">
        <v>0</v>
      </c>
      <c r="AC7" s="3">
        <v>0</v>
      </c>
      <c r="AD7" s="3">
        <v>0</v>
      </c>
      <c r="AE7" s="8">
        <v>8.4</v>
      </c>
      <c r="AF7" s="6">
        <f t="shared" ref="AF7:AF21" si="2">K7+O7+S7+W7+AA7+AE7</f>
        <v>36.699999999999996</v>
      </c>
    </row>
    <row r="8" spans="1:34" ht="15.75" x14ac:dyDescent="0.25">
      <c r="A8" s="28">
        <v>2</v>
      </c>
      <c r="B8">
        <v>378623</v>
      </c>
      <c r="C8">
        <v>1482</v>
      </c>
      <c r="D8" t="s">
        <v>33</v>
      </c>
      <c r="E8">
        <v>2009</v>
      </c>
      <c r="F8" t="s">
        <v>30</v>
      </c>
      <c r="G8" t="s">
        <v>34</v>
      </c>
      <c r="H8" s="18">
        <v>0</v>
      </c>
      <c r="I8" s="18">
        <v>0</v>
      </c>
      <c r="J8" s="18">
        <v>0</v>
      </c>
      <c r="K8" s="19">
        <v>8.6999999999999993</v>
      </c>
      <c r="L8" s="18">
        <v>0</v>
      </c>
      <c r="M8" s="18">
        <v>0</v>
      </c>
      <c r="N8" s="18">
        <v>0</v>
      </c>
      <c r="O8" s="19">
        <f t="shared" si="0"/>
        <v>0</v>
      </c>
      <c r="P8" s="18">
        <v>0</v>
      </c>
      <c r="Q8" s="18">
        <v>0</v>
      </c>
      <c r="R8" s="18">
        <v>0</v>
      </c>
      <c r="S8" s="19">
        <v>9.4</v>
      </c>
      <c r="T8" s="18">
        <v>0</v>
      </c>
      <c r="U8" s="18">
        <v>0</v>
      </c>
      <c r="V8" s="18">
        <v>0</v>
      </c>
      <c r="W8" s="19">
        <v>9.4</v>
      </c>
      <c r="X8" s="18">
        <v>0</v>
      </c>
      <c r="Y8" s="18">
        <v>0</v>
      </c>
      <c r="Z8" s="18">
        <v>0</v>
      </c>
      <c r="AA8" s="19">
        <f t="shared" si="1"/>
        <v>0</v>
      </c>
      <c r="AB8" s="18">
        <v>0</v>
      </c>
      <c r="AC8" s="18">
        <v>0</v>
      </c>
      <c r="AD8" s="18">
        <v>0</v>
      </c>
      <c r="AE8" s="19">
        <v>8.1</v>
      </c>
      <c r="AF8" s="20">
        <f t="shared" si="2"/>
        <v>35.6</v>
      </c>
    </row>
    <row r="9" spans="1:34" s="13" customFormat="1" ht="15.75" x14ac:dyDescent="0.25">
      <c r="A9" s="29">
        <v>3</v>
      </c>
      <c r="D9" s="13" t="s">
        <v>119</v>
      </c>
      <c r="E9" s="13">
        <v>2009</v>
      </c>
      <c r="F9" s="13" t="s">
        <v>117</v>
      </c>
      <c r="G9" s="13" t="s">
        <v>118</v>
      </c>
      <c r="H9" s="14">
        <v>0</v>
      </c>
      <c r="I9" s="14">
        <v>0</v>
      </c>
      <c r="J9" s="14">
        <v>0</v>
      </c>
      <c r="K9" s="15">
        <v>7.7</v>
      </c>
      <c r="L9" s="14">
        <v>0</v>
      </c>
      <c r="M9" s="14">
        <v>0</v>
      </c>
      <c r="N9" s="14">
        <v>0</v>
      </c>
      <c r="O9" s="15">
        <f t="shared" si="0"/>
        <v>0</v>
      </c>
      <c r="P9" s="14">
        <v>0</v>
      </c>
      <c r="Q9" s="14">
        <v>0</v>
      </c>
      <c r="R9" s="14">
        <v>0</v>
      </c>
      <c r="S9" s="15">
        <v>8.8000000000000007</v>
      </c>
      <c r="T9" s="14">
        <v>0</v>
      </c>
      <c r="U9" s="14">
        <v>0</v>
      </c>
      <c r="V9" s="14">
        <v>0</v>
      </c>
      <c r="W9" s="15">
        <v>8.9</v>
      </c>
      <c r="X9" s="14">
        <v>0</v>
      </c>
      <c r="Y9" s="14">
        <v>0</v>
      </c>
      <c r="Z9" s="14">
        <v>0</v>
      </c>
      <c r="AA9" s="15">
        <f t="shared" si="1"/>
        <v>0</v>
      </c>
      <c r="AB9" s="14">
        <v>0</v>
      </c>
      <c r="AC9" s="14">
        <v>0</v>
      </c>
      <c r="AD9" s="14">
        <v>0</v>
      </c>
      <c r="AE9" s="15">
        <v>7.9</v>
      </c>
      <c r="AF9" s="16">
        <f t="shared" si="2"/>
        <v>33.299999999999997</v>
      </c>
    </row>
    <row r="10" spans="1:34" s="17" customFormat="1" ht="15.75" x14ac:dyDescent="0.25">
      <c r="A10" s="30">
        <v>1</v>
      </c>
      <c r="B10" s="17">
        <v>436648</v>
      </c>
      <c r="C10" s="17">
        <v>1482</v>
      </c>
      <c r="D10" s="17" t="s">
        <v>29</v>
      </c>
      <c r="E10" s="17">
        <v>2010</v>
      </c>
      <c r="F10" s="17" t="s">
        <v>30</v>
      </c>
      <c r="G10" s="17" t="s">
        <v>31</v>
      </c>
      <c r="H10" s="18">
        <v>0</v>
      </c>
      <c r="I10" s="18">
        <v>0</v>
      </c>
      <c r="J10" s="18">
        <v>0</v>
      </c>
      <c r="K10" s="19">
        <v>8.8000000000000007</v>
      </c>
      <c r="L10" s="18">
        <v>0</v>
      </c>
      <c r="M10" s="18">
        <v>0</v>
      </c>
      <c r="N10" s="18">
        <v>0</v>
      </c>
      <c r="O10" s="19">
        <f t="shared" si="0"/>
        <v>0</v>
      </c>
      <c r="P10" s="18">
        <v>0</v>
      </c>
      <c r="Q10" s="18">
        <v>0</v>
      </c>
      <c r="R10" s="18">
        <v>0</v>
      </c>
      <c r="S10" s="19">
        <v>9.1999999999999993</v>
      </c>
      <c r="T10" s="18">
        <v>0</v>
      </c>
      <c r="U10" s="18">
        <v>0</v>
      </c>
      <c r="V10" s="18">
        <v>0</v>
      </c>
      <c r="W10" s="19">
        <v>9.3000000000000007</v>
      </c>
      <c r="X10" s="18">
        <v>0</v>
      </c>
      <c r="Y10" s="18">
        <v>0</v>
      </c>
      <c r="Z10" s="18">
        <v>0</v>
      </c>
      <c r="AA10" s="19">
        <f t="shared" si="1"/>
        <v>0</v>
      </c>
      <c r="AB10" s="18">
        <v>0</v>
      </c>
      <c r="AC10" s="18">
        <v>0</v>
      </c>
      <c r="AD10" s="18">
        <v>0</v>
      </c>
      <c r="AE10" s="19">
        <v>8.6999999999999993</v>
      </c>
      <c r="AF10" s="20">
        <f t="shared" si="2"/>
        <v>36</v>
      </c>
    </row>
    <row r="11" spans="1:34" ht="15.75" x14ac:dyDescent="0.25">
      <c r="A11" s="30">
        <v>2</v>
      </c>
      <c r="B11">
        <v>208363</v>
      </c>
      <c r="C11">
        <v>1319</v>
      </c>
      <c r="D11" t="s">
        <v>26</v>
      </c>
      <c r="E11">
        <v>2010</v>
      </c>
      <c r="F11" t="s">
        <v>27</v>
      </c>
      <c r="G11" t="s">
        <v>28</v>
      </c>
      <c r="H11" s="3">
        <v>0</v>
      </c>
      <c r="I11" s="3">
        <v>0</v>
      </c>
      <c r="J11" s="3">
        <v>0</v>
      </c>
      <c r="K11" s="8">
        <v>8.1999999999999993</v>
      </c>
      <c r="L11" s="3">
        <v>0</v>
      </c>
      <c r="M11" s="3">
        <v>0</v>
      </c>
      <c r="N11" s="3">
        <v>0</v>
      </c>
      <c r="O11" s="8">
        <f t="shared" si="0"/>
        <v>0</v>
      </c>
      <c r="P11" s="3">
        <v>0</v>
      </c>
      <c r="Q11" s="3">
        <v>0</v>
      </c>
      <c r="R11" s="3">
        <v>0</v>
      </c>
      <c r="S11" s="8">
        <v>8.6</v>
      </c>
      <c r="T11" s="3">
        <v>0</v>
      </c>
      <c r="U11" s="3">
        <v>0</v>
      </c>
      <c r="V11" s="3">
        <v>0</v>
      </c>
      <c r="W11" s="8">
        <v>9.1999999999999993</v>
      </c>
      <c r="X11" s="3">
        <v>0</v>
      </c>
      <c r="Y11" s="3">
        <v>0</v>
      </c>
      <c r="Z11" s="3">
        <v>0</v>
      </c>
      <c r="AA11" s="8">
        <f t="shared" si="1"/>
        <v>0</v>
      </c>
      <c r="AB11" s="3">
        <v>0</v>
      </c>
      <c r="AC11" s="3">
        <v>0</v>
      </c>
      <c r="AD11" s="3">
        <v>0</v>
      </c>
      <c r="AE11" s="8">
        <v>8.9</v>
      </c>
      <c r="AF11" s="6">
        <f t="shared" si="2"/>
        <v>34.9</v>
      </c>
    </row>
    <row r="12" spans="1:34" ht="15.75" x14ac:dyDescent="0.25">
      <c r="A12" s="30">
        <v>3</v>
      </c>
      <c r="B12" s="17">
        <v>523479</v>
      </c>
      <c r="C12" s="17">
        <v>4140</v>
      </c>
      <c r="D12" s="17" t="s">
        <v>41</v>
      </c>
      <c r="E12" s="17">
        <v>2010</v>
      </c>
      <c r="F12" s="17" t="s">
        <v>38</v>
      </c>
      <c r="G12" s="17" t="s">
        <v>39</v>
      </c>
      <c r="H12" s="18">
        <v>0</v>
      </c>
      <c r="I12" s="18">
        <v>0</v>
      </c>
      <c r="J12" s="18">
        <v>0</v>
      </c>
      <c r="K12" s="19">
        <v>8.1999999999999993</v>
      </c>
      <c r="L12" s="18">
        <v>0</v>
      </c>
      <c r="M12" s="18">
        <v>0</v>
      </c>
      <c r="N12" s="18">
        <v>0</v>
      </c>
      <c r="O12" s="19">
        <f t="shared" si="0"/>
        <v>0</v>
      </c>
      <c r="P12" s="18">
        <v>0</v>
      </c>
      <c r="Q12" s="18">
        <v>0</v>
      </c>
      <c r="R12" s="18">
        <v>0</v>
      </c>
      <c r="S12" s="19">
        <v>8.8000000000000007</v>
      </c>
      <c r="T12" s="18">
        <v>0</v>
      </c>
      <c r="U12" s="18">
        <v>0</v>
      </c>
      <c r="V12" s="18">
        <v>0</v>
      </c>
      <c r="W12" s="19">
        <v>9.1999999999999993</v>
      </c>
      <c r="X12" s="18">
        <v>0</v>
      </c>
      <c r="Y12" s="18">
        <v>0</v>
      </c>
      <c r="Z12" s="18">
        <v>0</v>
      </c>
      <c r="AA12" s="19">
        <f t="shared" si="1"/>
        <v>0</v>
      </c>
      <c r="AB12" s="18">
        <v>0</v>
      </c>
      <c r="AC12" s="18">
        <v>0</v>
      </c>
      <c r="AD12" s="18">
        <v>0</v>
      </c>
      <c r="AE12" s="19">
        <v>8.6999999999999993</v>
      </c>
      <c r="AF12" s="20">
        <f t="shared" si="2"/>
        <v>34.9</v>
      </c>
    </row>
    <row r="13" spans="1:34" s="13" customFormat="1" ht="15.75" x14ac:dyDescent="0.25">
      <c r="A13" s="29">
        <v>4</v>
      </c>
      <c r="D13" s="13" t="s">
        <v>116</v>
      </c>
      <c r="E13" s="13">
        <v>2010</v>
      </c>
      <c r="F13" s="13" t="s">
        <v>117</v>
      </c>
      <c r="G13" s="13" t="s">
        <v>118</v>
      </c>
      <c r="H13" s="14">
        <v>0</v>
      </c>
      <c r="I13" s="14">
        <v>0</v>
      </c>
      <c r="J13" s="14">
        <v>0</v>
      </c>
      <c r="K13" s="15">
        <v>8</v>
      </c>
      <c r="L13" s="14">
        <v>0</v>
      </c>
      <c r="M13" s="14">
        <v>0</v>
      </c>
      <c r="N13" s="14">
        <v>0</v>
      </c>
      <c r="O13" s="15">
        <f t="shared" si="0"/>
        <v>0</v>
      </c>
      <c r="P13" s="14">
        <v>0</v>
      </c>
      <c r="Q13" s="14">
        <v>0</v>
      </c>
      <c r="R13" s="14">
        <v>0</v>
      </c>
      <c r="S13" s="15">
        <v>8.6</v>
      </c>
      <c r="T13" s="14">
        <v>0</v>
      </c>
      <c r="U13" s="14">
        <v>0</v>
      </c>
      <c r="V13" s="14">
        <v>0</v>
      </c>
      <c r="W13" s="15">
        <v>9.1999999999999993</v>
      </c>
      <c r="X13" s="14">
        <v>0</v>
      </c>
      <c r="Y13" s="14">
        <v>0</v>
      </c>
      <c r="Z13" s="14">
        <v>0</v>
      </c>
      <c r="AA13" s="15">
        <f t="shared" si="1"/>
        <v>0</v>
      </c>
      <c r="AB13" s="14">
        <v>0</v>
      </c>
      <c r="AC13" s="14">
        <v>0</v>
      </c>
      <c r="AD13" s="14">
        <v>0</v>
      </c>
      <c r="AE13" s="15">
        <v>8.6999999999999993</v>
      </c>
      <c r="AF13" s="16">
        <f t="shared" si="2"/>
        <v>34.5</v>
      </c>
    </row>
    <row r="14" spans="1:34" s="17" customFormat="1" ht="15.75" x14ac:dyDescent="0.25">
      <c r="A14" s="30">
        <v>1</v>
      </c>
      <c r="B14" s="17">
        <v>125324</v>
      </c>
      <c r="C14" s="17">
        <v>4140</v>
      </c>
      <c r="D14" s="17" t="s">
        <v>37</v>
      </c>
      <c r="E14" s="17">
        <v>2011</v>
      </c>
      <c r="F14" s="17" t="s">
        <v>38</v>
      </c>
      <c r="G14" s="17" t="s">
        <v>39</v>
      </c>
      <c r="H14" s="18">
        <v>0</v>
      </c>
      <c r="I14" s="18">
        <v>0</v>
      </c>
      <c r="J14" s="18">
        <v>0</v>
      </c>
      <c r="K14" s="19">
        <v>9</v>
      </c>
      <c r="L14" s="18">
        <v>0</v>
      </c>
      <c r="M14" s="18">
        <v>0</v>
      </c>
      <c r="N14" s="18">
        <v>0</v>
      </c>
      <c r="O14" s="19">
        <f t="shared" si="0"/>
        <v>0</v>
      </c>
      <c r="P14" s="18">
        <v>0</v>
      </c>
      <c r="Q14" s="18">
        <v>0</v>
      </c>
      <c r="R14" s="18">
        <v>0</v>
      </c>
      <c r="S14" s="19">
        <v>9.4</v>
      </c>
      <c r="T14" s="18">
        <v>0</v>
      </c>
      <c r="U14" s="18">
        <v>0</v>
      </c>
      <c r="V14" s="18">
        <v>0</v>
      </c>
      <c r="W14" s="19">
        <v>9.6</v>
      </c>
      <c r="X14" s="18">
        <v>0</v>
      </c>
      <c r="Y14" s="18">
        <v>0</v>
      </c>
      <c r="Z14" s="18">
        <v>0</v>
      </c>
      <c r="AA14" s="19">
        <f t="shared" si="1"/>
        <v>0</v>
      </c>
      <c r="AB14" s="18">
        <v>0</v>
      </c>
      <c r="AC14" s="18">
        <v>0</v>
      </c>
      <c r="AD14" s="18">
        <v>0</v>
      </c>
      <c r="AE14" s="19">
        <v>8.8000000000000007</v>
      </c>
      <c r="AF14" s="20">
        <f t="shared" si="2"/>
        <v>36.799999999999997</v>
      </c>
    </row>
    <row r="15" spans="1:34" ht="15.75" x14ac:dyDescent="0.25">
      <c r="A15" s="30">
        <v>2</v>
      </c>
      <c r="B15" s="17">
        <v>237225</v>
      </c>
      <c r="C15" s="17">
        <v>7822</v>
      </c>
      <c r="D15" s="17" t="s">
        <v>24</v>
      </c>
      <c r="E15" s="17">
        <v>2011</v>
      </c>
      <c r="F15" s="17" t="s">
        <v>23</v>
      </c>
      <c r="G15" s="17" t="s">
        <v>131</v>
      </c>
      <c r="H15" s="18">
        <v>0</v>
      </c>
      <c r="I15" s="18">
        <v>0</v>
      </c>
      <c r="J15" s="18">
        <v>0</v>
      </c>
      <c r="K15" s="19">
        <v>8.5500000000000007</v>
      </c>
      <c r="L15" s="18">
        <v>0</v>
      </c>
      <c r="M15" s="18">
        <v>0</v>
      </c>
      <c r="N15" s="18">
        <v>0</v>
      </c>
      <c r="O15" s="19">
        <f t="shared" si="0"/>
        <v>0</v>
      </c>
      <c r="P15" s="18">
        <v>0</v>
      </c>
      <c r="Q15" s="18">
        <v>0</v>
      </c>
      <c r="R15" s="18">
        <v>0</v>
      </c>
      <c r="S15" s="19">
        <v>9</v>
      </c>
      <c r="T15" s="18">
        <v>0</v>
      </c>
      <c r="U15" s="18">
        <v>0</v>
      </c>
      <c r="V15" s="18">
        <v>0</v>
      </c>
      <c r="W15" s="19">
        <v>9.1999999999999993</v>
      </c>
      <c r="X15" s="18">
        <v>0</v>
      </c>
      <c r="Y15" s="18">
        <v>0</v>
      </c>
      <c r="Z15" s="18">
        <v>0</v>
      </c>
      <c r="AA15" s="19">
        <f t="shared" si="1"/>
        <v>0</v>
      </c>
      <c r="AB15" s="18">
        <v>0</v>
      </c>
      <c r="AC15" s="18">
        <v>0</v>
      </c>
      <c r="AD15" s="18">
        <v>0</v>
      </c>
      <c r="AE15" s="19">
        <v>8.4</v>
      </c>
      <c r="AF15" s="20">
        <f t="shared" si="2"/>
        <v>35.15</v>
      </c>
    </row>
    <row r="16" spans="1:34" s="17" customFormat="1" ht="15.75" x14ac:dyDescent="0.25">
      <c r="A16" s="30">
        <v>3</v>
      </c>
      <c r="D16" s="11" t="s">
        <v>121</v>
      </c>
      <c r="E16" s="17">
        <v>2011</v>
      </c>
      <c r="F16" s="11" t="s">
        <v>122</v>
      </c>
      <c r="G16" s="11" t="s">
        <v>123</v>
      </c>
      <c r="H16" s="18">
        <v>0</v>
      </c>
      <c r="I16" s="18">
        <v>0</v>
      </c>
      <c r="J16" s="18">
        <v>0</v>
      </c>
      <c r="K16" s="19">
        <v>9</v>
      </c>
      <c r="L16" s="18">
        <v>0</v>
      </c>
      <c r="M16" s="18">
        <v>0</v>
      </c>
      <c r="N16" s="18">
        <v>0</v>
      </c>
      <c r="O16" s="19">
        <f t="shared" si="0"/>
        <v>0</v>
      </c>
      <c r="P16" s="18">
        <v>0</v>
      </c>
      <c r="Q16" s="18">
        <v>0</v>
      </c>
      <c r="R16" s="18">
        <v>0</v>
      </c>
      <c r="S16" s="19">
        <v>8.8000000000000007</v>
      </c>
      <c r="T16" s="18">
        <v>0</v>
      </c>
      <c r="U16" s="18">
        <v>0</v>
      </c>
      <c r="V16" s="18">
        <v>0</v>
      </c>
      <c r="W16" s="19">
        <v>9.1999999999999993</v>
      </c>
      <c r="X16" s="18">
        <v>0</v>
      </c>
      <c r="Y16" s="18">
        <v>0</v>
      </c>
      <c r="Z16" s="18">
        <v>0</v>
      </c>
      <c r="AA16" s="19">
        <f t="shared" si="1"/>
        <v>0</v>
      </c>
      <c r="AB16" s="18">
        <v>0</v>
      </c>
      <c r="AC16" s="18">
        <v>0</v>
      </c>
      <c r="AD16" s="18">
        <v>0</v>
      </c>
      <c r="AE16" s="19">
        <v>7.7</v>
      </c>
      <c r="AF16" s="20">
        <f t="shared" si="2"/>
        <v>34.700000000000003</v>
      </c>
    </row>
    <row r="17" spans="1:32" ht="15.75" x14ac:dyDescent="0.25">
      <c r="A17" s="30">
        <v>4</v>
      </c>
      <c r="B17" s="17">
        <v>985357</v>
      </c>
      <c r="C17" s="17">
        <v>1482</v>
      </c>
      <c r="D17" s="17" t="s">
        <v>35</v>
      </c>
      <c r="E17" s="17">
        <v>2011</v>
      </c>
      <c r="F17" s="17" t="s">
        <v>30</v>
      </c>
      <c r="G17" s="17" t="s">
        <v>36</v>
      </c>
      <c r="H17" s="18">
        <v>0</v>
      </c>
      <c r="I17" s="18">
        <v>0</v>
      </c>
      <c r="J17" s="18">
        <v>0</v>
      </c>
      <c r="K17" s="19">
        <v>8.3000000000000007</v>
      </c>
      <c r="L17" s="18">
        <v>0</v>
      </c>
      <c r="M17" s="18">
        <v>0</v>
      </c>
      <c r="N17" s="18">
        <v>0</v>
      </c>
      <c r="O17" s="19">
        <f t="shared" si="0"/>
        <v>0</v>
      </c>
      <c r="P17" s="18">
        <v>0</v>
      </c>
      <c r="Q17" s="18">
        <v>0</v>
      </c>
      <c r="R17" s="18">
        <v>0</v>
      </c>
      <c r="S17" s="19">
        <v>9</v>
      </c>
      <c r="T17" s="18">
        <v>0</v>
      </c>
      <c r="U17" s="18">
        <v>0</v>
      </c>
      <c r="V17" s="18">
        <v>0</v>
      </c>
      <c r="W17" s="19">
        <v>8.8000000000000007</v>
      </c>
      <c r="X17" s="18">
        <v>0</v>
      </c>
      <c r="Y17" s="18">
        <v>0</v>
      </c>
      <c r="Z17" s="18">
        <v>0</v>
      </c>
      <c r="AA17" s="19">
        <f t="shared" si="1"/>
        <v>0</v>
      </c>
      <c r="AB17" s="18">
        <v>0</v>
      </c>
      <c r="AC17" s="18">
        <v>0</v>
      </c>
      <c r="AD17" s="18">
        <v>0</v>
      </c>
      <c r="AE17" s="19">
        <v>8.1999999999999993</v>
      </c>
      <c r="AF17" s="20">
        <f t="shared" si="2"/>
        <v>34.299999999999997</v>
      </c>
    </row>
    <row r="18" spans="1:32" s="13" customFormat="1" ht="15.75" x14ac:dyDescent="0.25">
      <c r="A18" s="29">
        <v>5</v>
      </c>
      <c r="B18" s="13">
        <v>114173</v>
      </c>
      <c r="C18" s="13">
        <v>4140</v>
      </c>
      <c r="D18" s="13" t="s">
        <v>40</v>
      </c>
      <c r="E18" s="13">
        <v>2011</v>
      </c>
      <c r="F18" s="13" t="s">
        <v>38</v>
      </c>
      <c r="G18" s="13" t="s">
        <v>39</v>
      </c>
      <c r="H18" s="14">
        <v>0</v>
      </c>
      <c r="I18" s="14">
        <v>0</v>
      </c>
      <c r="J18" s="14">
        <v>0</v>
      </c>
      <c r="K18" s="15">
        <v>7.9</v>
      </c>
      <c r="L18" s="14">
        <v>0</v>
      </c>
      <c r="M18" s="14">
        <v>0</v>
      </c>
      <c r="N18" s="14">
        <v>0</v>
      </c>
      <c r="O18" s="15">
        <f t="shared" si="0"/>
        <v>0</v>
      </c>
      <c r="P18" s="14">
        <v>0</v>
      </c>
      <c r="Q18" s="14">
        <v>0</v>
      </c>
      <c r="R18" s="14">
        <v>0</v>
      </c>
      <c r="S18" s="15">
        <v>8.5</v>
      </c>
      <c r="T18" s="14">
        <v>0</v>
      </c>
      <c r="U18" s="14">
        <v>0</v>
      </c>
      <c r="V18" s="14">
        <v>0</v>
      </c>
      <c r="W18" s="15">
        <v>8.8000000000000007</v>
      </c>
      <c r="X18" s="14">
        <v>0</v>
      </c>
      <c r="Y18" s="14">
        <v>0</v>
      </c>
      <c r="Z18" s="14">
        <v>0</v>
      </c>
      <c r="AA18" s="15">
        <f t="shared" si="1"/>
        <v>0</v>
      </c>
      <c r="AB18" s="14">
        <v>0</v>
      </c>
      <c r="AC18" s="14">
        <v>0</v>
      </c>
      <c r="AD18" s="14">
        <v>0</v>
      </c>
      <c r="AE18" s="15">
        <v>8.1</v>
      </c>
      <c r="AF18" s="16">
        <f t="shared" si="2"/>
        <v>33.299999999999997</v>
      </c>
    </row>
    <row r="19" spans="1:32" ht="15.75" x14ac:dyDescent="0.25">
      <c r="A19" s="31">
        <v>1</v>
      </c>
      <c r="B19" s="22"/>
      <c r="C19" s="22"/>
      <c r="D19" s="23" t="s">
        <v>124</v>
      </c>
      <c r="E19" s="22">
        <v>2012</v>
      </c>
      <c r="F19" s="23" t="s">
        <v>122</v>
      </c>
      <c r="G19" s="23" t="s">
        <v>123</v>
      </c>
      <c r="H19" s="24">
        <v>0</v>
      </c>
      <c r="I19" s="24">
        <v>0</v>
      </c>
      <c r="J19" s="24">
        <v>0</v>
      </c>
      <c r="K19" s="25">
        <v>8.6999999999999993</v>
      </c>
      <c r="L19" s="24">
        <v>0</v>
      </c>
      <c r="M19" s="24">
        <v>0</v>
      </c>
      <c r="N19" s="24">
        <v>0</v>
      </c>
      <c r="O19" s="25">
        <f t="shared" si="0"/>
        <v>0</v>
      </c>
      <c r="P19" s="24">
        <v>0</v>
      </c>
      <c r="Q19" s="24">
        <v>0</v>
      </c>
      <c r="R19" s="24">
        <v>0</v>
      </c>
      <c r="S19" s="25">
        <v>9.1999999999999993</v>
      </c>
      <c r="T19" s="24">
        <v>0</v>
      </c>
      <c r="U19" s="24">
        <v>0</v>
      </c>
      <c r="V19" s="24">
        <v>0</v>
      </c>
      <c r="W19" s="25">
        <v>9.3000000000000007</v>
      </c>
      <c r="X19" s="24">
        <v>0</v>
      </c>
      <c r="Y19" s="24">
        <v>0</v>
      </c>
      <c r="Z19" s="24">
        <v>0</v>
      </c>
      <c r="AA19" s="25">
        <f t="shared" si="1"/>
        <v>0</v>
      </c>
      <c r="AB19" s="24">
        <v>0</v>
      </c>
      <c r="AC19" s="24">
        <v>0</v>
      </c>
      <c r="AD19" s="24">
        <v>0</v>
      </c>
      <c r="AE19" s="25">
        <v>8</v>
      </c>
      <c r="AF19" s="26">
        <f t="shared" si="2"/>
        <v>35.200000000000003</v>
      </c>
    </row>
    <row r="20" spans="1:32" ht="15.75" x14ac:dyDescent="0.25">
      <c r="A20" s="30">
        <v>1</v>
      </c>
      <c r="B20">
        <v>170015</v>
      </c>
      <c r="C20">
        <v>7822</v>
      </c>
      <c r="D20" t="s">
        <v>25</v>
      </c>
      <c r="E20">
        <v>2013</v>
      </c>
      <c r="F20" t="s">
        <v>23</v>
      </c>
      <c r="G20" t="s">
        <v>131</v>
      </c>
      <c r="H20" s="3">
        <v>0</v>
      </c>
      <c r="I20" s="3">
        <v>0</v>
      </c>
      <c r="J20" s="3">
        <v>0</v>
      </c>
      <c r="K20" s="8">
        <v>9</v>
      </c>
      <c r="L20" s="3">
        <v>0</v>
      </c>
      <c r="M20" s="3">
        <v>0</v>
      </c>
      <c r="N20" s="3">
        <v>0</v>
      </c>
      <c r="O20" s="8">
        <f t="shared" si="0"/>
        <v>0</v>
      </c>
      <c r="P20" s="3">
        <v>0</v>
      </c>
      <c r="Q20" s="3">
        <v>0</v>
      </c>
      <c r="R20" s="3">
        <v>0</v>
      </c>
      <c r="S20" s="8">
        <v>9.5</v>
      </c>
      <c r="T20" s="3">
        <v>0</v>
      </c>
      <c r="U20" s="3">
        <v>0</v>
      </c>
      <c r="V20" s="3">
        <v>0</v>
      </c>
      <c r="W20" s="8">
        <v>9.4</v>
      </c>
      <c r="X20" s="3">
        <v>0</v>
      </c>
      <c r="Y20" s="3">
        <v>0</v>
      </c>
      <c r="Z20" s="3">
        <v>0</v>
      </c>
      <c r="AA20" s="8">
        <f t="shared" si="1"/>
        <v>0</v>
      </c>
      <c r="AB20" s="3">
        <v>0</v>
      </c>
      <c r="AC20" s="3">
        <v>0</v>
      </c>
      <c r="AD20" s="3">
        <v>0</v>
      </c>
      <c r="AE20" s="8">
        <v>8.9</v>
      </c>
      <c r="AF20" s="6">
        <f t="shared" si="2"/>
        <v>36.799999999999997</v>
      </c>
    </row>
    <row r="21" spans="1:32" s="13" customFormat="1" ht="15.75" x14ac:dyDescent="0.25">
      <c r="A21" s="29">
        <v>2</v>
      </c>
      <c r="D21" s="21" t="s">
        <v>125</v>
      </c>
      <c r="E21" s="13">
        <v>2013</v>
      </c>
      <c r="F21" s="21" t="s">
        <v>122</v>
      </c>
      <c r="G21" s="21" t="s">
        <v>123</v>
      </c>
      <c r="H21" s="14">
        <v>0</v>
      </c>
      <c r="I21" s="14">
        <v>0</v>
      </c>
      <c r="J21" s="14">
        <v>0</v>
      </c>
      <c r="K21" s="15">
        <v>9.1999999999999993</v>
      </c>
      <c r="L21" s="14">
        <v>0</v>
      </c>
      <c r="M21" s="14">
        <v>0</v>
      </c>
      <c r="N21" s="14">
        <v>0</v>
      </c>
      <c r="O21" s="15">
        <f t="shared" si="0"/>
        <v>0</v>
      </c>
      <c r="P21" s="14">
        <v>0</v>
      </c>
      <c r="Q21" s="14">
        <v>0</v>
      </c>
      <c r="R21" s="14">
        <v>0</v>
      </c>
      <c r="S21" s="15">
        <v>9.3000000000000007</v>
      </c>
      <c r="T21" s="14">
        <v>0</v>
      </c>
      <c r="U21" s="14">
        <v>0</v>
      </c>
      <c r="V21" s="14">
        <v>0</v>
      </c>
      <c r="W21" s="15">
        <v>9</v>
      </c>
      <c r="X21" s="14">
        <v>0</v>
      </c>
      <c r="Y21" s="14">
        <v>0</v>
      </c>
      <c r="Z21" s="14">
        <v>0</v>
      </c>
      <c r="AA21" s="15">
        <f t="shared" si="1"/>
        <v>0</v>
      </c>
      <c r="AB21" s="14">
        <v>0</v>
      </c>
      <c r="AC21" s="14">
        <v>0</v>
      </c>
      <c r="AD21" s="14">
        <v>0</v>
      </c>
      <c r="AE21" s="15">
        <v>8.0500000000000007</v>
      </c>
      <c r="AF21" s="16">
        <f t="shared" si="2"/>
        <v>35.549999999999997</v>
      </c>
    </row>
  </sheetData>
  <sheetProtection formatCells="0" formatColumns="0" formatRows="0" insertColumns="0" insertRows="0" insertHyperlinks="0" deleteColumns="0" deleteRows="0" sort="0" autoFilter="0" pivotTables="0"/>
  <sortState ref="A14:AF18">
    <sortCondition descending="1" ref="AF14:AF18"/>
  </sortState>
  <mergeCells count="1">
    <mergeCell ref="F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topLeftCell="H1" zoomScale="85" zoomScaleNormal="85" workbookViewId="0">
      <selection activeCell="A23" sqref="A1:AF23"/>
    </sheetView>
  </sheetViews>
  <sheetFormatPr defaultRowHeight="15" x14ac:dyDescent="0.25"/>
  <cols>
    <col min="1" max="1" width="5.85546875" customWidth="1"/>
    <col min="2" max="3" width="10" customWidth="1"/>
    <col min="4" max="4" width="19.28515625" customWidth="1"/>
    <col min="5" max="5" width="8" customWidth="1"/>
    <col min="6" max="6" width="30" customWidth="1"/>
    <col min="7" max="7" width="14.85546875" customWidth="1"/>
    <col min="8" max="8" width="7" customWidth="1"/>
    <col min="9" max="9" width="7" hidden="1" customWidth="1"/>
    <col min="10" max="10" width="7" customWidth="1"/>
    <col min="11" max="11" width="8" customWidth="1"/>
    <col min="12" max="12" width="7" customWidth="1"/>
    <col min="13" max="13" width="7" hidden="1" customWidth="1"/>
    <col min="14" max="14" width="7" customWidth="1"/>
    <col min="15" max="15" width="8" customWidth="1"/>
    <col min="16" max="16" width="7" customWidth="1"/>
    <col min="17" max="17" width="7" hidden="1" customWidth="1"/>
    <col min="18" max="18" width="7" customWidth="1"/>
    <col min="19" max="19" width="8" customWidth="1"/>
    <col min="20" max="20" width="7" customWidth="1"/>
    <col min="21" max="21" width="7" hidden="1" customWidth="1"/>
    <col min="22" max="22" width="7" customWidth="1"/>
    <col min="23" max="23" width="8" customWidth="1"/>
    <col min="24" max="24" width="7" customWidth="1"/>
    <col min="25" max="25" width="7" hidden="1" customWidth="1"/>
    <col min="26" max="26" width="7" customWidth="1"/>
    <col min="27" max="27" width="8" customWidth="1"/>
    <col min="28" max="28" width="7" customWidth="1"/>
    <col min="29" max="29" width="7" hidden="1" customWidth="1"/>
    <col min="30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42</v>
      </c>
    </row>
    <row r="5" spans="1:34" x14ac:dyDescent="0.25">
      <c r="S5" s="10"/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7" t="s">
        <v>13</v>
      </c>
      <c r="L6" s="2" t="s">
        <v>10</v>
      </c>
      <c r="M6" s="2" t="s">
        <v>11</v>
      </c>
      <c r="N6" s="2" t="s">
        <v>12</v>
      </c>
      <c r="O6" s="7" t="s">
        <v>14</v>
      </c>
      <c r="P6" s="2" t="s">
        <v>10</v>
      </c>
      <c r="Q6" s="2" t="s">
        <v>11</v>
      </c>
      <c r="R6" s="2" t="s">
        <v>12</v>
      </c>
      <c r="S6" s="7" t="s">
        <v>15</v>
      </c>
      <c r="T6" s="2" t="s">
        <v>10</v>
      </c>
      <c r="U6" s="2" t="s">
        <v>11</v>
      </c>
      <c r="V6" s="2" t="s">
        <v>12</v>
      </c>
      <c r="W6" s="7" t="s">
        <v>16</v>
      </c>
      <c r="X6" s="2" t="s">
        <v>10</v>
      </c>
      <c r="Y6" s="2" t="s">
        <v>11</v>
      </c>
      <c r="Z6" s="2" t="s">
        <v>12</v>
      </c>
      <c r="AA6" s="7" t="s">
        <v>17</v>
      </c>
      <c r="AB6" s="2" t="s">
        <v>10</v>
      </c>
      <c r="AC6" s="2" t="s">
        <v>11</v>
      </c>
      <c r="AD6" s="2" t="s">
        <v>12</v>
      </c>
      <c r="AE6" s="7" t="s">
        <v>18</v>
      </c>
      <c r="AF6" s="5" t="s">
        <v>19</v>
      </c>
      <c r="AG6" s="2" t="s">
        <v>20</v>
      </c>
      <c r="AH6" s="2" t="s">
        <v>21</v>
      </c>
    </row>
    <row r="7" spans="1:34" ht="15.75" x14ac:dyDescent="0.25">
      <c r="A7" s="27">
        <v>1</v>
      </c>
      <c r="B7">
        <v>529198</v>
      </c>
      <c r="C7">
        <v>5099</v>
      </c>
      <c r="D7" t="s">
        <v>48</v>
      </c>
      <c r="E7">
        <v>2010</v>
      </c>
      <c r="F7" t="s">
        <v>44</v>
      </c>
      <c r="G7" t="s">
        <v>45</v>
      </c>
      <c r="H7" s="3">
        <v>12</v>
      </c>
      <c r="I7" s="3">
        <v>0</v>
      </c>
      <c r="J7" s="3">
        <v>1.9</v>
      </c>
      <c r="K7" s="8">
        <f t="shared" ref="K7:K23" si="0">H7+I7-J7</f>
        <v>10.1</v>
      </c>
      <c r="L7" s="3">
        <v>11.2</v>
      </c>
      <c r="M7" s="3">
        <v>0</v>
      </c>
      <c r="N7" s="3">
        <v>0.6</v>
      </c>
      <c r="O7" s="8">
        <f t="shared" ref="O7:O23" si="1">L7+M7-N7</f>
        <v>10.6</v>
      </c>
      <c r="P7" s="3">
        <v>11.8</v>
      </c>
      <c r="Q7" s="3">
        <v>0</v>
      </c>
      <c r="R7" s="3">
        <v>0.5</v>
      </c>
      <c r="S7" s="8">
        <f t="shared" ref="S7:S23" si="2">P7+Q7-R7</f>
        <v>11.3</v>
      </c>
      <c r="T7" s="3">
        <v>11.6</v>
      </c>
      <c r="U7" s="3">
        <v>0</v>
      </c>
      <c r="V7" s="3">
        <v>0.3</v>
      </c>
      <c r="W7" s="8">
        <f t="shared" ref="W7:W23" si="3">T7+U7-V7</f>
        <v>11.299999999999999</v>
      </c>
      <c r="X7" s="3">
        <v>12.1</v>
      </c>
      <c r="Y7" s="3">
        <v>0</v>
      </c>
      <c r="Z7" s="3">
        <v>1.1000000000000001</v>
      </c>
      <c r="AA7" s="8">
        <f t="shared" ref="AA7:AA23" si="4">X7+Y7-Z7</f>
        <v>11</v>
      </c>
      <c r="AB7" s="3">
        <v>10.6</v>
      </c>
      <c r="AC7" s="3">
        <v>0</v>
      </c>
      <c r="AD7" s="3">
        <v>0.75</v>
      </c>
      <c r="AE7" s="8">
        <f t="shared" ref="AE7:AE23" si="5">AB7+AC7-AD7</f>
        <v>9.85</v>
      </c>
      <c r="AF7" s="6">
        <f t="shared" ref="AF7:AF23" si="6">K7+O7+S7+W7+AA7+AE7</f>
        <v>64.149999999999991</v>
      </c>
    </row>
    <row r="8" spans="1:34" ht="15.75" x14ac:dyDescent="0.25">
      <c r="A8" s="27">
        <v>2</v>
      </c>
      <c r="B8">
        <v>551848</v>
      </c>
      <c r="C8">
        <v>5099</v>
      </c>
      <c r="D8" t="s">
        <v>43</v>
      </c>
      <c r="E8">
        <v>2012</v>
      </c>
      <c r="F8" t="s">
        <v>44</v>
      </c>
      <c r="G8" t="s">
        <v>45</v>
      </c>
      <c r="H8" s="3">
        <v>12.8</v>
      </c>
      <c r="I8" s="3">
        <v>0</v>
      </c>
      <c r="J8" s="3">
        <v>1.3</v>
      </c>
      <c r="K8" s="8">
        <f t="shared" si="0"/>
        <v>11.5</v>
      </c>
      <c r="L8" s="3">
        <v>10.6</v>
      </c>
      <c r="M8" s="3">
        <v>0</v>
      </c>
      <c r="N8" s="3">
        <v>0.5</v>
      </c>
      <c r="O8" s="8">
        <f t="shared" si="1"/>
        <v>10.1</v>
      </c>
      <c r="P8" s="3">
        <v>11.2</v>
      </c>
      <c r="Q8" s="3">
        <v>0</v>
      </c>
      <c r="R8" s="3">
        <v>0.5</v>
      </c>
      <c r="S8" s="8">
        <f t="shared" si="2"/>
        <v>10.7</v>
      </c>
      <c r="T8" s="3">
        <v>11.6</v>
      </c>
      <c r="U8" s="3">
        <v>0</v>
      </c>
      <c r="V8" s="3">
        <v>0.5</v>
      </c>
      <c r="W8" s="8">
        <f t="shared" si="3"/>
        <v>11.1</v>
      </c>
      <c r="X8" s="3">
        <v>10.8</v>
      </c>
      <c r="Y8" s="3">
        <v>0</v>
      </c>
      <c r="Z8" s="3">
        <v>0.45</v>
      </c>
      <c r="AA8" s="8">
        <f t="shared" si="4"/>
        <v>10.350000000000001</v>
      </c>
      <c r="AB8" s="3">
        <v>10</v>
      </c>
      <c r="AC8" s="3">
        <v>0</v>
      </c>
      <c r="AD8" s="3">
        <v>1.1499999999999999</v>
      </c>
      <c r="AE8" s="8">
        <f t="shared" si="5"/>
        <v>8.85</v>
      </c>
      <c r="AF8" s="6">
        <f t="shared" si="6"/>
        <v>62.6</v>
      </c>
    </row>
    <row r="9" spans="1:34" ht="15.75" x14ac:dyDescent="0.25">
      <c r="A9" s="27">
        <v>3</v>
      </c>
      <c r="B9" s="17">
        <v>489674</v>
      </c>
      <c r="C9" s="17">
        <v>3255</v>
      </c>
      <c r="D9" s="17" t="s">
        <v>49</v>
      </c>
      <c r="E9" s="17">
        <v>2010</v>
      </c>
      <c r="F9" s="17" t="s">
        <v>50</v>
      </c>
      <c r="G9" s="17" t="s">
        <v>51</v>
      </c>
      <c r="H9" s="18">
        <v>12.5</v>
      </c>
      <c r="I9" s="18">
        <v>0</v>
      </c>
      <c r="J9" s="18">
        <v>2.7</v>
      </c>
      <c r="K9" s="19">
        <f t="shared" si="0"/>
        <v>9.8000000000000007</v>
      </c>
      <c r="L9" s="18">
        <v>11.2</v>
      </c>
      <c r="M9" s="18">
        <v>0</v>
      </c>
      <c r="N9" s="18">
        <v>1.5</v>
      </c>
      <c r="O9" s="19">
        <f t="shared" si="1"/>
        <v>9.6999999999999993</v>
      </c>
      <c r="P9" s="18">
        <v>11.9</v>
      </c>
      <c r="Q9" s="18">
        <v>0</v>
      </c>
      <c r="R9" s="18">
        <v>1</v>
      </c>
      <c r="S9" s="19">
        <f t="shared" si="2"/>
        <v>10.9</v>
      </c>
      <c r="T9" s="18">
        <v>11.6</v>
      </c>
      <c r="U9" s="18">
        <v>0</v>
      </c>
      <c r="V9" s="18">
        <v>0.4</v>
      </c>
      <c r="W9" s="19">
        <f t="shared" si="3"/>
        <v>11.2</v>
      </c>
      <c r="X9" s="18">
        <v>12.1</v>
      </c>
      <c r="Y9" s="18">
        <v>0</v>
      </c>
      <c r="Z9" s="18">
        <v>2.2000000000000002</v>
      </c>
      <c r="AA9" s="19">
        <f t="shared" si="4"/>
        <v>9.8999999999999986</v>
      </c>
      <c r="AB9" s="18">
        <v>10.6</v>
      </c>
      <c r="AC9" s="18">
        <v>0</v>
      </c>
      <c r="AD9" s="18">
        <v>1.4</v>
      </c>
      <c r="AE9" s="19">
        <f t="shared" si="5"/>
        <v>9.1999999999999993</v>
      </c>
      <c r="AF9" s="20">
        <f t="shared" si="6"/>
        <v>60.699999999999989</v>
      </c>
    </row>
    <row r="10" spans="1:34" ht="15.75" x14ac:dyDescent="0.25">
      <c r="A10" s="27">
        <v>4</v>
      </c>
      <c r="B10">
        <v>400985</v>
      </c>
      <c r="C10">
        <v>1482</v>
      </c>
      <c r="D10" t="s">
        <v>67</v>
      </c>
      <c r="E10">
        <v>2010</v>
      </c>
      <c r="F10" t="s">
        <v>30</v>
      </c>
      <c r="G10" t="s">
        <v>68</v>
      </c>
      <c r="H10" s="3">
        <v>12.2</v>
      </c>
      <c r="I10" s="3">
        <v>0</v>
      </c>
      <c r="J10" s="3">
        <v>2</v>
      </c>
      <c r="K10" s="8">
        <f t="shared" si="0"/>
        <v>10.199999999999999</v>
      </c>
      <c r="L10" s="3">
        <v>10.6</v>
      </c>
      <c r="M10" s="3">
        <v>0</v>
      </c>
      <c r="N10" s="3">
        <v>0.9</v>
      </c>
      <c r="O10" s="8">
        <f t="shared" si="1"/>
        <v>9.6999999999999993</v>
      </c>
      <c r="P10" s="3">
        <v>11.2</v>
      </c>
      <c r="Q10" s="3">
        <v>0</v>
      </c>
      <c r="R10" s="3">
        <v>0.8</v>
      </c>
      <c r="S10" s="8">
        <f t="shared" si="2"/>
        <v>10.399999999999999</v>
      </c>
      <c r="T10" s="3">
        <v>11.6</v>
      </c>
      <c r="U10" s="3">
        <v>0</v>
      </c>
      <c r="V10" s="3">
        <v>0.6</v>
      </c>
      <c r="W10" s="8">
        <f t="shared" si="3"/>
        <v>11</v>
      </c>
      <c r="X10" s="3">
        <v>10.6</v>
      </c>
      <c r="Y10" s="3">
        <v>0</v>
      </c>
      <c r="Z10" s="3">
        <v>1.1000000000000001</v>
      </c>
      <c r="AA10" s="8">
        <f t="shared" si="4"/>
        <v>9.5</v>
      </c>
      <c r="AB10" s="3">
        <v>10</v>
      </c>
      <c r="AC10" s="3">
        <v>0</v>
      </c>
      <c r="AD10" s="3">
        <v>1</v>
      </c>
      <c r="AE10" s="8">
        <f t="shared" si="5"/>
        <v>9</v>
      </c>
      <c r="AF10" s="6">
        <f t="shared" si="6"/>
        <v>59.8</v>
      </c>
    </row>
    <row r="11" spans="1:34" ht="15.75" x14ac:dyDescent="0.25">
      <c r="A11" s="27">
        <v>5</v>
      </c>
      <c r="B11">
        <v>717762</v>
      </c>
      <c r="C11">
        <v>3255</v>
      </c>
      <c r="D11" t="s">
        <v>57</v>
      </c>
      <c r="E11">
        <v>2010</v>
      </c>
      <c r="F11" t="s">
        <v>50</v>
      </c>
      <c r="G11" t="s">
        <v>56</v>
      </c>
      <c r="H11" s="3">
        <v>12.5</v>
      </c>
      <c r="I11" s="3">
        <v>0</v>
      </c>
      <c r="J11" s="3">
        <v>3</v>
      </c>
      <c r="K11" s="8">
        <f t="shared" si="0"/>
        <v>9.5</v>
      </c>
      <c r="L11" s="3">
        <v>10.6</v>
      </c>
      <c r="M11" s="3">
        <v>0</v>
      </c>
      <c r="N11" s="3">
        <v>1.1000000000000001</v>
      </c>
      <c r="O11" s="8">
        <f t="shared" si="1"/>
        <v>9.5</v>
      </c>
      <c r="P11" s="3">
        <v>10.6</v>
      </c>
      <c r="Q11" s="3">
        <v>0</v>
      </c>
      <c r="R11" s="3">
        <v>0.7</v>
      </c>
      <c r="S11" s="8">
        <f t="shared" si="2"/>
        <v>9.9</v>
      </c>
      <c r="T11" s="3">
        <v>11.6</v>
      </c>
      <c r="U11" s="3">
        <v>0</v>
      </c>
      <c r="V11" s="3">
        <v>0.5</v>
      </c>
      <c r="W11" s="8">
        <f t="shared" si="3"/>
        <v>11.1</v>
      </c>
      <c r="X11" s="3">
        <v>11.2</v>
      </c>
      <c r="Y11" s="3">
        <v>0</v>
      </c>
      <c r="Z11" s="3">
        <v>0.9</v>
      </c>
      <c r="AA11" s="8">
        <f t="shared" si="4"/>
        <v>10.299999999999999</v>
      </c>
      <c r="AB11" s="3">
        <v>10.6</v>
      </c>
      <c r="AC11" s="3">
        <v>0</v>
      </c>
      <c r="AD11" s="3">
        <v>1.85</v>
      </c>
      <c r="AE11" s="8">
        <f t="shared" si="5"/>
        <v>8.75</v>
      </c>
      <c r="AF11" s="6">
        <f t="shared" si="6"/>
        <v>59.05</v>
      </c>
    </row>
    <row r="12" spans="1:34" ht="15.75" x14ac:dyDescent="0.25">
      <c r="A12" s="27">
        <v>6</v>
      </c>
      <c r="B12">
        <v>759829</v>
      </c>
      <c r="C12">
        <v>3255</v>
      </c>
      <c r="D12" t="s">
        <v>53</v>
      </c>
      <c r="E12">
        <v>2010</v>
      </c>
      <c r="F12" t="s">
        <v>50</v>
      </c>
      <c r="G12" t="s">
        <v>51</v>
      </c>
      <c r="H12" s="3">
        <v>12.9</v>
      </c>
      <c r="I12" s="3">
        <v>0</v>
      </c>
      <c r="J12" s="3">
        <v>2</v>
      </c>
      <c r="K12" s="8">
        <f t="shared" si="0"/>
        <v>10.9</v>
      </c>
      <c r="L12" s="3">
        <v>10.6</v>
      </c>
      <c r="M12" s="3">
        <v>0</v>
      </c>
      <c r="N12" s="3">
        <v>1.5</v>
      </c>
      <c r="O12" s="8">
        <f t="shared" si="1"/>
        <v>9.1</v>
      </c>
      <c r="P12" s="3">
        <v>11.2</v>
      </c>
      <c r="Q12" s="3">
        <v>0</v>
      </c>
      <c r="R12" s="3">
        <v>0.8</v>
      </c>
      <c r="S12" s="8">
        <f t="shared" si="2"/>
        <v>10.399999999999999</v>
      </c>
      <c r="T12" s="3">
        <v>11.6</v>
      </c>
      <c r="U12" s="3">
        <v>0</v>
      </c>
      <c r="V12" s="3">
        <v>0.5</v>
      </c>
      <c r="W12" s="8">
        <f t="shared" si="3"/>
        <v>11.1</v>
      </c>
      <c r="X12" s="3">
        <v>12.1</v>
      </c>
      <c r="Y12" s="3">
        <v>0</v>
      </c>
      <c r="Z12" s="3">
        <v>3.15</v>
      </c>
      <c r="AA12" s="8">
        <f t="shared" si="4"/>
        <v>8.9499999999999993</v>
      </c>
      <c r="AB12" s="3">
        <v>10.6</v>
      </c>
      <c r="AC12" s="3">
        <v>0</v>
      </c>
      <c r="AD12" s="3">
        <v>2.25</v>
      </c>
      <c r="AE12" s="8">
        <f t="shared" si="5"/>
        <v>8.35</v>
      </c>
      <c r="AF12" s="6">
        <f t="shared" si="6"/>
        <v>58.800000000000004</v>
      </c>
    </row>
    <row r="13" spans="1:34" ht="15.75" x14ac:dyDescent="0.25">
      <c r="A13" s="27">
        <v>7</v>
      </c>
      <c r="B13">
        <v>831441</v>
      </c>
      <c r="C13">
        <v>3255</v>
      </c>
      <c r="D13" t="s">
        <v>55</v>
      </c>
      <c r="E13">
        <v>2010</v>
      </c>
      <c r="F13" t="s">
        <v>50</v>
      </c>
      <c r="G13" t="s">
        <v>56</v>
      </c>
      <c r="H13" s="3">
        <v>12.4</v>
      </c>
      <c r="I13" s="3">
        <v>0</v>
      </c>
      <c r="J13" s="3">
        <v>2.95</v>
      </c>
      <c r="K13" s="8">
        <f t="shared" si="0"/>
        <v>9.4499999999999993</v>
      </c>
      <c r="L13" s="3">
        <v>10.6</v>
      </c>
      <c r="M13" s="3">
        <v>0</v>
      </c>
      <c r="N13" s="3">
        <v>1</v>
      </c>
      <c r="O13" s="8">
        <f t="shared" si="1"/>
        <v>9.6</v>
      </c>
      <c r="P13" s="3">
        <v>10.6</v>
      </c>
      <c r="Q13" s="3">
        <v>0</v>
      </c>
      <c r="R13" s="3">
        <v>1.1000000000000001</v>
      </c>
      <c r="S13" s="8">
        <f t="shared" si="2"/>
        <v>9.5</v>
      </c>
      <c r="T13" s="3">
        <v>11.6</v>
      </c>
      <c r="U13" s="3">
        <v>0</v>
      </c>
      <c r="V13" s="3">
        <v>0.5</v>
      </c>
      <c r="W13" s="8">
        <f t="shared" si="3"/>
        <v>11.1</v>
      </c>
      <c r="X13" s="3">
        <v>11.2</v>
      </c>
      <c r="Y13" s="3">
        <v>0</v>
      </c>
      <c r="Z13" s="3">
        <v>1.3</v>
      </c>
      <c r="AA13" s="8">
        <f t="shared" si="4"/>
        <v>9.8999999999999986</v>
      </c>
      <c r="AB13" s="3">
        <v>10.6</v>
      </c>
      <c r="AC13" s="3">
        <v>0</v>
      </c>
      <c r="AD13" s="3">
        <v>1.55</v>
      </c>
      <c r="AE13" s="8">
        <f t="shared" si="5"/>
        <v>9.0499999999999989</v>
      </c>
      <c r="AF13" s="6">
        <f t="shared" si="6"/>
        <v>58.599999999999994</v>
      </c>
    </row>
    <row r="14" spans="1:34" ht="15.75" x14ac:dyDescent="0.25">
      <c r="A14" s="27">
        <v>8</v>
      </c>
      <c r="B14">
        <v>439772</v>
      </c>
      <c r="C14">
        <v>5099</v>
      </c>
      <c r="D14" t="s">
        <v>46</v>
      </c>
      <c r="E14">
        <v>2011</v>
      </c>
      <c r="F14" t="s">
        <v>44</v>
      </c>
      <c r="G14" t="s">
        <v>47</v>
      </c>
      <c r="H14" s="3">
        <v>11.3</v>
      </c>
      <c r="I14" s="3">
        <v>0</v>
      </c>
      <c r="J14" s="3">
        <v>2.1</v>
      </c>
      <c r="K14" s="8">
        <f t="shared" si="0"/>
        <v>9.2000000000000011</v>
      </c>
      <c r="L14" s="3">
        <v>10.6</v>
      </c>
      <c r="M14" s="3">
        <v>0</v>
      </c>
      <c r="N14" s="3">
        <v>1.1000000000000001</v>
      </c>
      <c r="O14" s="8">
        <f t="shared" si="1"/>
        <v>9.5</v>
      </c>
      <c r="P14" s="3">
        <v>10.6</v>
      </c>
      <c r="Q14" s="3">
        <v>0</v>
      </c>
      <c r="R14" s="3">
        <v>0.6</v>
      </c>
      <c r="S14" s="8">
        <f t="shared" si="2"/>
        <v>10</v>
      </c>
      <c r="T14" s="3">
        <v>11.6</v>
      </c>
      <c r="U14" s="3">
        <v>0</v>
      </c>
      <c r="V14" s="3">
        <v>1</v>
      </c>
      <c r="W14" s="8">
        <f t="shared" si="3"/>
        <v>10.6</v>
      </c>
      <c r="X14" s="3">
        <v>10.6</v>
      </c>
      <c r="Y14" s="3">
        <v>0</v>
      </c>
      <c r="Z14" s="3">
        <v>0.75</v>
      </c>
      <c r="AA14" s="8">
        <f t="shared" si="4"/>
        <v>9.85</v>
      </c>
      <c r="AB14" s="3">
        <v>10</v>
      </c>
      <c r="AC14" s="3">
        <v>0</v>
      </c>
      <c r="AD14" s="3">
        <v>1.4</v>
      </c>
      <c r="AE14" s="8">
        <f t="shared" si="5"/>
        <v>8.6</v>
      </c>
      <c r="AF14" s="6">
        <f t="shared" si="6"/>
        <v>57.750000000000007</v>
      </c>
    </row>
    <row r="15" spans="1:34" s="17" customFormat="1" ht="15.75" x14ac:dyDescent="0.25">
      <c r="A15" s="27">
        <v>9</v>
      </c>
      <c r="B15">
        <v>616109</v>
      </c>
      <c r="C15">
        <v>3255</v>
      </c>
      <c r="D15" t="s">
        <v>52</v>
      </c>
      <c r="E15">
        <v>2010</v>
      </c>
      <c r="F15" t="s">
        <v>50</v>
      </c>
      <c r="G15" t="s">
        <v>51</v>
      </c>
      <c r="H15" s="3">
        <v>12.5</v>
      </c>
      <c r="I15" s="3">
        <v>0</v>
      </c>
      <c r="J15" s="3">
        <v>3</v>
      </c>
      <c r="K15" s="8">
        <f t="shared" si="0"/>
        <v>9.5</v>
      </c>
      <c r="L15" s="3">
        <v>10.6</v>
      </c>
      <c r="M15" s="3">
        <v>0</v>
      </c>
      <c r="N15" s="3">
        <v>1.8</v>
      </c>
      <c r="O15" s="8">
        <f t="shared" si="1"/>
        <v>8.7999999999999989</v>
      </c>
      <c r="P15" s="3">
        <v>11.2</v>
      </c>
      <c r="Q15" s="3">
        <v>0</v>
      </c>
      <c r="R15" s="3">
        <v>0.7</v>
      </c>
      <c r="S15" s="8">
        <f t="shared" si="2"/>
        <v>10.5</v>
      </c>
      <c r="T15" s="3">
        <v>11.6</v>
      </c>
      <c r="U15" s="3">
        <v>0</v>
      </c>
      <c r="V15" s="3">
        <v>0.4</v>
      </c>
      <c r="W15" s="8">
        <f t="shared" si="3"/>
        <v>11.2</v>
      </c>
      <c r="X15" s="3">
        <v>10.8</v>
      </c>
      <c r="Y15" s="3">
        <v>0</v>
      </c>
      <c r="Z15" s="3">
        <v>1.9</v>
      </c>
      <c r="AA15" s="8">
        <f t="shared" si="4"/>
        <v>8.9</v>
      </c>
      <c r="AB15" s="3">
        <v>10.6</v>
      </c>
      <c r="AC15" s="3">
        <v>0</v>
      </c>
      <c r="AD15" s="3">
        <v>1.9</v>
      </c>
      <c r="AE15" s="8">
        <f t="shared" si="5"/>
        <v>8.6999999999999993</v>
      </c>
      <c r="AF15" s="6">
        <f t="shared" si="6"/>
        <v>57.599999999999994</v>
      </c>
    </row>
    <row r="16" spans="1:34" s="17" customFormat="1" ht="15.75" x14ac:dyDescent="0.25">
      <c r="A16" s="27">
        <v>10</v>
      </c>
      <c r="B16" s="17">
        <v>357325</v>
      </c>
      <c r="C16" s="17">
        <v>7822</v>
      </c>
      <c r="D16" s="17" t="s">
        <v>22</v>
      </c>
      <c r="E16" s="17">
        <v>2011</v>
      </c>
      <c r="F16" s="17" t="s">
        <v>23</v>
      </c>
      <c r="G16" s="17" t="s">
        <v>131</v>
      </c>
      <c r="H16" s="18">
        <v>10.6</v>
      </c>
      <c r="I16" s="18">
        <v>0</v>
      </c>
      <c r="J16" s="18">
        <v>1.5</v>
      </c>
      <c r="K16" s="19">
        <f t="shared" si="0"/>
        <v>9.1</v>
      </c>
      <c r="L16" s="18">
        <v>10</v>
      </c>
      <c r="M16" s="18">
        <v>0</v>
      </c>
      <c r="N16" s="18">
        <v>1.4</v>
      </c>
      <c r="O16" s="19">
        <f t="shared" si="1"/>
        <v>8.6</v>
      </c>
      <c r="P16" s="18">
        <v>11.2</v>
      </c>
      <c r="Q16" s="18">
        <v>0</v>
      </c>
      <c r="R16" s="18">
        <v>1.1000000000000001</v>
      </c>
      <c r="S16" s="19">
        <f t="shared" si="2"/>
        <v>10.1</v>
      </c>
      <c r="T16" s="3">
        <v>11</v>
      </c>
      <c r="U16" s="18">
        <v>0</v>
      </c>
      <c r="V16" s="18">
        <v>0.9</v>
      </c>
      <c r="W16" s="19">
        <f t="shared" si="3"/>
        <v>10.1</v>
      </c>
      <c r="X16" s="3">
        <v>10.6</v>
      </c>
      <c r="Y16" s="18">
        <v>0</v>
      </c>
      <c r="Z16" s="18">
        <v>0.9</v>
      </c>
      <c r="AA16" s="19">
        <f t="shared" si="4"/>
        <v>9.6999999999999993</v>
      </c>
      <c r="AB16" s="18">
        <v>10</v>
      </c>
      <c r="AC16" s="18">
        <v>0</v>
      </c>
      <c r="AD16" s="18">
        <v>0.7</v>
      </c>
      <c r="AE16" s="19">
        <f t="shared" si="5"/>
        <v>9.3000000000000007</v>
      </c>
      <c r="AF16" s="20">
        <f t="shared" si="6"/>
        <v>56.899999999999991</v>
      </c>
    </row>
    <row r="17" spans="1:32" ht="15.75" x14ac:dyDescent="0.25">
      <c r="A17" s="27">
        <v>11</v>
      </c>
      <c r="B17">
        <v>879954</v>
      </c>
      <c r="C17">
        <v>3255</v>
      </c>
      <c r="D17" t="s">
        <v>54</v>
      </c>
      <c r="E17">
        <v>2010</v>
      </c>
      <c r="F17" t="s">
        <v>50</v>
      </c>
      <c r="G17" t="s">
        <v>51</v>
      </c>
      <c r="H17" s="3">
        <v>12.7</v>
      </c>
      <c r="I17" s="3">
        <v>0</v>
      </c>
      <c r="J17" s="3">
        <v>3.6</v>
      </c>
      <c r="K17" s="8">
        <f t="shared" si="0"/>
        <v>9.1</v>
      </c>
      <c r="L17" s="3">
        <v>10.6</v>
      </c>
      <c r="M17" s="3">
        <v>0</v>
      </c>
      <c r="N17" s="3">
        <v>1.9</v>
      </c>
      <c r="O17" s="8">
        <f t="shared" si="1"/>
        <v>8.6999999999999993</v>
      </c>
      <c r="P17" s="3">
        <v>10.6</v>
      </c>
      <c r="Q17" s="3">
        <v>0</v>
      </c>
      <c r="R17" s="3">
        <v>0.8</v>
      </c>
      <c r="S17" s="8">
        <f t="shared" si="2"/>
        <v>9.7999999999999989</v>
      </c>
      <c r="T17" s="3">
        <v>11.6</v>
      </c>
      <c r="U17" s="3">
        <v>0</v>
      </c>
      <c r="V17" s="3">
        <v>0.8</v>
      </c>
      <c r="W17" s="8">
        <f t="shared" si="3"/>
        <v>10.799999999999999</v>
      </c>
      <c r="X17" s="3">
        <v>11.8</v>
      </c>
      <c r="Y17" s="3">
        <v>0</v>
      </c>
      <c r="Z17" s="3">
        <v>1.9</v>
      </c>
      <c r="AA17" s="8">
        <f t="shared" si="4"/>
        <v>9.9</v>
      </c>
      <c r="AB17" s="3">
        <v>10.6</v>
      </c>
      <c r="AC17" s="3">
        <v>0</v>
      </c>
      <c r="AD17" s="3">
        <v>2.15</v>
      </c>
      <c r="AE17" s="8">
        <f t="shared" si="5"/>
        <v>8.4499999999999993</v>
      </c>
      <c r="AF17" s="6">
        <f t="shared" si="6"/>
        <v>56.749999999999986</v>
      </c>
    </row>
    <row r="18" spans="1:32" ht="15.75" x14ac:dyDescent="0.25">
      <c r="A18" s="27">
        <v>12</v>
      </c>
      <c r="B18">
        <v>839616</v>
      </c>
      <c r="C18">
        <v>1319</v>
      </c>
      <c r="D18" t="s">
        <v>66</v>
      </c>
      <c r="E18">
        <v>2010</v>
      </c>
      <c r="F18" t="s">
        <v>27</v>
      </c>
      <c r="G18" t="s">
        <v>28</v>
      </c>
      <c r="H18" s="3">
        <v>11.8</v>
      </c>
      <c r="I18" s="3">
        <v>0</v>
      </c>
      <c r="J18" s="3">
        <v>2.6</v>
      </c>
      <c r="K18" s="8">
        <f t="shared" si="0"/>
        <v>9.2000000000000011</v>
      </c>
      <c r="L18" s="3">
        <v>10</v>
      </c>
      <c r="M18" s="3">
        <v>0</v>
      </c>
      <c r="N18" s="3">
        <v>1.4</v>
      </c>
      <c r="O18" s="8">
        <f t="shared" si="1"/>
        <v>8.6</v>
      </c>
      <c r="P18" s="3">
        <v>10.6</v>
      </c>
      <c r="Q18" s="3">
        <v>0</v>
      </c>
      <c r="R18" s="3">
        <v>0.6</v>
      </c>
      <c r="S18" s="8">
        <f t="shared" si="2"/>
        <v>10</v>
      </c>
      <c r="T18" s="3">
        <v>11.6</v>
      </c>
      <c r="U18" s="3">
        <v>0</v>
      </c>
      <c r="V18" s="3">
        <v>1.6</v>
      </c>
      <c r="W18" s="8">
        <f t="shared" si="3"/>
        <v>10</v>
      </c>
      <c r="X18" s="3">
        <v>10.6</v>
      </c>
      <c r="Y18" s="3">
        <v>0</v>
      </c>
      <c r="Z18" s="3">
        <v>2.2999999999999998</v>
      </c>
      <c r="AA18" s="8">
        <f t="shared" si="4"/>
        <v>8.3000000000000007</v>
      </c>
      <c r="AB18" s="3">
        <v>10.6</v>
      </c>
      <c r="AC18" s="3">
        <v>0</v>
      </c>
      <c r="AD18" s="3">
        <v>1.85</v>
      </c>
      <c r="AE18" s="8">
        <f t="shared" si="5"/>
        <v>8.75</v>
      </c>
      <c r="AF18" s="6">
        <f t="shared" si="6"/>
        <v>54.849999999999994</v>
      </c>
    </row>
    <row r="19" spans="1:32" ht="15.75" x14ac:dyDescent="0.25">
      <c r="A19" s="27">
        <v>13</v>
      </c>
      <c r="B19">
        <v>561913</v>
      </c>
      <c r="C19">
        <v>1319</v>
      </c>
      <c r="D19" t="s">
        <v>64</v>
      </c>
      <c r="E19">
        <v>2010</v>
      </c>
      <c r="F19" t="s">
        <v>27</v>
      </c>
      <c r="G19" t="s">
        <v>28</v>
      </c>
      <c r="H19" s="3">
        <v>11.2</v>
      </c>
      <c r="I19" s="3">
        <v>0</v>
      </c>
      <c r="J19" s="3">
        <v>2.6</v>
      </c>
      <c r="K19" s="8">
        <f t="shared" si="0"/>
        <v>8.6</v>
      </c>
      <c r="L19" s="3">
        <v>10.6</v>
      </c>
      <c r="M19" s="3">
        <v>0</v>
      </c>
      <c r="N19" s="3">
        <v>1.1000000000000001</v>
      </c>
      <c r="O19" s="8">
        <f t="shared" si="1"/>
        <v>9.5</v>
      </c>
      <c r="P19" s="3">
        <v>11.2</v>
      </c>
      <c r="Q19" s="3">
        <v>0</v>
      </c>
      <c r="R19" s="3">
        <v>1.2</v>
      </c>
      <c r="S19" s="8">
        <f t="shared" si="2"/>
        <v>10</v>
      </c>
      <c r="T19" s="3">
        <v>11.6</v>
      </c>
      <c r="U19" s="3">
        <v>0</v>
      </c>
      <c r="V19" s="3">
        <v>1.6</v>
      </c>
      <c r="W19" s="8">
        <f t="shared" si="3"/>
        <v>10</v>
      </c>
      <c r="X19" s="3">
        <v>10.6</v>
      </c>
      <c r="Y19" s="3">
        <v>0</v>
      </c>
      <c r="Z19" s="3">
        <v>2.7</v>
      </c>
      <c r="AA19" s="8">
        <f t="shared" si="4"/>
        <v>7.8999999999999995</v>
      </c>
      <c r="AB19" s="3">
        <v>10</v>
      </c>
      <c r="AC19" s="3">
        <v>0</v>
      </c>
      <c r="AD19" s="3">
        <v>1.95</v>
      </c>
      <c r="AE19" s="8">
        <f t="shared" si="5"/>
        <v>8.0500000000000007</v>
      </c>
      <c r="AF19" s="6">
        <f t="shared" si="6"/>
        <v>54.05</v>
      </c>
    </row>
    <row r="20" spans="1:32" ht="15.75" x14ac:dyDescent="0.25">
      <c r="A20" s="27">
        <v>14</v>
      </c>
      <c r="B20">
        <v>520067</v>
      </c>
      <c r="C20">
        <v>3255</v>
      </c>
      <c r="D20" t="s">
        <v>58</v>
      </c>
      <c r="E20">
        <v>2010</v>
      </c>
      <c r="F20" t="s">
        <v>50</v>
      </c>
      <c r="G20" t="s">
        <v>56</v>
      </c>
      <c r="H20" s="3">
        <v>11.8</v>
      </c>
      <c r="I20" s="3">
        <v>0</v>
      </c>
      <c r="J20" s="3">
        <v>3.1</v>
      </c>
      <c r="K20" s="8">
        <f t="shared" si="0"/>
        <v>8.7000000000000011</v>
      </c>
      <c r="L20" s="3">
        <v>10</v>
      </c>
      <c r="M20" s="3">
        <v>0</v>
      </c>
      <c r="N20" s="3">
        <v>1.4</v>
      </c>
      <c r="O20" s="8">
        <f t="shared" si="1"/>
        <v>8.6</v>
      </c>
      <c r="P20" s="3">
        <v>10</v>
      </c>
      <c r="Q20" s="3">
        <v>0</v>
      </c>
      <c r="R20" s="3">
        <v>2</v>
      </c>
      <c r="S20" s="8">
        <f t="shared" si="2"/>
        <v>8</v>
      </c>
      <c r="T20" s="3">
        <v>11.6</v>
      </c>
      <c r="U20" s="3">
        <v>0</v>
      </c>
      <c r="V20" s="3">
        <v>0.7</v>
      </c>
      <c r="W20" s="8">
        <f t="shared" si="3"/>
        <v>10.9</v>
      </c>
      <c r="X20" s="3">
        <v>10.6</v>
      </c>
      <c r="Y20" s="3">
        <v>0</v>
      </c>
      <c r="Z20" s="3">
        <v>1.6</v>
      </c>
      <c r="AA20" s="8">
        <f t="shared" si="4"/>
        <v>9</v>
      </c>
      <c r="AB20" s="3">
        <v>10</v>
      </c>
      <c r="AC20" s="3">
        <v>0</v>
      </c>
      <c r="AD20" s="3">
        <v>2</v>
      </c>
      <c r="AE20" s="8">
        <f t="shared" si="5"/>
        <v>8</v>
      </c>
      <c r="AF20" s="6">
        <f t="shared" si="6"/>
        <v>53.2</v>
      </c>
    </row>
    <row r="21" spans="1:32" ht="15.75" x14ac:dyDescent="0.25">
      <c r="A21" s="27">
        <v>15</v>
      </c>
      <c r="B21">
        <v>913291</v>
      </c>
      <c r="C21">
        <v>1319</v>
      </c>
      <c r="D21" t="s">
        <v>62</v>
      </c>
      <c r="E21">
        <v>2010</v>
      </c>
      <c r="F21" t="s">
        <v>27</v>
      </c>
      <c r="G21" t="s">
        <v>63</v>
      </c>
      <c r="H21" s="3">
        <v>11.3</v>
      </c>
      <c r="I21" s="3">
        <v>0</v>
      </c>
      <c r="J21" s="3">
        <v>2.5</v>
      </c>
      <c r="K21" s="8">
        <f t="shared" si="0"/>
        <v>8.8000000000000007</v>
      </c>
      <c r="L21" s="3">
        <v>10</v>
      </c>
      <c r="M21" s="3">
        <v>0</v>
      </c>
      <c r="N21" s="3">
        <v>1.9</v>
      </c>
      <c r="O21" s="8">
        <f t="shared" si="1"/>
        <v>8.1</v>
      </c>
      <c r="P21" s="3">
        <v>10</v>
      </c>
      <c r="Q21" s="3">
        <v>0</v>
      </c>
      <c r="R21" s="3">
        <v>1.2</v>
      </c>
      <c r="S21" s="8">
        <f t="shared" si="2"/>
        <v>8.8000000000000007</v>
      </c>
      <c r="T21" s="3">
        <v>11.6</v>
      </c>
      <c r="U21" s="3">
        <v>0</v>
      </c>
      <c r="V21" s="3">
        <v>1.4</v>
      </c>
      <c r="W21" s="8">
        <f t="shared" si="3"/>
        <v>10.199999999999999</v>
      </c>
      <c r="X21" s="3">
        <v>10.6</v>
      </c>
      <c r="Y21" s="3">
        <v>0</v>
      </c>
      <c r="Z21" s="3">
        <v>2</v>
      </c>
      <c r="AA21" s="8">
        <f t="shared" si="4"/>
        <v>8.6</v>
      </c>
      <c r="AB21" s="3">
        <v>10</v>
      </c>
      <c r="AC21" s="3">
        <v>0</v>
      </c>
      <c r="AD21" s="3">
        <v>1.8</v>
      </c>
      <c r="AE21" s="8">
        <f t="shared" si="5"/>
        <v>8.1999999999999993</v>
      </c>
      <c r="AF21" s="6">
        <f t="shared" si="6"/>
        <v>52.7</v>
      </c>
    </row>
    <row r="22" spans="1:32" ht="15.75" x14ac:dyDescent="0.25">
      <c r="A22" s="27">
        <v>16</v>
      </c>
      <c r="B22">
        <v>483613</v>
      </c>
      <c r="C22">
        <v>1319</v>
      </c>
      <c r="D22" t="s">
        <v>65</v>
      </c>
      <c r="E22">
        <v>2010</v>
      </c>
      <c r="F22" t="s">
        <v>27</v>
      </c>
      <c r="G22" t="s">
        <v>28</v>
      </c>
      <c r="H22" s="3">
        <v>10.6</v>
      </c>
      <c r="I22" s="3">
        <v>0</v>
      </c>
      <c r="J22" s="3">
        <v>2.6</v>
      </c>
      <c r="K22" s="8">
        <f t="shared" si="0"/>
        <v>8</v>
      </c>
      <c r="L22" s="3">
        <v>10</v>
      </c>
      <c r="M22" s="3">
        <v>0</v>
      </c>
      <c r="N22" s="3">
        <v>1.5</v>
      </c>
      <c r="O22" s="8">
        <f t="shared" si="1"/>
        <v>8.5</v>
      </c>
      <c r="P22" s="3">
        <v>10</v>
      </c>
      <c r="Q22" s="3">
        <v>0</v>
      </c>
      <c r="R22" s="3">
        <v>1.1000000000000001</v>
      </c>
      <c r="S22" s="8">
        <f t="shared" si="2"/>
        <v>8.9</v>
      </c>
      <c r="T22" s="3">
        <v>11</v>
      </c>
      <c r="U22" s="3">
        <v>0</v>
      </c>
      <c r="V22" s="3">
        <v>1.5</v>
      </c>
      <c r="W22" s="8">
        <f t="shared" si="3"/>
        <v>9.5</v>
      </c>
      <c r="X22" s="3">
        <v>10.6</v>
      </c>
      <c r="Y22" s="3">
        <v>0</v>
      </c>
      <c r="Z22" s="3">
        <v>2.7</v>
      </c>
      <c r="AA22" s="8">
        <f t="shared" si="4"/>
        <v>7.8999999999999995</v>
      </c>
      <c r="AB22" s="3">
        <v>10</v>
      </c>
      <c r="AC22" s="3">
        <v>0</v>
      </c>
      <c r="AD22" s="3">
        <v>1.5</v>
      </c>
      <c r="AE22" s="8">
        <f t="shared" si="5"/>
        <v>8.5</v>
      </c>
      <c r="AF22" s="6">
        <f t="shared" si="6"/>
        <v>51.3</v>
      </c>
    </row>
    <row r="23" spans="1:32" ht="15.75" x14ac:dyDescent="0.25">
      <c r="A23" s="27">
        <v>17</v>
      </c>
      <c r="B23">
        <v>529182</v>
      </c>
      <c r="C23">
        <v>6656</v>
      </c>
      <c r="D23" t="s">
        <v>59</v>
      </c>
      <c r="E23">
        <v>2010</v>
      </c>
      <c r="F23" t="s">
        <v>60</v>
      </c>
      <c r="G23" t="s">
        <v>61</v>
      </c>
      <c r="H23" s="3">
        <v>11.2</v>
      </c>
      <c r="I23" s="3">
        <v>0</v>
      </c>
      <c r="J23" s="3">
        <v>3.5</v>
      </c>
      <c r="K23" s="8">
        <f t="shared" si="0"/>
        <v>7.6999999999999993</v>
      </c>
      <c r="L23" s="3">
        <v>10</v>
      </c>
      <c r="M23" s="3">
        <v>0</v>
      </c>
      <c r="N23" s="3">
        <v>2.8</v>
      </c>
      <c r="O23" s="8">
        <f t="shared" si="1"/>
        <v>7.2</v>
      </c>
      <c r="P23" s="3">
        <v>10.6</v>
      </c>
      <c r="Q23" s="3">
        <v>0</v>
      </c>
      <c r="R23" s="3">
        <v>1.9</v>
      </c>
      <c r="S23" s="8">
        <f t="shared" si="2"/>
        <v>8.6999999999999993</v>
      </c>
      <c r="T23" s="3">
        <v>11.6</v>
      </c>
      <c r="U23" s="3">
        <v>0</v>
      </c>
      <c r="V23" s="3">
        <v>1.3</v>
      </c>
      <c r="W23" s="8">
        <f t="shared" si="3"/>
        <v>10.299999999999999</v>
      </c>
      <c r="X23" s="3">
        <v>10.6</v>
      </c>
      <c r="Y23" s="3">
        <v>0</v>
      </c>
      <c r="Z23" s="3">
        <v>2.0499999999999998</v>
      </c>
      <c r="AA23" s="8">
        <f t="shared" si="4"/>
        <v>8.5500000000000007</v>
      </c>
      <c r="AB23" s="3">
        <v>10</v>
      </c>
      <c r="AC23" s="3">
        <v>0</v>
      </c>
      <c r="AD23" s="3">
        <v>1.95</v>
      </c>
      <c r="AE23" s="8">
        <f t="shared" si="5"/>
        <v>8.0500000000000007</v>
      </c>
      <c r="AF23" s="6">
        <f t="shared" si="6"/>
        <v>50.5</v>
      </c>
    </row>
  </sheetData>
  <sheetProtection formatCells="0" formatColumns="0" formatRows="0" insertColumns="0" insertRows="0" insertHyperlinks="0" deleteColumns="0" deleteRows="0" sort="0" autoFilter="0" pivotTables="0"/>
  <sortState ref="A7:AF23">
    <sortCondition descending="1" ref="AF7:AF23"/>
  </sortState>
  <pageMargins left="0.25" right="0.25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workbookViewId="0">
      <selection activeCell="AF20" sqref="A1:AF20"/>
    </sheetView>
  </sheetViews>
  <sheetFormatPr defaultRowHeight="15" x14ac:dyDescent="0.25"/>
  <cols>
    <col min="1" max="1" width="6.42578125" customWidth="1"/>
    <col min="2" max="3" width="10" customWidth="1"/>
    <col min="4" max="4" width="23.140625" customWidth="1"/>
    <col min="5" max="5" width="8" customWidth="1"/>
    <col min="6" max="6" width="26.5703125" customWidth="1"/>
    <col min="7" max="7" width="13.42578125" customWidth="1"/>
    <col min="8" max="8" width="7" customWidth="1"/>
    <col min="9" max="9" width="7" hidden="1" customWidth="1"/>
    <col min="10" max="10" width="7" customWidth="1"/>
    <col min="11" max="11" width="8" customWidth="1"/>
    <col min="12" max="12" width="7" customWidth="1"/>
    <col min="13" max="13" width="7" hidden="1" customWidth="1"/>
    <col min="14" max="14" width="7" customWidth="1"/>
    <col min="15" max="15" width="8" customWidth="1"/>
    <col min="16" max="16" width="7" customWidth="1"/>
    <col min="17" max="17" width="7" hidden="1" customWidth="1"/>
    <col min="18" max="18" width="7" customWidth="1"/>
    <col min="19" max="19" width="8" customWidth="1"/>
    <col min="20" max="20" width="7" customWidth="1"/>
    <col min="21" max="21" width="7" hidden="1" customWidth="1"/>
    <col min="22" max="22" width="7" customWidth="1"/>
    <col min="23" max="23" width="8" customWidth="1"/>
    <col min="24" max="24" width="7" customWidth="1"/>
    <col min="25" max="25" width="7" hidden="1" customWidth="1"/>
    <col min="26" max="26" width="7" customWidth="1"/>
    <col min="27" max="27" width="8" customWidth="1"/>
    <col min="28" max="28" width="7" customWidth="1"/>
    <col min="29" max="29" width="7" hidden="1" customWidth="1"/>
    <col min="30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69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7" t="s">
        <v>13</v>
      </c>
      <c r="L6" s="2" t="s">
        <v>10</v>
      </c>
      <c r="M6" s="2" t="s">
        <v>11</v>
      </c>
      <c r="N6" s="2" t="s">
        <v>12</v>
      </c>
      <c r="O6" s="7" t="s">
        <v>14</v>
      </c>
      <c r="P6" s="2" t="s">
        <v>10</v>
      </c>
      <c r="Q6" s="2" t="s">
        <v>11</v>
      </c>
      <c r="R6" s="2" t="s">
        <v>12</v>
      </c>
      <c r="S6" s="7" t="s">
        <v>15</v>
      </c>
      <c r="T6" s="2" t="s">
        <v>10</v>
      </c>
      <c r="U6" s="2" t="s">
        <v>11</v>
      </c>
      <c r="V6" s="2" t="s">
        <v>12</v>
      </c>
      <c r="W6" s="7" t="s">
        <v>16</v>
      </c>
      <c r="X6" s="2" t="s">
        <v>10</v>
      </c>
      <c r="Y6" s="2" t="s">
        <v>11</v>
      </c>
      <c r="Z6" s="2" t="s">
        <v>12</v>
      </c>
      <c r="AA6" s="7" t="s">
        <v>17</v>
      </c>
      <c r="AB6" s="2" t="s">
        <v>10</v>
      </c>
      <c r="AC6" s="2" t="s">
        <v>11</v>
      </c>
      <c r="AD6" s="2" t="s">
        <v>12</v>
      </c>
      <c r="AE6" s="7" t="s">
        <v>18</v>
      </c>
      <c r="AF6" s="5" t="s">
        <v>19</v>
      </c>
      <c r="AG6" s="2" t="s">
        <v>20</v>
      </c>
      <c r="AH6" s="2" t="s">
        <v>21</v>
      </c>
    </row>
    <row r="7" spans="1:34" ht="15.75" x14ac:dyDescent="0.25">
      <c r="A7" s="27">
        <v>1</v>
      </c>
      <c r="B7">
        <v>117332</v>
      </c>
      <c r="C7">
        <v>5099</v>
      </c>
      <c r="D7" t="s">
        <v>74</v>
      </c>
      <c r="E7">
        <v>2008</v>
      </c>
      <c r="F7" t="s">
        <v>44</v>
      </c>
      <c r="G7" t="s">
        <v>75</v>
      </c>
      <c r="H7" s="3">
        <v>13.1</v>
      </c>
      <c r="I7" s="3">
        <v>0</v>
      </c>
      <c r="J7" s="3">
        <v>1.85</v>
      </c>
      <c r="K7" s="8">
        <f t="shared" ref="K7:K20" si="0">H7+I7-J7</f>
        <v>11.25</v>
      </c>
      <c r="L7" s="3">
        <v>11.9</v>
      </c>
      <c r="M7" s="3">
        <v>0</v>
      </c>
      <c r="N7" s="3">
        <v>0.8</v>
      </c>
      <c r="O7" s="8">
        <f t="shared" ref="O7:O20" si="1">L7+M7-N7</f>
        <v>11.1</v>
      </c>
      <c r="P7" s="3">
        <v>11.9</v>
      </c>
      <c r="Q7" s="3">
        <v>0</v>
      </c>
      <c r="R7" s="3">
        <v>0.7</v>
      </c>
      <c r="S7" s="8">
        <f t="shared" ref="S7:S20" si="2">P7+Q7-R7</f>
        <v>11.200000000000001</v>
      </c>
      <c r="T7" s="3">
        <v>11.6</v>
      </c>
      <c r="U7" s="3">
        <v>0</v>
      </c>
      <c r="V7" s="3">
        <v>0.3</v>
      </c>
      <c r="W7" s="8">
        <f t="shared" ref="W7:W20" si="3">T7+U7-V7</f>
        <v>11.299999999999999</v>
      </c>
      <c r="X7" s="3">
        <v>12.6</v>
      </c>
      <c r="Y7" s="3">
        <v>0</v>
      </c>
      <c r="Z7" s="3">
        <v>1.3</v>
      </c>
      <c r="AA7" s="8">
        <f t="shared" ref="AA7:AA20" si="4">X7+Y7-Z7</f>
        <v>11.299999999999999</v>
      </c>
      <c r="AB7" s="3">
        <v>11.2</v>
      </c>
      <c r="AC7" s="3">
        <v>0</v>
      </c>
      <c r="AD7" s="3">
        <v>1.8</v>
      </c>
      <c r="AE7" s="8">
        <f t="shared" ref="AE7:AE20" si="5">AB7+AC7-AD7</f>
        <v>9.3999999999999986</v>
      </c>
      <c r="AF7" s="6">
        <f t="shared" ref="AF7:AF20" si="6">K7+O7+S7+W7+AA7+AE7</f>
        <v>65.55</v>
      </c>
    </row>
    <row r="8" spans="1:34" ht="15.75" x14ac:dyDescent="0.25">
      <c r="A8" s="27">
        <v>2</v>
      </c>
      <c r="B8">
        <v>376471</v>
      </c>
      <c r="C8">
        <v>5099</v>
      </c>
      <c r="D8" t="s">
        <v>78</v>
      </c>
      <c r="E8">
        <v>2008</v>
      </c>
      <c r="F8" t="s">
        <v>44</v>
      </c>
      <c r="G8" t="s">
        <v>79</v>
      </c>
      <c r="H8" s="3">
        <v>12.9</v>
      </c>
      <c r="I8" s="3">
        <v>0</v>
      </c>
      <c r="J8" s="3">
        <v>1.55</v>
      </c>
      <c r="K8" s="8">
        <f t="shared" si="0"/>
        <v>11.35</v>
      </c>
      <c r="L8" s="3">
        <v>11.2</v>
      </c>
      <c r="M8" s="3">
        <v>0</v>
      </c>
      <c r="N8" s="3">
        <v>1.6</v>
      </c>
      <c r="O8" s="8">
        <f t="shared" si="1"/>
        <v>9.6</v>
      </c>
      <c r="P8" s="3">
        <v>11.8</v>
      </c>
      <c r="Q8" s="3">
        <v>0</v>
      </c>
      <c r="R8" s="3">
        <v>0.6</v>
      </c>
      <c r="S8" s="8">
        <f t="shared" si="2"/>
        <v>11.200000000000001</v>
      </c>
      <c r="T8" s="3">
        <v>11.6</v>
      </c>
      <c r="U8" s="3">
        <v>0</v>
      </c>
      <c r="V8" s="3">
        <v>0.2</v>
      </c>
      <c r="W8" s="8">
        <f t="shared" si="3"/>
        <v>11.4</v>
      </c>
      <c r="X8" s="3">
        <v>11.5</v>
      </c>
      <c r="Y8" s="3">
        <v>0</v>
      </c>
      <c r="Z8" s="3">
        <v>1.65</v>
      </c>
      <c r="AA8" s="8">
        <f t="shared" si="4"/>
        <v>9.85</v>
      </c>
      <c r="AB8" s="3">
        <v>11.2</v>
      </c>
      <c r="AC8" s="3">
        <v>0</v>
      </c>
      <c r="AD8" s="3">
        <v>1.1000000000000001</v>
      </c>
      <c r="AE8" s="8">
        <f t="shared" si="5"/>
        <v>10.1</v>
      </c>
      <c r="AF8" s="6">
        <f t="shared" si="6"/>
        <v>63.5</v>
      </c>
    </row>
    <row r="9" spans="1:34" ht="15.75" x14ac:dyDescent="0.25">
      <c r="A9" s="27">
        <v>3</v>
      </c>
      <c r="B9">
        <v>915845</v>
      </c>
      <c r="C9">
        <v>3255</v>
      </c>
      <c r="D9" t="s">
        <v>82</v>
      </c>
      <c r="E9">
        <v>2008</v>
      </c>
      <c r="F9" t="s">
        <v>50</v>
      </c>
      <c r="G9" t="s">
        <v>83</v>
      </c>
      <c r="H9" s="3">
        <v>12.9</v>
      </c>
      <c r="I9" s="3">
        <v>0</v>
      </c>
      <c r="J9" s="3">
        <v>2.6</v>
      </c>
      <c r="K9" s="8">
        <f t="shared" si="0"/>
        <v>10.3</v>
      </c>
      <c r="L9" s="3">
        <v>11.9</v>
      </c>
      <c r="M9" s="3">
        <v>0</v>
      </c>
      <c r="N9" s="3">
        <v>1.8</v>
      </c>
      <c r="O9" s="8">
        <f t="shared" si="1"/>
        <v>10.1</v>
      </c>
      <c r="P9" s="3">
        <v>12.1</v>
      </c>
      <c r="Q9" s="3">
        <v>0</v>
      </c>
      <c r="R9" s="3">
        <v>0.8</v>
      </c>
      <c r="S9" s="8">
        <f t="shared" si="2"/>
        <v>11.299999999999999</v>
      </c>
      <c r="T9" s="3">
        <v>11.6</v>
      </c>
      <c r="U9" s="3">
        <v>0</v>
      </c>
      <c r="V9" s="3">
        <v>0.8</v>
      </c>
      <c r="W9" s="8">
        <f t="shared" si="3"/>
        <v>10.799999999999999</v>
      </c>
      <c r="X9" s="3">
        <v>12.5</v>
      </c>
      <c r="Y9" s="3">
        <v>0</v>
      </c>
      <c r="Z9" s="3">
        <v>1.35</v>
      </c>
      <c r="AA9" s="8">
        <f t="shared" si="4"/>
        <v>11.15</v>
      </c>
      <c r="AB9" s="3">
        <v>11.8</v>
      </c>
      <c r="AC9" s="3">
        <v>0</v>
      </c>
      <c r="AD9" s="3">
        <v>2.1</v>
      </c>
      <c r="AE9" s="8">
        <f t="shared" si="5"/>
        <v>9.7000000000000011</v>
      </c>
      <c r="AF9" s="6">
        <f t="shared" si="6"/>
        <v>63.349999999999994</v>
      </c>
    </row>
    <row r="10" spans="1:34" ht="15.75" x14ac:dyDescent="0.25">
      <c r="A10" s="27">
        <v>4</v>
      </c>
      <c r="B10">
        <v>205660</v>
      </c>
      <c r="C10">
        <v>3255</v>
      </c>
      <c r="D10" t="s">
        <v>84</v>
      </c>
      <c r="E10">
        <v>2009</v>
      </c>
      <c r="F10" t="s">
        <v>50</v>
      </c>
      <c r="G10" t="s">
        <v>51</v>
      </c>
      <c r="H10" s="3">
        <v>12.8</v>
      </c>
      <c r="I10" s="3">
        <v>0</v>
      </c>
      <c r="J10" s="3">
        <v>2.4</v>
      </c>
      <c r="K10" s="8">
        <f t="shared" si="0"/>
        <v>10.4</v>
      </c>
      <c r="L10" s="3">
        <v>11.2</v>
      </c>
      <c r="M10" s="3">
        <v>0</v>
      </c>
      <c r="N10" s="3">
        <v>1.9</v>
      </c>
      <c r="O10" s="8">
        <f t="shared" si="1"/>
        <v>9.2999999999999989</v>
      </c>
      <c r="P10" s="3">
        <v>12</v>
      </c>
      <c r="Q10" s="3">
        <v>0</v>
      </c>
      <c r="R10" s="3">
        <v>1.2</v>
      </c>
      <c r="S10" s="8">
        <f t="shared" si="2"/>
        <v>10.8</v>
      </c>
      <c r="T10" s="3">
        <v>11.6</v>
      </c>
      <c r="U10" s="3">
        <v>0</v>
      </c>
      <c r="V10" s="3">
        <v>0.4</v>
      </c>
      <c r="W10" s="8">
        <f t="shared" si="3"/>
        <v>11.2</v>
      </c>
      <c r="X10" s="3">
        <v>11.9</v>
      </c>
      <c r="Y10" s="3">
        <v>0</v>
      </c>
      <c r="Z10" s="3">
        <v>1.6</v>
      </c>
      <c r="AA10" s="8">
        <f t="shared" si="4"/>
        <v>10.3</v>
      </c>
      <c r="AB10" s="3">
        <v>10.6</v>
      </c>
      <c r="AC10" s="3">
        <v>0</v>
      </c>
      <c r="AD10" s="3">
        <v>2.1</v>
      </c>
      <c r="AE10" s="8">
        <f t="shared" si="5"/>
        <v>8.5</v>
      </c>
      <c r="AF10" s="6">
        <f t="shared" si="6"/>
        <v>60.5</v>
      </c>
    </row>
    <row r="11" spans="1:34" ht="15.75" x14ac:dyDescent="0.25">
      <c r="A11" s="27">
        <v>5</v>
      </c>
      <c r="B11">
        <v>115171</v>
      </c>
      <c r="C11">
        <v>5099</v>
      </c>
      <c r="D11" t="s">
        <v>76</v>
      </c>
      <c r="E11">
        <v>2008</v>
      </c>
      <c r="F11" t="s">
        <v>44</v>
      </c>
      <c r="G11" t="s">
        <v>77</v>
      </c>
      <c r="H11" s="3">
        <v>12.7</v>
      </c>
      <c r="I11" s="3">
        <v>0</v>
      </c>
      <c r="J11" s="3">
        <v>1.9</v>
      </c>
      <c r="K11" s="8">
        <f t="shared" si="0"/>
        <v>10.799999999999999</v>
      </c>
      <c r="L11" s="3">
        <v>11.2</v>
      </c>
      <c r="M11" s="3">
        <v>0</v>
      </c>
      <c r="N11" s="3">
        <v>0.8</v>
      </c>
      <c r="O11" s="8">
        <f t="shared" si="1"/>
        <v>10.399999999999999</v>
      </c>
      <c r="P11" s="3">
        <v>11.8</v>
      </c>
      <c r="Q11" s="3">
        <v>0</v>
      </c>
      <c r="R11" s="3">
        <v>1.5</v>
      </c>
      <c r="S11" s="8">
        <f t="shared" si="2"/>
        <v>10.3</v>
      </c>
      <c r="T11" s="3">
        <v>11.6</v>
      </c>
      <c r="U11" s="3">
        <v>0</v>
      </c>
      <c r="V11" s="3">
        <v>1.3</v>
      </c>
      <c r="W11" s="8">
        <f t="shared" si="3"/>
        <v>10.299999999999999</v>
      </c>
      <c r="X11" s="3">
        <v>11.4</v>
      </c>
      <c r="Y11" s="3">
        <v>0</v>
      </c>
      <c r="Z11" s="3">
        <v>1.65</v>
      </c>
      <c r="AA11" s="8">
        <f t="shared" si="4"/>
        <v>9.75</v>
      </c>
      <c r="AB11" s="3">
        <v>11.2</v>
      </c>
      <c r="AC11" s="3">
        <v>0</v>
      </c>
      <c r="AD11" s="3">
        <v>2.4</v>
      </c>
      <c r="AE11" s="8">
        <f t="shared" si="5"/>
        <v>8.7999999999999989</v>
      </c>
      <c r="AF11" s="6">
        <f t="shared" si="6"/>
        <v>60.349999999999994</v>
      </c>
    </row>
    <row r="12" spans="1:34" ht="15.75" x14ac:dyDescent="0.25">
      <c r="A12" s="27">
        <v>6</v>
      </c>
      <c r="B12" s="17">
        <v>166592</v>
      </c>
      <c r="C12" s="17">
        <v>3255</v>
      </c>
      <c r="D12" s="17" t="s">
        <v>80</v>
      </c>
      <c r="E12" s="17">
        <v>2009</v>
      </c>
      <c r="F12" s="17" t="s">
        <v>50</v>
      </c>
      <c r="G12" s="17" t="s">
        <v>51</v>
      </c>
      <c r="H12" s="18">
        <v>13.1</v>
      </c>
      <c r="I12" s="18">
        <v>0</v>
      </c>
      <c r="J12" s="18">
        <v>3</v>
      </c>
      <c r="K12" s="19">
        <f t="shared" si="0"/>
        <v>10.1</v>
      </c>
      <c r="L12" s="18">
        <v>11.2</v>
      </c>
      <c r="M12" s="18">
        <v>0</v>
      </c>
      <c r="N12" s="18">
        <v>2.6</v>
      </c>
      <c r="O12" s="19">
        <f t="shared" si="1"/>
        <v>8.6</v>
      </c>
      <c r="P12" s="18">
        <v>11.8</v>
      </c>
      <c r="Q12" s="18">
        <v>0</v>
      </c>
      <c r="R12" s="18">
        <v>1.2</v>
      </c>
      <c r="S12" s="19">
        <f t="shared" si="2"/>
        <v>10.600000000000001</v>
      </c>
      <c r="T12" s="18">
        <v>11.6</v>
      </c>
      <c r="U12" s="18">
        <v>0</v>
      </c>
      <c r="V12" s="18">
        <v>0.5</v>
      </c>
      <c r="W12" s="19">
        <f t="shared" si="3"/>
        <v>11.1</v>
      </c>
      <c r="X12" s="18">
        <v>12</v>
      </c>
      <c r="Y12" s="18">
        <v>0</v>
      </c>
      <c r="Z12" s="18">
        <v>2</v>
      </c>
      <c r="AA12" s="19">
        <f t="shared" si="4"/>
        <v>10</v>
      </c>
      <c r="AB12" s="18">
        <v>11.2</v>
      </c>
      <c r="AC12" s="18">
        <v>0</v>
      </c>
      <c r="AD12" s="18">
        <v>1.5</v>
      </c>
      <c r="AE12" s="19">
        <f t="shared" si="5"/>
        <v>9.6999999999999993</v>
      </c>
      <c r="AF12" s="20">
        <f t="shared" si="6"/>
        <v>60.099999999999994</v>
      </c>
    </row>
    <row r="13" spans="1:34" s="17" customFormat="1" ht="15.75" x14ac:dyDescent="0.25">
      <c r="A13" s="27">
        <v>7</v>
      </c>
      <c r="B13">
        <v>718611</v>
      </c>
      <c r="C13">
        <v>7822</v>
      </c>
      <c r="D13" t="s">
        <v>72</v>
      </c>
      <c r="E13">
        <v>2009</v>
      </c>
      <c r="F13" t="s">
        <v>23</v>
      </c>
      <c r="G13" t="s">
        <v>70</v>
      </c>
      <c r="H13" s="3">
        <v>12.7</v>
      </c>
      <c r="I13" s="3">
        <v>0</v>
      </c>
      <c r="J13" s="3">
        <v>1.8</v>
      </c>
      <c r="K13" s="8">
        <f t="shared" si="0"/>
        <v>10.899999999999999</v>
      </c>
      <c r="L13" s="3">
        <v>11.5</v>
      </c>
      <c r="M13" s="3">
        <v>0</v>
      </c>
      <c r="N13" s="3">
        <v>3.6</v>
      </c>
      <c r="O13" s="8">
        <f t="shared" si="1"/>
        <v>7.9</v>
      </c>
      <c r="P13" s="3">
        <v>12.1</v>
      </c>
      <c r="Q13" s="3">
        <v>0</v>
      </c>
      <c r="R13" s="3">
        <v>1.5</v>
      </c>
      <c r="S13" s="8">
        <f t="shared" si="2"/>
        <v>10.6</v>
      </c>
      <c r="T13" s="3">
        <v>11.6</v>
      </c>
      <c r="U13" s="3">
        <v>0</v>
      </c>
      <c r="V13" s="3">
        <v>0.9</v>
      </c>
      <c r="W13" s="8">
        <f t="shared" si="3"/>
        <v>10.7</v>
      </c>
      <c r="X13" s="3">
        <v>12</v>
      </c>
      <c r="Y13" s="3">
        <v>0</v>
      </c>
      <c r="Z13" s="3">
        <v>2</v>
      </c>
      <c r="AA13" s="8">
        <f t="shared" si="4"/>
        <v>10</v>
      </c>
      <c r="AB13" s="3">
        <v>11.2</v>
      </c>
      <c r="AC13" s="3">
        <v>0</v>
      </c>
      <c r="AD13" s="3">
        <v>1.5</v>
      </c>
      <c r="AE13" s="8">
        <f t="shared" si="5"/>
        <v>9.6999999999999993</v>
      </c>
      <c r="AF13" s="6">
        <f t="shared" si="6"/>
        <v>59.8</v>
      </c>
    </row>
    <row r="14" spans="1:34" s="17" customFormat="1" ht="15.75" x14ac:dyDescent="0.25">
      <c r="A14" s="27">
        <v>8</v>
      </c>
      <c r="B14">
        <v>466449</v>
      </c>
      <c r="C14">
        <v>7822</v>
      </c>
      <c r="D14" t="s">
        <v>71</v>
      </c>
      <c r="E14">
        <v>2009</v>
      </c>
      <c r="F14" t="s">
        <v>23</v>
      </c>
      <c r="G14" t="s">
        <v>70</v>
      </c>
      <c r="H14" s="3">
        <v>12</v>
      </c>
      <c r="I14" s="3">
        <v>0</v>
      </c>
      <c r="J14" s="3">
        <v>1.8</v>
      </c>
      <c r="K14" s="8">
        <f t="shared" si="0"/>
        <v>10.199999999999999</v>
      </c>
      <c r="L14" s="3">
        <v>11.6</v>
      </c>
      <c r="M14" s="3">
        <v>0</v>
      </c>
      <c r="N14" s="3">
        <v>3</v>
      </c>
      <c r="O14" s="8">
        <f t="shared" si="1"/>
        <v>8.6</v>
      </c>
      <c r="P14" s="3">
        <v>12.1</v>
      </c>
      <c r="Q14" s="3">
        <v>0</v>
      </c>
      <c r="R14" s="3">
        <v>1.2</v>
      </c>
      <c r="S14" s="8">
        <f t="shared" si="2"/>
        <v>10.9</v>
      </c>
      <c r="T14" s="3">
        <v>11.6</v>
      </c>
      <c r="U14" s="3">
        <v>0</v>
      </c>
      <c r="V14" s="3">
        <v>0.7</v>
      </c>
      <c r="W14" s="8">
        <f t="shared" si="3"/>
        <v>10.9</v>
      </c>
      <c r="X14" s="3">
        <v>12</v>
      </c>
      <c r="Y14" s="3">
        <v>0</v>
      </c>
      <c r="Z14" s="3">
        <v>2.25</v>
      </c>
      <c r="AA14" s="8">
        <f t="shared" si="4"/>
        <v>9.75</v>
      </c>
      <c r="AB14" s="3">
        <v>11.2</v>
      </c>
      <c r="AC14" s="3">
        <v>0</v>
      </c>
      <c r="AD14" s="3">
        <v>2.1</v>
      </c>
      <c r="AE14" s="8">
        <f t="shared" si="5"/>
        <v>9.1</v>
      </c>
      <c r="AF14" s="6">
        <f t="shared" si="6"/>
        <v>59.449999999999996</v>
      </c>
    </row>
    <row r="15" spans="1:34" ht="15.75" x14ac:dyDescent="0.25">
      <c r="A15" s="27">
        <v>9</v>
      </c>
      <c r="B15">
        <v>372503</v>
      </c>
      <c r="C15">
        <v>3255</v>
      </c>
      <c r="D15" t="s">
        <v>85</v>
      </c>
      <c r="E15">
        <v>2008</v>
      </c>
      <c r="F15" t="s">
        <v>50</v>
      </c>
      <c r="G15" t="s">
        <v>83</v>
      </c>
      <c r="H15" s="3">
        <v>12.8</v>
      </c>
      <c r="I15" s="3">
        <v>0</v>
      </c>
      <c r="J15" s="3">
        <v>3</v>
      </c>
      <c r="K15" s="8">
        <f t="shared" si="0"/>
        <v>9.8000000000000007</v>
      </c>
      <c r="L15" s="3">
        <v>10.6</v>
      </c>
      <c r="M15" s="3">
        <v>0</v>
      </c>
      <c r="N15" s="3">
        <v>1.85</v>
      </c>
      <c r="O15" s="8">
        <f t="shared" si="1"/>
        <v>8.75</v>
      </c>
      <c r="P15" s="3">
        <v>11.9</v>
      </c>
      <c r="Q15" s="3">
        <v>0</v>
      </c>
      <c r="R15" s="3">
        <v>1.4</v>
      </c>
      <c r="S15" s="8">
        <f t="shared" si="2"/>
        <v>10.5</v>
      </c>
      <c r="T15" s="3">
        <v>11.6</v>
      </c>
      <c r="U15" s="3">
        <v>0</v>
      </c>
      <c r="V15" s="3">
        <v>0.3</v>
      </c>
      <c r="W15" s="8">
        <f t="shared" si="3"/>
        <v>11.299999999999999</v>
      </c>
      <c r="X15" s="3">
        <v>11.8</v>
      </c>
      <c r="Y15" s="3">
        <v>0</v>
      </c>
      <c r="Z15" s="3">
        <v>2.15</v>
      </c>
      <c r="AA15" s="8">
        <f t="shared" si="4"/>
        <v>9.65</v>
      </c>
      <c r="AB15" s="3">
        <v>11.2</v>
      </c>
      <c r="AC15" s="3">
        <v>0</v>
      </c>
      <c r="AD15" s="3">
        <v>2</v>
      </c>
      <c r="AE15" s="8">
        <f t="shared" si="5"/>
        <v>9.1999999999999993</v>
      </c>
      <c r="AF15" s="6">
        <f t="shared" si="6"/>
        <v>59.2</v>
      </c>
    </row>
    <row r="16" spans="1:34" ht="15.75" x14ac:dyDescent="0.25">
      <c r="A16" s="27">
        <v>10</v>
      </c>
      <c r="B16">
        <v>765866</v>
      </c>
      <c r="C16">
        <v>3255</v>
      </c>
      <c r="D16" t="s">
        <v>86</v>
      </c>
      <c r="E16">
        <v>2009</v>
      </c>
      <c r="F16" t="s">
        <v>50</v>
      </c>
      <c r="G16" t="s">
        <v>56</v>
      </c>
      <c r="H16" s="3">
        <v>12.6</v>
      </c>
      <c r="I16" s="3">
        <v>0</v>
      </c>
      <c r="J16" s="3">
        <v>3.3</v>
      </c>
      <c r="K16" s="8">
        <f t="shared" si="0"/>
        <v>9.3000000000000007</v>
      </c>
      <c r="L16" s="3">
        <v>10.6</v>
      </c>
      <c r="M16" s="3">
        <v>0</v>
      </c>
      <c r="N16" s="3">
        <v>0.4</v>
      </c>
      <c r="O16" s="8">
        <f t="shared" si="1"/>
        <v>10.199999999999999</v>
      </c>
      <c r="P16" s="3">
        <v>11.8</v>
      </c>
      <c r="Q16" s="3">
        <v>0</v>
      </c>
      <c r="R16" s="3">
        <v>0.8</v>
      </c>
      <c r="S16" s="8">
        <f t="shared" si="2"/>
        <v>11</v>
      </c>
      <c r="T16" s="3">
        <v>11.6</v>
      </c>
      <c r="U16" s="3">
        <v>0</v>
      </c>
      <c r="V16" s="3">
        <v>1.3</v>
      </c>
      <c r="W16" s="8">
        <f t="shared" si="3"/>
        <v>10.299999999999999</v>
      </c>
      <c r="X16" s="3">
        <v>11.4</v>
      </c>
      <c r="Y16" s="3">
        <v>0</v>
      </c>
      <c r="Z16" s="3">
        <v>2.4</v>
      </c>
      <c r="AA16" s="8">
        <f t="shared" si="4"/>
        <v>9</v>
      </c>
      <c r="AB16" s="3">
        <v>11.2</v>
      </c>
      <c r="AC16" s="3">
        <v>0</v>
      </c>
      <c r="AD16" s="3">
        <v>1.95</v>
      </c>
      <c r="AE16" s="8">
        <f t="shared" si="5"/>
        <v>9.25</v>
      </c>
      <c r="AF16" s="6">
        <f t="shared" si="6"/>
        <v>59.05</v>
      </c>
    </row>
    <row r="17" spans="1:32" ht="15.75" x14ac:dyDescent="0.25">
      <c r="A17" s="27">
        <v>11</v>
      </c>
      <c r="B17">
        <v>908864</v>
      </c>
      <c r="C17">
        <v>3255</v>
      </c>
      <c r="D17" t="s">
        <v>81</v>
      </c>
      <c r="E17">
        <v>2009</v>
      </c>
      <c r="F17" t="s">
        <v>50</v>
      </c>
      <c r="G17" t="s">
        <v>56</v>
      </c>
      <c r="H17" s="3">
        <v>12.5</v>
      </c>
      <c r="I17" s="3">
        <v>0</v>
      </c>
      <c r="J17" s="3">
        <v>3</v>
      </c>
      <c r="K17" s="8">
        <f t="shared" si="0"/>
        <v>9.5</v>
      </c>
      <c r="L17" s="3">
        <v>10</v>
      </c>
      <c r="M17" s="3">
        <v>0</v>
      </c>
      <c r="N17" s="3">
        <v>1.4</v>
      </c>
      <c r="O17" s="8">
        <f t="shared" si="1"/>
        <v>8.6</v>
      </c>
      <c r="P17" s="3">
        <v>11.2</v>
      </c>
      <c r="Q17" s="3">
        <v>0</v>
      </c>
      <c r="R17" s="3">
        <v>1.1000000000000001</v>
      </c>
      <c r="S17" s="8">
        <f t="shared" si="2"/>
        <v>10.1</v>
      </c>
      <c r="T17" s="3">
        <v>11.6</v>
      </c>
      <c r="U17" s="3">
        <v>0</v>
      </c>
      <c r="V17" s="3">
        <v>0.9</v>
      </c>
      <c r="W17" s="8">
        <f t="shared" si="3"/>
        <v>10.7</v>
      </c>
      <c r="X17" s="3">
        <v>11.8</v>
      </c>
      <c r="Y17" s="3">
        <v>0</v>
      </c>
      <c r="Z17" s="3">
        <v>1.55</v>
      </c>
      <c r="AA17" s="8">
        <f t="shared" si="4"/>
        <v>10.25</v>
      </c>
      <c r="AB17" s="3">
        <v>10.6</v>
      </c>
      <c r="AC17" s="3">
        <v>0</v>
      </c>
      <c r="AD17" s="3">
        <v>2</v>
      </c>
      <c r="AE17" s="8">
        <f t="shared" si="5"/>
        <v>8.6</v>
      </c>
      <c r="AF17" s="6">
        <f t="shared" si="6"/>
        <v>57.750000000000007</v>
      </c>
    </row>
    <row r="18" spans="1:32" ht="15.75" x14ac:dyDescent="0.25">
      <c r="A18" s="27">
        <v>12</v>
      </c>
      <c r="B18">
        <v>826172</v>
      </c>
      <c r="C18">
        <v>1482</v>
      </c>
      <c r="D18" t="s">
        <v>87</v>
      </c>
      <c r="E18">
        <v>2009</v>
      </c>
      <c r="F18" t="s">
        <v>30</v>
      </c>
      <c r="G18" t="s">
        <v>68</v>
      </c>
      <c r="H18" s="3">
        <v>12.1</v>
      </c>
      <c r="I18" s="3">
        <v>0</v>
      </c>
      <c r="J18" s="3">
        <v>2.1</v>
      </c>
      <c r="K18" s="8">
        <f t="shared" si="0"/>
        <v>10</v>
      </c>
      <c r="L18" s="3">
        <v>10.6</v>
      </c>
      <c r="M18" s="3">
        <v>0</v>
      </c>
      <c r="N18" s="3">
        <v>1.3</v>
      </c>
      <c r="O18" s="8">
        <f t="shared" si="1"/>
        <v>9.2999999999999989</v>
      </c>
      <c r="P18" s="3">
        <v>11.2</v>
      </c>
      <c r="Q18" s="3">
        <v>0</v>
      </c>
      <c r="R18" s="3">
        <v>1.3</v>
      </c>
      <c r="S18" s="8">
        <f t="shared" si="2"/>
        <v>9.8999999999999986</v>
      </c>
      <c r="T18" s="3">
        <v>11</v>
      </c>
      <c r="U18" s="3">
        <v>0</v>
      </c>
      <c r="V18" s="3">
        <v>1.6</v>
      </c>
      <c r="W18" s="8">
        <f t="shared" si="3"/>
        <v>9.4</v>
      </c>
      <c r="X18" s="3">
        <v>11.2</v>
      </c>
      <c r="Y18" s="3">
        <v>0</v>
      </c>
      <c r="Z18" s="3">
        <v>1.5</v>
      </c>
      <c r="AA18" s="8">
        <f t="shared" si="4"/>
        <v>9.6999999999999993</v>
      </c>
      <c r="AB18" s="3">
        <v>10</v>
      </c>
      <c r="AC18" s="3">
        <v>0</v>
      </c>
      <c r="AD18" s="3">
        <v>1.1499999999999999</v>
      </c>
      <c r="AE18" s="8">
        <f t="shared" si="5"/>
        <v>8.85</v>
      </c>
      <c r="AF18" s="6">
        <f t="shared" si="6"/>
        <v>57.15</v>
      </c>
    </row>
    <row r="19" spans="1:32" ht="15.75" x14ac:dyDescent="0.25">
      <c r="A19" s="27">
        <v>13</v>
      </c>
      <c r="B19">
        <v>416373</v>
      </c>
      <c r="C19">
        <v>7822</v>
      </c>
      <c r="D19" t="s">
        <v>73</v>
      </c>
      <c r="E19">
        <v>2009</v>
      </c>
      <c r="F19" t="s">
        <v>23</v>
      </c>
      <c r="G19" t="s">
        <v>70</v>
      </c>
      <c r="H19" s="3">
        <v>12.7</v>
      </c>
      <c r="I19" s="3">
        <v>0</v>
      </c>
      <c r="J19" s="3">
        <v>2.9</v>
      </c>
      <c r="K19" s="8">
        <f t="shared" si="0"/>
        <v>9.7999999999999989</v>
      </c>
      <c r="L19" s="3">
        <v>11.5</v>
      </c>
      <c r="M19" s="3">
        <v>0</v>
      </c>
      <c r="N19" s="3">
        <v>3.9</v>
      </c>
      <c r="O19" s="8">
        <f t="shared" si="1"/>
        <v>7.6</v>
      </c>
      <c r="P19" s="3">
        <v>12</v>
      </c>
      <c r="Q19" s="3">
        <v>0</v>
      </c>
      <c r="R19" s="3">
        <v>1.5</v>
      </c>
      <c r="S19" s="8">
        <f t="shared" si="2"/>
        <v>10.5</v>
      </c>
      <c r="T19" s="3">
        <v>11.6</v>
      </c>
      <c r="U19" s="3">
        <v>0</v>
      </c>
      <c r="V19" s="3">
        <v>1.1000000000000001</v>
      </c>
      <c r="W19" s="8">
        <f t="shared" si="3"/>
        <v>10.5</v>
      </c>
      <c r="X19" s="3">
        <v>11.8</v>
      </c>
      <c r="Y19" s="3">
        <v>0</v>
      </c>
      <c r="Z19" s="3">
        <v>3.5</v>
      </c>
      <c r="AA19" s="8">
        <f t="shared" si="4"/>
        <v>8.3000000000000007</v>
      </c>
      <c r="AB19" s="3">
        <v>11.2</v>
      </c>
      <c r="AC19" s="3">
        <v>0</v>
      </c>
      <c r="AD19" s="3">
        <v>1.25</v>
      </c>
      <c r="AE19" s="8">
        <f t="shared" si="5"/>
        <v>9.9499999999999993</v>
      </c>
      <c r="AF19" s="6">
        <f t="shared" si="6"/>
        <v>56.650000000000006</v>
      </c>
    </row>
    <row r="20" spans="1:32" ht="15.75" x14ac:dyDescent="0.25">
      <c r="A20" s="27">
        <v>14</v>
      </c>
      <c r="B20" s="17">
        <v>363135</v>
      </c>
      <c r="C20" s="17">
        <v>4140</v>
      </c>
      <c r="D20" s="17" t="s">
        <v>88</v>
      </c>
      <c r="E20" s="17">
        <v>2009</v>
      </c>
      <c r="F20" s="17" t="s">
        <v>38</v>
      </c>
      <c r="G20" s="17" t="s">
        <v>39</v>
      </c>
      <c r="H20" s="18">
        <v>12.4</v>
      </c>
      <c r="I20" s="18">
        <v>0</v>
      </c>
      <c r="J20" s="18">
        <v>2.2000000000000002</v>
      </c>
      <c r="K20" s="19">
        <f t="shared" si="0"/>
        <v>10.199999999999999</v>
      </c>
      <c r="L20" s="18">
        <v>10</v>
      </c>
      <c r="M20" s="18">
        <v>0</v>
      </c>
      <c r="N20" s="18">
        <v>2.7</v>
      </c>
      <c r="O20" s="19">
        <f t="shared" si="1"/>
        <v>7.3</v>
      </c>
      <c r="P20" s="18">
        <v>11.2</v>
      </c>
      <c r="Q20" s="18">
        <v>0</v>
      </c>
      <c r="R20" s="18">
        <v>1.5</v>
      </c>
      <c r="S20" s="19">
        <f t="shared" si="2"/>
        <v>9.6999999999999993</v>
      </c>
      <c r="T20" s="3">
        <v>11.6</v>
      </c>
      <c r="U20" s="18">
        <v>0</v>
      </c>
      <c r="V20" s="18">
        <v>1.4</v>
      </c>
      <c r="W20" s="19">
        <f t="shared" si="3"/>
        <v>10.199999999999999</v>
      </c>
      <c r="X20" s="18">
        <v>11.2</v>
      </c>
      <c r="Y20" s="18">
        <v>0</v>
      </c>
      <c r="Z20" s="18">
        <v>2.1</v>
      </c>
      <c r="AA20" s="19">
        <f t="shared" si="4"/>
        <v>9.1</v>
      </c>
      <c r="AB20" s="18">
        <v>10</v>
      </c>
      <c r="AC20" s="18">
        <v>0</v>
      </c>
      <c r="AD20" s="18">
        <v>3.8</v>
      </c>
      <c r="AE20" s="19">
        <f t="shared" si="5"/>
        <v>6.2</v>
      </c>
      <c r="AF20" s="20">
        <f t="shared" si="6"/>
        <v>52.7</v>
      </c>
    </row>
  </sheetData>
  <sheetProtection formatCells="0" formatColumns="0" formatRows="0" insertColumns="0" insertRows="0" insertHyperlinks="0" deleteColumns="0" deleteRows="0" sort="0" autoFilter="0" pivotTables="0"/>
  <sortState ref="B7:AF20">
    <sortCondition descending="1" ref="AF7:AF20"/>
  </sortState>
  <pageMargins left="0.25" right="0.25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"/>
  <sheetViews>
    <sheetView tabSelected="1" workbookViewId="0">
      <selection activeCell="AF18" sqref="A1:AF18"/>
    </sheetView>
  </sheetViews>
  <sheetFormatPr defaultRowHeight="15" x14ac:dyDescent="0.25"/>
  <cols>
    <col min="1" max="1" width="6.42578125" customWidth="1"/>
    <col min="2" max="3" width="10" customWidth="1"/>
    <col min="4" max="4" width="17.5703125" customWidth="1"/>
    <col min="5" max="5" width="8" customWidth="1"/>
    <col min="6" max="6" width="23.28515625" customWidth="1"/>
    <col min="7" max="7" width="19.28515625" customWidth="1"/>
    <col min="8" max="8" width="6.85546875" customWidth="1"/>
    <col min="9" max="9" width="7" hidden="1" customWidth="1"/>
    <col min="10" max="10" width="7" customWidth="1"/>
    <col min="11" max="11" width="8" customWidth="1"/>
    <col min="12" max="12" width="7" customWidth="1"/>
    <col min="13" max="13" width="7" hidden="1" customWidth="1"/>
    <col min="14" max="14" width="7" customWidth="1"/>
    <col min="15" max="15" width="8" customWidth="1"/>
    <col min="16" max="16" width="7" customWidth="1"/>
    <col min="17" max="17" width="7" hidden="1" customWidth="1"/>
    <col min="18" max="18" width="7" customWidth="1"/>
    <col min="19" max="19" width="8" customWidth="1"/>
    <col min="20" max="20" width="7" customWidth="1"/>
    <col min="21" max="21" width="7" hidden="1" customWidth="1"/>
    <col min="22" max="22" width="7" customWidth="1"/>
    <col min="23" max="23" width="8" customWidth="1"/>
    <col min="24" max="24" width="7" customWidth="1"/>
    <col min="25" max="25" width="7" hidden="1" customWidth="1"/>
    <col min="26" max="26" width="7" customWidth="1"/>
    <col min="27" max="27" width="8" customWidth="1"/>
    <col min="28" max="28" width="7" customWidth="1"/>
    <col min="29" max="29" width="7" hidden="1" customWidth="1"/>
    <col min="30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89</v>
      </c>
    </row>
    <row r="5" spans="1:34" x14ac:dyDescent="0.25">
      <c r="AF5" s="9"/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7" t="s">
        <v>13</v>
      </c>
      <c r="L6" s="2" t="s">
        <v>10</v>
      </c>
      <c r="M6" s="2" t="s">
        <v>11</v>
      </c>
      <c r="N6" s="2" t="s">
        <v>12</v>
      </c>
      <c r="O6" s="7" t="s">
        <v>14</v>
      </c>
      <c r="P6" s="2" t="s">
        <v>10</v>
      </c>
      <c r="Q6" s="2" t="s">
        <v>11</v>
      </c>
      <c r="R6" s="2" t="s">
        <v>12</v>
      </c>
      <c r="S6" s="7" t="s">
        <v>15</v>
      </c>
      <c r="T6" s="2" t="s">
        <v>10</v>
      </c>
      <c r="U6" s="2" t="s">
        <v>11</v>
      </c>
      <c r="V6" s="2" t="s">
        <v>12</v>
      </c>
      <c r="W6" s="7" t="s">
        <v>16</v>
      </c>
      <c r="X6" s="2" t="s">
        <v>10</v>
      </c>
      <c r="Y6" s="2" t="s">
        <v>11</v>
      </c>
      <c r="Z6" s="2" t="s">
        <v>12</v>
      </c>
      <c r="AA6" s="7" t="s">
        <v>17</v>
      </c>
      <c r="AB6" s="2" t="s">
        <v>10</v>
      </c>
      <c r="AC6" s="2" t="s">
        <v>11</v>
      </c>
      <c r="AD6" s="2" t="s">
        <v>12</v>
      </c>
      <c r="AE6" s="7" t="s">
        <v>18</v>
      </c>
      <c r="AF6" s="5" t="s">
        <v>19</v>
      </c>
      <c r="AG6" s="2" t="s">
        <v>20</v>
      </c>
      <c r="AH6" s="2" t="s">
        <v>21</v>
      </c>
    </row>
    <row r="7" spans="1:34" ht="15.75" x14ac:dyDescent="0.25">
      <c r="A7" s="27">
        <v>1</v>
      </c>
      <c r="B7">
        <v>342382</v>
      </c>
      <c r="C7">
        <v>5099</v>
      </c>
      <c r="D7" t="s">
        <v>94</v>
      </c>
      <c r="E7">
        <v>2007</v>
      </c>
      <c r="F7" t="s">
        <v>44</v>
      </c>
      <c r="G7" t="s">
        <v>45</v>
      </c>
      <c r="H7" s="3">
        <v>13.1</v>
      </c>
      <c r="I7" s="3">
        <v>0</v>
      </c>
      <c r="J7" s="3">
        <v>1.3</v>
      </c>
      <c r="K7" s="8">
        <f t="shared" ref="K7:K18" si="0">H7+I7-J7</f>
        <v>11.799999999999999</v>
      </c>
      <c r="L7" s="3">
        <v>12.2</v>
      </c>
      <c r="M7" s="3">
        <v>0</v>
      </c>
      <c r="N7" s="3">
        <v>1.7</v>
      </c>
      <c r="O7" s="8">
        <f t="shared" ref="O7:O18" si="1">L7+M7-N7</f>
        <v>10.5</v>
      </c>
      <c r="P7" s="3">
        <v>12.1</v>
      </c>
      <c r="Q7" s="3">
        <v>0</v>
      </c>
      <c r="R7" s="3">
        <v>0.8</v>
      </c>
      <c r="S7" s="8">
        <f t="shared" ref="S7:S18" si="2">P7+Q7-R7</f>
        <v>11.299999999999999</v>
      </c>
      <c r="T7" s="3">
        <v>12.2</v>
      </c>
      <c r="U7" s="3">
        <v>0</v>
      </c>
      <c r="V7" s="3">
        <v>1.3</v>
      </c>
      <c r="W7" s="8">
        <f t="shared" ref="W7:W18" si="3">T7+U7-V7</f>
        <v>10.899999999999999</v>
      </c>
      <c r="X7" s="3">
        <v>12.6</v>
      </c>
      <c r="Y7" s="3">
        <v>0</v>
      </c>
      <c r="Z7" s="3">
        <v>1</v>
      </c>
      <c r="AA7" s="8">
        <f t="shared" ref="AA7:AA18" si="4">X7+Y7-Z7</f>
        <v>11.6</v>
      </c>
      <c r="AB7" s="3">
        <v>11.8</v>
      </c>
      <c r="AC7" s="3">
        <v>0</v>
      </c>
      <c r="AD7" s="3">
        <v>1</v>
      </c>
      <c r="AE7" s="8">
        <f t="shared" ref="AE7:AE18" si="5">AB7+AC7-AD7</f>
        <v>10.8</v>
      </c>
      <c r="AF7" s="6">
        <f t="shared" ref="AF7:AF18" si="6">K7+O7+S7+W7+AA7+AE7</f>
        <v>66.899999999999991</v>
      </c>
    </row>
    <row r="8" spans="1:34" ht="15.75" x14ac:dyDescent="0.25">
      <c r="A8" s="27">
        <v>2</v>
      </c>
      <c r="B8">
        <v>993832</v>
      </c>
      <c r="C8">
        <v>3255</v>
      </c>
      <c r="D8" t="s">
        <v>101</v>
      </c>
      <c r="E8">
        <v>2007</v>
      </c>
      <c r="F8" t="s">
        <v>50</v>
      </c>
      <c r="G8" t="s">
        <v>98</v>
      </c>
      <c r="H8" s="3">
        <v>12.5</v>
      </c>
      <c r="I8" s="3">
        <v>0</v>
      </c>
      <c r="J8" s="3">
        <v>2.6</v>
      </c>
      <c r="K8" s="8">
        <f t="shared" si="0"/>
        <v>9.9</v>
      </c>
      <c r="L8" s="3">
        <v>12.1</v>
      </c>
      <c r="M8" s="3">
        <v>0</v>
      </c>
      <c r="N8" s="3">
        <v>3.4</v>
      </c>
      <c r="O8" s="8">
        <f t="shared" si="1"/>
        <v>8.6999999999999993</v>
      </c>
      <c r="P8" s="3">
        <v>11.7</v>
      </c>
      <c r="Q8" s="3">
        <v>0</v>
      </c>
      <c r="R8" s="3">
        <v>1.5</v>
      </c>
      <c r="S8" s="8">
        <f t="shared" si="2"/>
        <v>10.199999999999999</v>
      </c>
      <c r="T8" s="18">
        <v>11.6</v>
      </c>
      <c r="U8" s="3">
        <v>0</v>
      </c>
      <c r="V8" s="3">
        <v>0.5</v>
      </c>
      <c r="W8" s="8">
        <f t="shared" si="3"/>
        <v>11.1</v>
      </c>
      <c r="X8" s="3">
        <v>12.2</v>
      </c>
      <c r="Y8" s="3">
        <v>0</v>
      </c>
      <c r="Z8" s="3">
        <v>2.1</v>
      </c>
      <c r="AA8" s="8">
        <f t="shared" si="4"/>
        <v>10.1</v>
      </c>
      <c r="AB8" s="3">
        <v>11.6</v>
      </c>
      <c r="AC8" s="3">
        <v>0</v>
      </c>
      <c r="AD8" s="3">
        <v>1.5</v>
      </c>
      <c r="AE8" s="8">
        <f t="shared" si="5"/>
        <v>10.1</v>
      </c>
      <c r="AF8" s="6">
        <f t="shared" si="6"/>
        <v>60.1</v>
      </c>
    </row>
    <row r="9" spans="1:34" ht="15.75" x14ac:dyDescent="0.25">
      <c r="A9" s="27">
        <v>3</v>
      </c>
      <c r="B9">
        <v>392139</v>
      </c>
      <c r="C9">
        <v>7822</v>
      </c>
      <c r="D9" t="s">
        <v>90</v>
      </c>
      <c r="E9">
        <v>2007</v>
      </c>
      <c r="F9" t="s">
        <v>23</v>
      </c>
      <c r="G9" t="s">
        <v>70</v>
      </c>
      <c r="H9" s="3">
        <v>12.3</v>
      </c>
      <c r="I9" s="3">
        <v>0</v>
      </c>
      <c r="J9" s="3">
        <v>2.1</v>
      </c>
      <c r="K9" s="8">
        <f t="shared" si="0"/>
        <v>10.200000000000001</v>
      </c>
      <c r="L9" s="3">
        <v>11.6</v>
      </c>
      <c r="M9" s="3">
        <v>0</v>
      </c>
      <c r="N9" s="3">
        <v>1.7</v>
      </c>
      <c r="O9" s="8">
        <f t="shared" si="1"/>
        <v>9.9</v>
      </c>
      <c r="P9" s="3">
        <v>11.7</v>
      </c>
      <c r="Q9" s="3">
        <v>0</v>
      </c>
      <c r="R9" s="3">
        <v>1.1000000000000001</v>
      </c>
      <c r="S9" s="8">
        <f t="shared" si="2"/>
        <v>10.6</v>
      </c>
      <c r="T9" s="3">
        <v>11.6</v>
      </c>
      <c r="U9" s="3">
        <v>0</v>
      </c>
      <c r="V9" s="3">
        <v>0.9</v>
      </c>
      <c r="W9" s="8">
        <f t="shared" si="3"/>
        <v>10.7</v>
      </c>
      <c r="X9" s="3">
        <v>12</v>
      </c>
      <c r="Y9" s="3">
        <v>0</v>
      </c>
      <c r="Z9" s="3">
        <v>1.45</v>
      </c>
      <c r="AA9" s="8">
        <f t="shared" si="4"/>
        <v>10.55</v>
      </c>
      <c r="AB9" s="3">
        <v>10.8</v>
      </c>
      <c r="AC9" s="3">
        <v>0</v>
      </c>
      <c r="AD9" s="3">
        <v>3.05</v>
      </c>
      <c r="AE9" s="8">
        <f t="shared" si="5"/>
        <v>7.7500000000000009</v>
      </c>
      <c r="AF9" s="6">
        <f t="shared" si="6"/>
        <v>59.7</v>
      </c>
    </row>
    <row r="10" spans="1:34" ht="15.75" x14ac:dyDescent="0.25">
      <c r="A10" s="27">
        <v>4</v>
      </c>
      <c r="B10">
        <v>657070</v>
      </c>
      <c r="C10">
        <v>7822</v>
      </c>
      <c r="D10" t="s">
        <v>93</v>
      </c>
      <c r="E10">
        <v>2006</v>
      </c>
      <c r="F10" t="s">
        <v>23</v>
      </c>
      <c r="G10" t="s">
        <v>92</v>
      </c>
      <c r="H10" s="3">
        <v>12.6</v>
      </c>
      <c r="I10" s="3">
        <v>0</v>
      </c>
      <c r="J10" s="3">
        <v>2.2999999999999998</v>
      </c>
      <c r="K10" s="8">
        <f t="shared" si="0"/>
        <v>10.3</v>
      </c>
      <c r="L10" s="3">
        <v>11.5</v>
      </c>
      <c r="M10" s="3">
        <v>0</v>
      </c>
      <c r="N10" s="3">
        <v>2.5</v>
      </c>
      <c r="O10" s="8">
        <f t="shared" si="1"/>
        <v>9</v>
      </c>
      <c r="P10" s="3">
        <v>11.6</v>
      </c>
      <c r="Q10" s="3">
        <v>0</v>
      </c>
      <c r="R10" s="3">
        <v>0.7</v>
      </c>
      <c r="S10" s="8">
        <f t="shared" si="2"/>
        <v>10.9</v>
      </c>
      <c r="T10" s="3">
        <v>11.6</v>
      </c>
      <c r="U10" s="3">
        <v>0</v>
      </c>
      <c r="V10" s="3">
        <v>1</v>
      </c>
      <c r="W10" s="8">
        <f t="shared" si="3"/>
        <v>10.6</v>
      </c>
      <c r="X10" s="3">
        <v>11.4</v>
      </c>
      <c r="Y10" s="3">
        <v>0</v>
      </c>
      <c r="Z10" s="3">
        <v>1.1000000000000001</v>
      </c>
      <c r="AA10" s="8">
        <f t="shared" si="4"/>
        <v>10.3</v>
      </c>
      <c r="AB10" s="3">
        <v>10.8</v>
      </c>
      <c r="AC10" s="3">
        <v>0</v>
      </c>
      <c r="AD10" s="3">
        <v>2.65</v>
      </c>
      <c r="AE10" s="8">
        <f t="shared" si="5"/>
        <v>8.15</v>
      </c>
      <c r="AF10" s="6">
        <f t="shared" si="6"/>
        <v>59.250000000000007</v>
      </c>
    </row>
    <row r="11" spans="1:34" ht="15.75" x14ac:dyDescent="0.25">
      <c r="A11" s="27">
        <v>5</v>
      </c>
      <c r="B11">
        <v>508471</v>
      </c>
      <c r="C11">
        <v>7822</v>
      </c>
      <c r="D11" t="s">
        <v>91</v>
      </c>
      <c r="E11">
        <v>2006</v>
      </c>
      <c r="F11" t="s">
        <v>23</v>
      </c>
      <c r="G11" t="s">
        <v>92</v>
      </c>
      <c r="H11" s="3">
        <v>12.6</v>
      </c>
      <c r="I11" s="3">
        <v>0</v>
      </c>
      <c r="J11" s="3">
        <v>2.2000000000000002</v>
      </c>
      <c r="K11" s="8">
        <f t="shared" si="0"/>
        <v>10.399999999999999</v>
      </c>
      <c r="L11" s="3">
        <v>11.5</v>
      </c>
      <c r="M11" s="3">
        <v>0</v>
      </c>
      <c r="N11" s="3">
        <v>2.8</v>
      </c>
      <c r="O11" s="8">
        <f t="shared" si="1"/>
        <v>8.6999999999999993</v>
      </c>
      <c r="P11" s="3">
        <v>11.6</v>
      </c>
      <c r="Q11" s="3">
        <v>0</v>
      </c>
      <c r="R11" s="3">
        <v>0.9</v>
      </c>
      <c r="S11" s="8">
        <f t="shared" si="2"/>
        <v>10.7</v>
      </c>
      <c r="T11" s="3">
        <v>11.6</v>
      </c>
      <c r="U11" s="3">
        <v>0</v>
      </c>
      <c r="V11" s="3">
        <v>0.6</v>
      </c>
      <c r="W11" s="8">
        <f t="shared" si="3"/>
        <v>11</v>
      </c>
      <c r="X11" s="3">
        <v>12</v>
      </c>
      <c r="Y11" s="3">
        <v>0</v>
      </c>
      <c r="Z11" s="3">
        <v>1.45</v>
      </c>
      <c r="AA11" s="8">
        <f t="shared" si="4"/>
        <v>10.55</v>
      </c>
      <c r="AB11" s="3">
        <v>10.8</v>
      </c>
      <c r="AC11" s="3">
        <v>0</v>
      </c>
      <c r="AD11" s="3">
        <v>3.1</v>
      </c>
      <c r="AE11" s="8">
        <f t="shared" si="5"/>
        <v>7.7000000000000011</v>
      </c>
      <c r="AF11" s="6">
        <f t="shared" si="6"/>
        <v>59.05</v>
      </c>
    </row>
    <row r="12" spans="1:34" ht="15.75" x14ac:dyDescent="0.25">
      <c r="A12" s="27">
        <v>6</v>
      </c>
      <c r="B12">
        <v>634195</v>
      </c>
      <c r="C12">
        <v>6656</v>
      </c>
      <c r="D12" t="s">
        <v>103</v>
      </c>
      <c r="E12">
        <v>2005</v>
      </c>
      <c r="F12" t="s">
        <v>60</v>
      </c>
      <c r="G12" t="s">
        <v>61</v>
      </c>
      <c r="H12" s="3">
        <v>12.8</v>
      </c>
      <c r="I12" s="3">
        <v>0</v>
      </c>
      <c r="J12" s="3">
        <v>1.7</v>
      </c>
      <c r="K12" s="8">
        <f t="shared" si="0"/>
        <v>11.100000000000001</v>
      </c>
      <c r="L12" s="3">
        <v>11.5</v>
      </c>
      <c r="M12" s="3">
        <v>0</v>
      </c>
      <c r="N12" s="3">
        <v>4.0999999999999996</v>
      </c>
      <c r="O12" s="8">
        <f t="shared" si="1"/>
        <v>7.4</v>
      </c>
      <c r="P12" s="3">
        <v>11.6</v>
      </c>
      <c r="Q12" s="3">
        <v>0</v>
      </c>
      <c r="R12" s="3">
        <v>1.1000000000000001</v>
      </c>
      <c r="S12" s="8">
        <f t="shared" si="2"/>
        <v>10.5</v>
      </c>
      <c r="T12" s="3">
        <v>11.6</v>
      </c>
      <c r="U12" s="3">
        <v>0</v>
      </c>
      <c r="V12" s="3">
        <v>0.8</v>
      </c>
      <c r="W12" s="8">
        <f t="shared" si="3"/>
        <v>10.799999999999999</v>
      </c>
      <c r="X12" s="3">
        <v>12.2</v>
      </c>
      <c r="Y12" s="3">
        <v>0</v>
      </c>
      <c r="Z12" s="3">
        <v>1.95</v>
      </c>
      <c r="AA12" s="8">
        <f t="shared" si="4"/>
        <v>10.25</v>
      </c>
      <c r="AB12" s="3">
        <v>11.4</v>
      </c>
      <c r="AC12" s="3">
        <v>0</v>
      </c>
      <c r="AD12" s="3">
        <v>2.85</v>
      </c>
      <c r="AE12" s="8">
        <f t="shared" si="5"/>
        <v>8.5500000000000007</v>
      </c>
      <c r="AF12" s="6">
        <f t="shared" si="6"/>
        <v>58.599999999999994</v>
      </c>
    </row>
    <row r="13" spans="1:34" ht="15.75" x14ac:dyDescent="0.25">
      <c r="A13" s="27">
        <v>7</v>
      </c>
      <c r="B13">
        <v>769648</v>
      </c>
      <c r="C13">
        <v>3255</v>
      </c>
      <c r="D13" t="s">
        <v>100</v>
      </c>
      <c r="E13">
        <v>2006</v>
      </c>
      <c r="F13" t="s">
        <v>50</v>
      </c>
      <c r="G13" t="s">
        <v>83</v>
      </c>
      <c r="H13" s="3">
        <v>13.2</v>
      </c>
      <c r="I13" s="3">
        <v>0</v>
      </c>
      <c r="J13" s="3">
        <v>2.15</v>
      </c>
      <c r="K13" s="8">
        <f t="shared" si="0"/>
        <v>11.049999999999999</v>
      </c>
      <c r="L13" s="3">
        <v>12.2</v>
      </c>
      <c r="M13" s="3">
        <v>0</v>
      </c>
      <c r="N13" s="3">
        <v>2.2999999999999998</v>
      </c>
      <c r="O13" s="8">
        <f t="shared" si="1"/>
        <v>9.8999999999999986</v>
      </c>
      <c r="P13" s="3">
        <v>12</v>
      </c>
      <c r="Q13" s="3">
        <v>0</v>
      </c>
      <c r="R13" s="3">
        <v>2.2000000000000002</v>
      </c>
      <c r="S13" s="8">
        <f t="shared" si="2"/>
        <v>9.8000000000000007</v>
      </c>
      <c r="T13" s="18">
        <v>11.6</v>
      </c>
      <c r="U13" s="3">
        <v>0</v>
      </c>
      <c r="V13" s="3">
        <v>0.6</v>
      </c>
      <c r="W13" s="8">
        <f t="shared" si="3"/>
        <v>11</v>
      </c>
      <c r="X13" s="3">
        <v>12.8</v>
      </c>
      <c r="Y13" s="3">
        <v>0</v>
      </c>
      <c r="Z13" s="3">
        <v>3.3</v>
      </c>
      <c r="AA13" s="8">
        <f t="shared" si="4"/>
        <v>9.5</v>
      </c>
      <c r="AB13" s="3">
        <v>10.7</v>
      </c>
      <c r="AC13" s="3">
        <v>0</v>
      </c>
      <c r="AD13" s="3">
        <v>3.5</v>
      </c>
      <c r="AE13" s="8">
        <f t="shared" si="5"/>
        <v>7.1999999999999993</v>
      </c>
      <c r="AF13" s="6">
        <f t="shared" si="6"/>
        <v>58.45</v>
      </c>
    </row>
    <row r="14" spans="1:34" ht="15.75" x14ac:dyDescent="0.25">
      <c r="A14" s="27">
        <v>8</v>
      </c>
      <c r="B14" s="17">
        <v>864517</v>
      </c>
      <c r="C14" s="17">
        <v>3255</v>
      </c>
      <c r="D14" s="17" t="s">
        <v>97</v>
      </c>
      <c r="E14" s="17">
        <v>2006</v>
      </c>
      <c r="F14" s="17" t="s">
        <v>50</v>
      </c>
      <c r="G14" s="17" t="s">
        <v>98</v>
      </c>
      <c r="H14" s="18">
        <v>12.9</v>
      </c>
      <c r="I14" s="18">
        <v>0</v>
      </c>
      <c r="J14" s="18">
        <v>4</v>
      </c>
      <c r="K14" s="19">
        <f t="shared" si="0"/>
        <v>8.9</v>
      </c>
      <c r="L14" s="18">
        <v>11.7</v>
      </c>
      <c r="M14" s="18">
        <v>0</v>
      </c>
      <c r="N14" s="18">
        <v>4</v>
      </c>
      <c r="O14" s="19">
        <f t="shared" si="1"/>
        <v>7.6999999999999993</v>
      </c>
      <c r="P14" s="18">
        <v>11.9</v>
      </c>
      <c r="Q14" s="18">
        <v>0</v>
      </c>
      <c r="R14" s="18">
        <v>1.4</v>
      </c>
      <c r="S14" s="19">
        <f t="shared" si="2"/>
        <v>10.5</v>
      </c>
      <c r="T14" s="18">
        <v>11.6</v>
      </c>
      <c r="U14" s="18">
        <v>0</v>
      </c>
      <c r="V14" s="18">
        <v>0.7</v>
      </c>
      <c r="W14" s="19">
        <f t="shared" si="3"/>
        <v>10.9</v>
      </c>
      <c r="X14" s="18">
        <v>12.4</v>
      </c>
      <c r="Y14" s="18">
        <v>0</v>
      </c>
      <c r="Z14" s="18">
        <v>2.95</v>
      </c>
      <c r="AA14" s="19">
        <f t="shared" si="4"/>
        <v>9.4499999999999993</v>
      </c>
      <c r="AB14" s="18">
        <v>12</v>
      </c>
      <c r="AC14" s="18">
        <v>0</v>
      </c>
      <c r="AD14" s="18">
        <v>2.2000000000000002</v>
      </c>
      <c r="AE14" s="19">
        <f t="shared" si="5"/>
        <v>9.8000000000000007</v>
      </c>
      <c r="AF14" s="20">
        <f t="shared" si="6"/>
        <v>57.25</v>
      </c>
    </row>
    <row r="15" spans="1:34" s="17" customFormat="1" ht="15.75" x14ac:dyDescent="0.25">
      <c r="A15" s="27">
        <v>9</v>
      </c>
      <c r="B15">
        <v>762136</v>
      </c>
      <c r="C15">
        <v>6656</v>
      </c>
      <c r="D15" t="s">
        <v>102</v>
      </c>
      <c r="E15">
        <v>2007</v>
      </c>
      <c r="F15" t="s">
        <v>60</v>
      </c>
      <c r="G15" t="s">
        <v>61</v>
      </c>
      <c r="H15" s="3">
        <v>12.6</v>
      </c>
      <c r="I15" s="3">
        <v>0</v>
      </c>
      <c r="J15" s="3">
        <v>2</v>
      </c>
      <c r="K15" s="8">
        <f t="shared" si="0"/>
        <v>10.6</v>
      </c>
      <c r="L15" s="3">
        <v>11.4</v>
      </c>
      <c r="M15" s="3">
        <v>0</v>
      </c>
      <c r="N15" s="3">
        <v>3.8</v>
      </c>
      <c r="O15" s="8">
        <f t="shared" si="1"/>
        <v>7.6000000000000005</v>
      </c>
      <c r="P15" s="3">
        <v>11.6</v>
      </c>
      <c r="Q15" s="3">
        <v>0</v>
      </c>
      <c r="R15" s="3">
        <v>1.6</v>
      </c>
      <c r="S15" s="8">
        <f t="shared" si="2"/>
        <v>10</v>
      </c>
      <c r="T15" s="3">
        <v>11.6</v>
      </c>
      <c r="U15" s="3">
        <v>0</v>
      </c>
      <c r="V15" s="3">
        <v>1.5</v>
      </c>
      <c r="W15" s="8">
        <f t="shared" si="3"/>
        <v>10.1</v>
      </c>
      <c r="X15" s="3">
        <v>11</v>
      </c>
      <c r="Y15" s="3">
        <v>0</v>
      </c>
      <c r="Z15" s="3">
        <v>1.85</v>
      </c>
      <c r="AA15" s="8">
        <f t="shared" si="4"/>
        <v>9.15</v>
      </c>
      <c r="AB15" s="3">
        <v>11.4</v>
      </c>
      <c r="AC15" s="3">
        <v>0</v>
      </c>
      <c r="AD15" s="3">
        <v>3.5</v>
      </c>
      <c r="AE15" s="8">
        <f t="shared" si="5"/>
        <v>7.9</v>
      </c>
      <c r="AF15" s="6">
        <f t="shared" si="6"/>
        <v>55.349999999999994</v>
      </c>
    </row>
    <row r="16" spans="1:34" ht="15.75" x14ac:dyDescent="0.25">
      <c r="A16" s="27">
        <v>10</v>
      </c>
      <c r="B16">
        <v>321533</v>
      </c>
      <c r="C16">
        <v>3255</v>
      </c>
      <c r="D16" t="s">
        <v>99</v>
      </c>
      <c r="E16">
        <v>2006</v>
      </c>
      <c r="F16" t="s">
        <v>50</v>
      </c>
      <c r="G16" t="s">
        <v>98</v>
      </c>
      <c r="H16" s="3">
        <v>12.1</v>
      </c>
      <c r="I16" s="3">
        <v>0</v>
      </c>
      <c r="J16" s="3">
        <v>3.3</v>
      </c>
      <c r="K16" s="8">
        <f t="shared" si="0"/>
        <v>8.8000000000000007</v>
      </c>
      <c r="L16" s="3">
        <v>11.5</v>
      </c>
      <c r="M16" s="3">
        <v>0</v>
      </c>
      <c r="N16" s="3">
        <v>3.6</v>
      </c>
      <c r="O16" s="8">
        <f t="shared" si="1"/>
        <v>7.9</v>
      </c>
      <c r="P16" s="3">
        <v>12</v>
      </c>
      <c r="Q16" s="3">
        <v>0</v>
      </c>
      <c r="R16" s="3">
        <v>1.6</v>
      </c>
      <c r="S16" s="8">
        <f t="shared" si="2"/>
        <v>10.4</v>
      </c>
      <c r="T16" s="18">
        <v>11.6</v>
      </c>
      <c r="U16" s="3">
        <v>0</v>
      </c>
      <c r="V16" s="3">
        <v>1.1000000000000001</v>
      </c>
      <c r="W16" s="8">
        <f t="shared" si="3"/>
        <v>10.5</v>
      </c>
      <c r="X16" s="3">
        <v>12</v>
      </c>
      <c r="Y16" s="3">
        <v>0</v>
      </c>
      <c r="Z16" s="3">
        <v>2.95</v>
      </c>
      <c r="AA16" s="8">
        <f t="shared" si="4"/>
        <v>9.0500000000000007</v>
      </c>
      <c r="AB16" s="3">
        <v>10.7</v>
      </c>
      <c r="AC16" s="3">
        <v>0</v>
      </c>
      <c r="AD16" s="3">
        <v>2.7</v>
      </c>
      <c r="AE16" s="8">
        <f t="shared" si="5"/>
        <v>7.9999999999999991</v>
      </c>
      <c r="AF16" s="6">
        <f t="shared" si="6"/>
        <v>54.650000000000006</v>
      </c>
    </row>
    <row r="17" spans="1:32" ht="15.75" x14ac:dyDescent="0.25">
      <c r="A17" s="27">
        <v>11</v>
      </c>
      <c r="B17">
        <v>763301</v>
      </c>
      <c r="C17">
        <v>1319</v>
      </c>
      <c r="D17" t="s">
        <v>104</v>
      </c>
      <c r="E17">
        <v>2005</v>
      </c>
      <c r="F17" t="s">
        <v>27</v>
      </c>
      <c r="G17" t="s">
        <v>63</v>
      </c>
      <c r="H17" s="3">
        <v>12</v>
      </c>
      <c r="I17" s="3">
        <v>0</v>
      </c>
      <c r="J17" s="3">
        <v>2.9</v>
      </c>
      <c r="K17" s="8">
        <f t="shared" si="0"/>
        <v>9.1</v>
      </c>
      <c r="L17" s="3">
        <v>11.3</v>
      </c>
      <c r="M17" s="3">
        <v>0</v>
      </c>
      <c r="N17" s="3">
        <v>4.7</v>
      </c>
      <c r="O17" s="8">
        <f t="shared" si="1"/>
        <v>6.6000000000000005</v>
      </c>
      <c r="P17" s="3">
        <v>11.7</v>
      </c>
      <c r="Q17" s="3">
        <v>0</v>
      </c>
      <c r="R17" s="3">
        <v>2</v>
      </c>
      <c r="S17" s="8">
        <f t="shared" si="2"/>
        <v>9.6999999999999993</v>
      </c>
      <c r="T17" s="3">
        <v>11.6</v>
      </c>
      <c r="U17" s="3">
        <v>0</v>
      </c>
      <c r="V17" s="3">
        <v>1.2</v>
      </c>
      <c r="W17" s="8">
        <f t="shared" si="3"/>
        <v>10.4</v>
      </c>
      <c r="X17" s="3">
        <v>12</v>
      </c>
      <c r="Y17" s="3">
        <v>0</v>
      </c>
      <c r="Z17" s="3">
        <v>2.6</v>
      </c>
      <c r="AA17" s="8">
        <f t="shared" si="4"/>
        <v>9.4</v>
      </c>
      <c r="AB17" s="3">
        <v>10.8</v>
      </c>
      <c r="AC17" s="3">
        <v>0</v>
      </c>
      <c r="AD17" s="3">
        <v>3.4</v>
      </c>
      <c r="AE17" s="8">
        <f t="shared" si="5"/>
        <v>7.4</v>
      </c>
      <c r="AF17" s="6">
        <f t="shared" si="6"/>
        <v>52.599999999999994</v>
      </c>
    </row>
    <row r="18" spans="1:32" ht="15.75" x14ac:dyDescent="0.25">
      <c r="A18" s="27">
        <v>12</v>
      </c>
      <c r="B18">
        <v>774120</v>
      </c>
      <c r="C18">
        <v>5099</v>
      </c>
      <c r="D18" t="s">
        <v>95</v>
      </c>
      <c r="E18">
        <v>2006</v>
      </c>
      <c r="F18" t="s">
        <v>44</v>
      </c>
      <c r="G18" t="s">
        <v>96</v>
      </c>
      <c r="H18" s="3">
        <v>13.6</v>
      </c>
      <c r="I18" s="3">
        <v>0</v>
      </c>
      <c r="J18" s="3">
        <v>2.6</v>
      </c>
      <c r="K18" s="8">
        <f t="shared" si="0"/>
        <v>11</v>
      </c>
      <c r="L18" s="3">
        <v>11.5</v>
      </c>
      <c r="M18" s="3">
        <v>0</v>
      </c>
      <c r="N18" s="3">
        <v>2.9</v>
      </c>
      <c r="O18" s="8">
        <f t="shared" si="1"/>
        <v>8.6</v>
      </c>
      <c r="P18" s="3">
        <v>11.7</v>
      </c>
      <c r="Q18" s="3">
        <v>0</v>
      </c>
      <c r="R18" s="3">
        <v>1.2</v>
      </c>
      <c r="S18" s="8">
        <f t="shared" si="2"/>
        <v>10.5</v>
      </c>
      <c r="T18" s="3">
        <v>0</v>
      </c>
      <c r="U18" s="3">
        <v>0</v>
      </c>
      <c r="V18" s="3">
        <v>0</v>
      </c>
      <c r="W18" s="8">
        <f t="shared" si="3"/>
        <v>0</v>
      </c>
      <c r="X18" s="3">
        <v>12.4</v>
      </c>
      <c r="Y18" s="3">
        <v>0</v>
      </c>
      <c r="Z18" s="3">
        <v>0.85</v>
      </c>
      <c r="AA18" s="8">
        <f t="shared" si="4"/>
        <v>11.55</v>
      </c>
      <c r="AB18" s="3">
        <v>12</v>
      </c>
      <c r="AC18" s="3">
        <v>0</v>
      </c>
      <c r="AD18" s="3">
        <v>1.8</v>
      </c>
      <c r="AE18" s="8">
        <f t="shared" si="5"/>
        <v>10.199999999999999</v>
      </c>
      <c r="AF18" s="6">
        <f t="shared" si="6"/>
        <v>51.850000000000009</v>
      </c>
    </row>
  </sheetData>
  <sheetProtection formatCells="0" formatColumns="0" formatRows="0" insertColumns="0" insertRows="0" insertHyperlinks="0" deleteColumns="0" deleteRows="0" sort="0" autoFilter="0" pivotTables="0"/>
  <sortState ref="B7:AF18">
    <sortCondition descending="1" ref="AF7:AF18"/>
  </sortState>
  <pageMargins left="0.25" right="0.25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"/>
  <sheetViews>
    <sheetView workbookViewId="0">
      <selection activeCell="AF11" sqref="A1:AF11"/>
    </sheetView>
  </sheetViews>
  <sheetFormatPr defaultRowHeight="15" x14ac:dyDescent="0.25"/>
  <cols>
    <col min="1" max="1" width="6.42578125" customWidth="1"/>
    <col min="2" max="2" width="8.28515625" customWidth="1"/>
    <col min="3" max="3" width="9.140625" customWidth="1"/>
    <col min="4" max="4" width="17.42578125" customWidth="1"/>
    <col min="5" max="5" width="8" customWidth="1"/>
    <col min="6" max="6" width="27.5703125" customWidth="1"/>
    <col min="7" max="7" width="19" customWidth="1"/>
    <col min="8" max="8" width="6.85546875" customWidth="1"/>
    <col min="9" max="9" width="7" hidden="1" customWidth="1"/>
    <col min="10" max="10" width="7" customWidth="1"/>
    <col min="11" max="11" width="8" customWidth="1"/>
    <col min="12" max="12" width="7" customWidth="1"/>
    <col min="13" max="13" width="7" hidden="1" customWidth="1"/>
    <col min="14" max="14" width="7" customWidth="1"/>
    <col min="15" max="15" width="8" customWidth="1"/>
    <col min="16" max="16" width="7" customWidth="1"/>
    <col min="17" max="17" width="7" hidden="1" customWidth="1"/>
    <col min="18" max="18" width="7" customWidth="1"/>
    <col min="19" max="19" width="8" customWidth="1"/>
    <col min="20" max="20" width="7" customWidth="1"/>
    <col min="21" max="21" width="7" hidden="1" customWidth="1"/>
    <col min="22" max="22" width="7" customWidth="1"/>
    <col min="23" max="23" width="8" customWidth="1"/>
    <col min="24" max="24" width="7" customWidth="1"/>
    <col min="25" max="25" width="7" hidden="1" customWidth="1"/>
    <col min="26" max="26" width="7" customWidth="1"/>
    <col min="27" max="27" width="8" customWidth="1"/>
    <col min="28" max="28" width="7" customWidth="1"/>
    <col min="29" max="29" width="7" hidden="1" customWidth="1"/>
    <col min="30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106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7" t="s">
        <v>13</v>
      </c>
      <c r="L6" s="2" t="s">
        <v>10</v>
      </c>
      <c r="M6" s="2" t="s">
        <v>11</v>
      </c>
      <c r="N6" s="2" t="s">
        <v>12</v>
      </c>
      <c r="O6" s="7" t="s">
        <v>14</v>
      </c>
      <c r="P6" s="2" t="s">
        <v>10</v>
      </c>
      <c r="Q6" s="2" t="s">
        <v>11</v>
      </c>
      <c r="R6" s="2" t="s">
        <v>12</v>
      </c>
      <c r="S6" s="7" t="s">
        <v>15</v>
      </c>
      <c r="T6" s="2" t="s">
        <v>10</v>
      </c>
      <c r="U6" s="2" t="s">
        <v>11</v>
      </c>
      <c r="V6" s="2" t="s">
        <v>12</v>
      </c>
      <c r="W6" s="7" t="s">
        <v>16</v>
      </c>
      <c r="X6" s="2" t="s">
        <v>10</v>
      </c>
      <c r="Y6" s="2" t="s">
        <v>11</v>
      </c>
      <c r="Z6" s="2" t="s">
        <v>12</v>
      </c>
      <c r="AA6" s="7" t="s">
        <v>17</v>
      </c>
      <c r="AB6" s="2" t="s">
        <v>10</v>
      </c>
      <c r="AC6" s="2" t="s">
        <v>11</v>
      </c>
      <c r="AD6" s="2" t="s">
        <v>12</v>
      </c>
      <c r="AE6" s="7" t="s">
        <v>18</v>
      </c>
      <c r="AF6" s="5" t="s">
        <v>19</v>
      </c>
      <c r="AG6" s="2" t="s">
        <v>20</v>
      </c>
      <c r="AH6" s="2" t="s">
        <v>21</v>
      </c>
    </row>
    <row r="7" spans="1:34" ht="15.75" x14ac:dyDescent="0.25">
      <c r="A7" s="27">
        <v>1</v>
      </c>
      <c r="D7" s="11" t="s">
        <v>127</v>
      </c>
      <c r="E7" s="12">
        <v>2002</v>
      </c>
      <c r="F7" s="12" t="s">
        <v>50</v>
      </c>
      <c r="G7" s="12" t="s">
        <v>128</v>
      </c>
      <c r="H7" s="3">
        <v>13.4</v>
      </c>
      <c r="I7" s="3">
        <v>0</v>
      </c>
      <c r="J7" s="3">
        <v>2.7</v>
      </c>
      <c r="K7" s="8">
        <f>H7+I7-J7</f>
        <v>10.7</v>
      </c>
      <c r="L7" s="3">
        <v>12.8</v>
      </c>
      <c r="M7" s="3">
        <v>0</v>
      </c>
      <c r="N7" s="3">
        <v>1.6</v>
      </c>
      <c r="O7" s="8">
        <f>L7+M7-N7</f>
        <v>11.200000000000001</v>
      </c>
      <c r="P7" s="3">
        <v>12.8</v>
      </c>
      <c r="Q7" s="3">
        <v>0</v>
      </c>
      <c r="R7" s="3">
        <v>0.8</v>
      </c>
      <c r="S7" s="8">
        <f>P7+Q7-R7</f>
        <v>12</v>
      </c>
      <c r="T7" s="3">
        <v>12.2</v>
      </c>
      <c r="U7" s="3">
        <v>0</v>
      </c>
      <c r="V7" s="3">
        <v>0.7</v>
      </c>
      <c r="W7" s="8">
        <f>T7+U7-V7</f>
        <v>11.5</v>
      </c>
      <c r="X7" s="3">
        <v>12.6</v>
      </c>
      <c r="Y7" s="3">
        <v>0</v>
      </c>
      <c r="Z7" s="3">
        <v>2.2000000000000002</v>
      </c>
      <c r="AA7" s="8">
        <f>X7+Y7-Z7</f>
        <v>10.399999999999999</v>
      </c>
      <c r="AB7" s="3">
        <v>12.6</v>
      </c>
      <c r="AC7" s="3">
        <v>0</v>
      </c>
      <c r="AD7" s="3">
        <v>2.25</v>
      </c>
      <c r="AE7" s="8">
        <f>AB7+AC7-AD7</f>
        <v>10.35</v>
      </c>
      <c r="AF7" s="6">
        <f>K7+O7+S7+W7+AA7+AE7</f>
        <v>66.149999999999991</v>
      </c>
    </row>
    <row r="8" spans="1:34" ht="15.75" x14ac:dyDescent="0.25">
      <c r="A8" s="27">
        <v>2</v>
      </c>
      <c r="B8">
        <v>310408</v>
      </c>
      <c r="C8">
        <v>6656</v>
      </c>
      <c r="D8" t="s">
        <v>107</v>
      </c>
      <c r="E8">
        <v>2002</v>
      </c>
      <c r="F8" t="s">
        <v>60</v>
      </c>
      <c r="G8" t="s">
        <v>61</v>
      </c>
      <c r="H8" s="3">
        <v>12.7</v>
      </c>
      <c r="I8" s="3">
        <v>0</v>
      </c>
      <c r="J8" s="3">
        <v>2.0499999999999998</v>
      </c>
      <c r="K8" s="8">
        <f>H8+I8-J8</f>
        <v>10.649999999999999</v>
      </c>
      <c r="L8" s="3">
        <v>12.3</v>
      </c>
      <c r="M8" s="3">
        <v>0</v>
      </c>
      <c r="N8" s="3">
        <v>3.1</v>
      </c>
      <c r="O8" s="8">
        <f>L8+M8-N8</f>
        <v>9.2000000000000011</v>
      </c>
      <c r="P8" s="3">
        <v>12.5</v>
      </c>
      <c r="Q8" s="3">
        <v>0</v>
      </c>
      <c r="R8" s="3">
        <v>1.2</v>
      </c>
      <c r="S8" s="8">
        <f>P8+Q8-R8</f>
        <v>11.3</v>
      </c>
      <c r="T8" s="3">
        <v>12.2</v>
      </c>
      <c r="U8" s="3">
        <v>0</v>
      </c>
      <c r="V8" s="3">
        <v>0.5</v>
      </c>
      <c r="W8" s="8">
        <f>T8+U8-V8</f>
        <v>11.7</v>
      </c>
      <c r="X8" s="3">
        <v>12.3</v>
      </c>
      <c r="Y8" s="3">
        <v>0</v>
      </c>
      <c r="Z8" s="3">
        <v>1.7</v>
      </c>
      <c r="AA8" s="8">
        <f>X8+Y8-Z8</f>
        <v>10.600000000000001</v>
      </c>
      <c r="AB8" s="3">
        <v>11.7</v>
      </c>
      <c r="AC8" s="3">
        <v>0</v>
      </c>
      <c r="AD8" s="3">
        <v>1.7</v>
      </c>
      <c r="AE8" s="8">
        <f>AB8+AC8-AD8</f>
        <v>10</v>
      </c>
      <c r="AF8" s="6">
        <f>K8+O8+S8+W8+AA8+AE8</f>
        <v>63.45</v>
      </c>
    </row>
    <row r="9" spans="1:34" ht="15.75" x14ac:dyDescent="0.25">
      <c r="A9" s="27">
        <v>3</v>
      </c>
      <c r="B9">
        <v>367108</v>
      </c>
      <c r="C9">
        <v>1482</v>
      </c>
      <c r="D9" t="s">
        <v>108</v>
      </c>
      <c r="E9">
        <v>2002</v>
      </c>
      <c r="F9" t="s">
        <v>30</v>
      </c>
      <c r="G9" t="s">
        <v>109</v>
      </c>
      <c r="H9" s="3">
        <v>12.4</v>
      </c>
      <c r="I9" s="3">
        <v>0</v>
      </c>
      <c r="J9" s="3">
        <v>2.35</v>
      </c>
      <c r="K9" s="8">
        <f>H9+I9-J9</f>
        <v>10.050000000000001</v>
      </c>
      <c r="L9" s="3">
        <v>11.5</v>
      </c>
      <c r="M9" s="3">
        <v>0</v>
      </c>
      <c r="N9" s="3">
        <v>3.4</v>
      </c>
      <c r="O9" s="8">
        <f>L9+M9-N9</f>
        <v>8.1</v>
      </c>
      <c r="P9" s="3">
        <v>12</v>
      </c>
      <c r="Q9" s="3">
        <v>0</v>
      </c>
      <c r="R9" s="3">
        <v>1.5</v>
      </c>
      <c r="S9" s="8">
        <f>P9+Q9-R9</f>
        <v>10.5</v>
      </c>
      <c r="T9" s="3">
        <v>11.6</v>
      </c>
      <c r="U9" s="3">
        <v>0</v>
      </c>
      <c r="V9" s="3">
        <v>1.8</v>
      </c>
      <c r="W9" s="8">
        <f>T9+U9-V9</f>
        <v>9.7999999999999989</v>
      </c>
      <c r="X9" s="3">
        <v>12</v>
      </c>
      <c r="Y9" s="3">
        <v>0</v>
      </c>
      <c r="Z9" s="3">
        <v>3.25</v>
      </c>
      <c r="AA9" s="8">
        <f>X9+Y9-Z9</f>
        <v>8.75</v>
      </c>
      <c r="AB9" s="3">
        <v>11.4</v>
      </c>
      <c r="AC9" s="3">
        <v>0</v>
      </c>
      <c r="AD9" s="3">
        <v>4.95</v>
      </c>
      <c r="AE9" s="8">
        <f>AB9+AC9-AD9</f>
        <v>6.45</v>
      </c>
      <c r="AF9" s="6">
        <f>K9+O9+S9+W9+AA9+AE9</f>
        <v>53.65</v>
      </c>
    </row>
    <row r="10" spans="1:34" ht="15.75" x14ac:dyDescent="0.25">
      <c r="A10" s="27">
        <v>4</v>
      </c>
      <c r="D10" s="4" t="s">
        <v>120</v>
      </c>
      <c r="E10">
        <v>2001</v>
      </c>
      <c r="F10" t="s">
        <v>117</v>
      </c>
      <c r="G10" t="s">
        <v>118</v>
      </c>
      <c r="H10" s="3">
        <v>13</v>
      </c>
      <c r="I10" s="3">
        <v>0</v>
      </c>
      <c r="J10" s="3">
        <v>3.7</v>
      </c>
      <c r="K10" s="8">
        <f>H10+I10-J10</f>
        <v>9.3000000000000007</v>
      </c>
      <c r="L10" s="3">
        <v>10</v>
      </c>
      <c r="M10" s="3">
        <v>0</v>
      </c>
      <c r="N10" s="3">
        <v>6.7</v>
      </c>
      <c r="O10" s="8">
        <f>L10+M10-N10</f>
        <v>3.3</v>
      </c>
      <c r="P10" s="3">
        <v>11.4</v>
      </c>
      <c r="Q10" s="3">
        <v>0</v>
      </c>
      <c r="R10" s="3">
        <v>2.8</v>
      </c>
      <c r="S10" s="8">
        <f>P10+Q10-R10</f>
        <v>8.6000000000000014</v>
      </c>
      <c r="T10" s="3">
        <v>11.6</v>
      </c>
      <c r="U10" s="3">
        <v>0</v>
      </c>
      <c r="V10" s="3">
        <v>0.6</v>
      </c>
      <c r="W10" s="8">
        <f>T10+U10-V10</f>
        <v>11</v>
      </c>
      <c r="X10" s="3">
        <v>10.3</v>
      </c>
      <c r="Y10" s="3">
        <v>0</v>
      </c>
      <c r="Z10" s="3">
        <v>3.8</v>
      </c>
      <c r="AA10" s="8">
        <f>X10+Y10-Z10</f>
        <v>6.5000000000000009</v>
      </c>
      <c r="AB10" s="3">
        <v>10.6</v>
      </c>
      <c r="AC10" s="3">
        <v>0</v>
      </c>
      <c r="AD10" s="3">
        <v>5.0999999999999996</v>
      </c>
      <c r="AE10" s="8">
        <f>AB10+AC10-AD10</f>
        <v>5.5</v>
      </c>
      <c r="AF10" s="6">
        <f>K10+O10+S10+W10+AA10+AE10</f>
        <v>44.2</v>
      </c>
    </row>
    <row r="11" spans="1:34" ht="15.75" x14ac:dyDescent="0.25">
      <c r="A11" s="27">
        <v>5</v>
      </c>
      <c r="D11" s="11" t="s">
        <v>129</v>
      </c>
      <c r="E11" s="12">
        <v>2002</v>
      </c>
      <c r="F11" s="12" t="s">
        <v>23</v>
      </c>
      <c r="G11" s="12" t="s">
        <v>130</v>
      </c>
      <c r="H11" s="3">
        <v>13.9</v>
      </c>
      <c r="I11" s="3">
        <v>0</v>
      </c>
      <c r="J11" s="3">
        <v>4.4000000000000004</v>
      </c>
      <c r="K11" s="8">
        <f>H11+I11-J11</f>
        <v>9.5</v>
      </c>
      <c r="L11" s="3">
        <v>0</v>
      </c>
      <c r="M11" s="3">
        <v>0</v>
      </c>
      <c r="N11" s="3">
        <v>0</v>
      </c>
      <c r="O11" s="8">
        <f>L11+M11-N11</f>
        <v>0</v>
      </c>
      <c r="P11" s="3">
        <v>0</v>
      </c>
      <c r="Q11" s="3">
        <v>0</v>
      </c>
      <c r="R11" s="3">
        <v>0</v>
      </c>
      <c r="S11" s="8">
        <f>P11+Q11-R11</f>
        <v>0</v>
      </c>
      <c r="T11" s="3">
        <v>0</v>
      </c>
      <c r="U11" s="3">
        <v>0</v>
      </c>
      <c r="V11" s="3">
        <v>0</v>
      </c>
      <c r="W11" s="8">
        <f>T11+U11-V11</f>
        <v>0</v>
      </c>
      <c r="X11" s="3">
        <v>0</v>
      </c>
      <c r="Y11" s="3">
        <v>0</v>
      </c>
      <c r="Z11" s="3">
        <v>0</v>
      </c>
      <c r="AA11" s="8">
        <f>X11+Y11-Z11</f>
        <v>0</v>
      </c>
      <c r="AB11" s="3">
        <v>0</v>
      </c>
      <c r="AC11" s="3">
        <v>0</v>
      </c>
      <c r="AD11" s="3">
        <v>0</v>
      </c>
      <c r="AE11" s="8">
        <f>AB11+AC11-AD11</f>
        <v>0</v>
      </c>
      <c r="AF11" s="6">
        <f>K11+O11+S11+W11+AA11+AE11</f>
        <v>9.5</v>
      </c>
    </row>
  </sheetData>
  <sheetProtection formatCells="0" formatColumns="0" formatRows="0" insertColumns="0" insertRows="0" insertHyperlinks="0" deleteColumns="0" deleteRows="0" sort="0" autoFilter="0" pivotTables="0"/>
  <sortState ref="A7:AF11">
    <sortCondition descending="1" ref="AF7:AF11"/>
  </sortState>
  <pageMargins left="0.25" right="0.25" top="0.75" bottom="0.75" header="0.3" footer="0.3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7" sqref="A7:C10"/>
    </sheetView>
  </sheetViews>
  <sheetFormatPr defaultRowHeight="15" x14ac:dyDescent="0.25"/>
  <cols>
    <col min="1" max="3" width="30" customWidth="1"/>
  </cols>
  <sheetData>
    <row r="1" spans="1:3" ht="18.75" x14ac:dyDescent="0.3">
      <c r="A1" s="1" t="s">
        <v>0</v>
      </c>
    </row>
    <row r="2" spans="1:3" ht="18.75" x14ac:dyDescent="0.3">
      <c r="A2" s="1" t="s">
        <v>1</v>
      </c>
    </row>
    <row r="3" spans="1:3" ht="18.75" x14ac:dyDescent="0.3">
      <c r="A3" s="1"/>
    </row>
    <row r="6" spans="1:3" x14ac:dyDescent="0.25">
      <c r="A6" s="2" t="s">
        <v>6</v>
      </c>
      <c r="B6" s="2" t="s">
        <v>110</v>
      </c>
      <c r="C6" s="2" t="s">
        <v>111</v>
      </c>
    </row>
    <row r="7" spans="1:3" x14ac:dyDescent="0.25">
      <c r="A7" t="s">
        <v>112</v>
      </c>
      <c r="C7" t="s">
        <v>27</v>
      </c>
    </row>
    <row r="8" spans="1:3" x14ac:dyDescent="0.25">
      <c r="A8" t="s">
        <v>113</v>
      </c>
      <c r="B8" t="s">
        <v>114</v>
      </c>
      <c r="C8" t="s">
        <v>30</v>
      </c>
    </row>
    <row r="9" spans="1:3" x14ac:dyDescent="0.25">
      <c r="A9" t="s">
        <v>108</v>
      </c>
      <c r="B9" t="s">
        <v>115</v>
      </c>
      <c r="C9" t="s">
        <v>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"/>
  <sheetViews>
    <sheetView workbookViewId="0">
      <selection activeCell="A6" sqref="A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105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111</v>
      </c>
      <c r="B6" s="2" t="s">
        <v>110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3006_Adepti</vt:lpstr>
      <vt:lpstr>3007_Nejmladsi zaci</vt:lpstr>
      <vt:lpstr>3008_Mladsi zaci</vt:lpstr>
      <vt:lpstr>3009_Starsi zaci</vt:lpstr>
      <vt:lpstr>3011_Dorostenci</vt:lpstr>
      <vt:lpstr>rozhodci</vt:lpstr>
      <vt:lpstr>3010_Kadeti</vt:lpstr>
      <vt:lpstr>poznamky</vt:lpstr>
      <vt:lpstr>'3007_Nejmladsi zaci'!Oblast_tisku</vt:lpstr>
      <vt:lpstr>rozhodci!Oblast_tisku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Monika</cp:lastModifiedBy>
  <cp:lastPrinted>2019-04-19T11:48:48Z</cp:lastPrinted>
  <dcterms:created xsi:type="dcterms:W3CDTF">2019-04-15T09:02:44Z</dcterms:created>
  <dcterms:modified xsi:type="dcterms:W3CDTF">2019-04-19T11:49:35Z</dcterms:modified>
</cp:coreProperties>
</file>