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540" windowWidth="19815" windowHeight="9150"/>
  </bookViews>
  <sheets>
    <sheet name="3803_VS 1" sheetId="1" r:id="rId1"/>
    <sheet name="3804_VS 2 mladsi" sheetId="2" r:id="rId2"/>
    <sheet name="3805_VS 2 starsi" sheetId="3" r:id="rId3"/>
    <sheet name="3806_VS 3" sheetId="4" r:id="rId4"/>
    <sheet name="3807_VS 4" sheetId="5" r:id="rId5"/>
    <sheet name="rozhodci" sheetId="6" r:id="rId6"/>
    <sheet name="poznamky" sheetId="7" r:id="rId7"/>
  </sheets>
  <calcPr calcId="145621"/>
</workbook>
</file>

<file path=xl/calcChain.xml><?xml version="1.0" encoding="utf-8"?>
<calcChain xmlns="http://schemas.openxmlformats.org/spreadsheetml/2006/main">
  <c r="K11" i="3" l="1"/>
  <c r="O11" i="3"/>
  <c r="S11" i="3"/>
  <c r="W11" i="3"/>
  <c r="AA11" i="3"/>
  <c r="AE11" i="3"/>
  <c r="AF11" i="3"/>
  <c r="K12" i="3"/>
  <c r="O12" i="3"/>
  <c r="AF12" i="3" s="1"/>
  <c r="S12" i="3"/>
  <c r="W12" i="3"/>
  <c r="AA12" i="3"/>
  <c r="AE12" i="3"/>
  <c r="AE14" i="2" l="1"/>
  <c r="AA14" i="2"/>
  <c r="W14" i="2"/>
  <c r="S14" i="2"/>
  <c r="O14" i="2"/>
  <c r="K14" i="2"/>
  <c r="K16" i="1"/>
  <c r="O16" i="1"/>
  <c r="S16" i="1"/>
  <c r="W16" i="1"/>
  <c r="AA16" i="1"/>
  <c r="AE16" i="1"/>
  <c r="AF14" i="2" l="1"/>
  <c r="AF16" i="1"/>
  <c r="K8" i="1"/>
  <c r="AE15" i="3" l="1"/>
  <c r="AA15" i="3"/>
  <c r="W15" i="3"/>
  <c r="S15" i="3"/>
  <c r="O15" i="3"/>
  <c r="K15" i="3"/>
  <c r="K22" i="1"/>
  <c r="O22" i="1"/>
  <c r="S22" i="1"/>
  <c r="W22" i="1"/>
  <c r="AA22" i="1"/>
  <c r="AE22" i="1"/>
  <c r="AE13" i="1"/>
  <c r="AA13" i="1"/>
  <c r="W13" i="1"/>
  <c r="S13" i="1"/>
  <c r="O13" i="1"/>
  <c r="K13" i="1"/>
  <c r="AE12" i="1"/>
  <c r="AA12" i="1"/>
  <c r="W12" i="1"/>
  <c r="S12" i="1"/>
  <c r="O12" i="1"/>
  <c r="K12" i="1"/>
  <c r="AF15" i="3" l="1"/>
  <c r="AF22" i="1"/>
  <c r="AF12" i="1"/>
  <c r="AF13" i="1"/>
  <c r="K11" i="2"/>
  <c r="O11" i="2"/>
  <c r="S11" i="2"/>
  <c r="W11" i="2"/>
  <c r="AA11" i="2"/>
  <c r="AE11" i="2"/>
  <c r="AE9" i="4"/>
  <c r="AA9" i="4"/>
  <c r="W9" i="4"/>
  <c r="S9" i="4"/>
  <c r="O9" i="4"/>
  <c r="K9" i="4"/>
  <c r="AE8" i="4"/>
  <c r="AA8" i="4"/>
  <c r="W8" i="4"/>
  <c r="S8" i="4"/>
  <c r="O8" i="4"/>
  <c r="K8" i="4"/>
  <c r="AE8" i="3"/>
  <c r="AA8" i="3"/>
  <c r="W8" i="3"/>
  <c r="S8" i="3"/>
  <c r="O8" i="3"/>
  <c r="K8" i="3"/>
  <c r="AE9" i="2"/>
  <c r="AA9" i="2"/>
  <c r="W9" i="2"/>
  <c r="S9" i="2"/>
  <c r="O9" i="2"/>
  <c r="K9" i="2"/>
  <c r="AE8" i="2"/>
  <c r="AA8" i="2"/>
  <c r="W8" i="2"/>
  <c r="S8" i="2"/>
  <c r="O8" i="2"/>
  <c r="K8" i="2"/>
  <c r="AE10" i="2"/>
  <c r="AA10" i="2"/>
  <c r="W10" i="2"/>
  <c r="S10" i="2"/>
  <c r="O10" i="2"/>
  <c r="K10" i="2"/>
  <c r="AE21" i="1"/>
  <c r="AA21" i="1"/>
  <c r="W21" i="1"/>
  <c r="S21" i="1"/>
  <c r="O21" i="1"/>
  <c r="K21" i="1"/>
  <c r="AE20" i="1"/>
  <c r="AA20" i="1"/>
  <c r="W20" i="1"/>
  <c r="S20" i="1"/>
  <c r="O20" i="1"/>
  <c r="K20" i="1"/>
  <c r="AE17" i="1"/>
  <c r="AA17" i="1"/>
  <c r="W17" i="1"/>
  <c r="S17" i="1"/>
  <c r="O17" i="1"/>
  <c r="K17" i="1"/>
  <c r="AE9" i="1"/>
  <c r="AA9" i="1"/>
  <c r="W9" i="1"/>
  <c r="S9" i="1"/>
  <c r="O9" i="1"/>
  <c r="K9" i="1"/>
  <c r="AE10" i="1"/>
  <c r="AA10" i="1"/>
  <c r="W10" i="1"/>
  <c r="S10" i="1"/>
  <c r="O10" i="1"/>
  <c r="K10" i="1"/>
  <c r="AE11" i="1"/>
  <c r="AA11" i="1"/>
  <c r="W11" i="1"/>
  <c r="S11" i="1"/>
  <c r="O11" i="1"/>
  <c r="K11" i="1"/>
  <c r="AE8" i="1"/>
  <c r="AA8" i="1"/>
  <c r="W8" i="1"/>
  <c r="S8" i="1"/>
  <c r="O8" i="1"/>
  <c r="AF8" i="2" l="1"/>
  <c r="AF9" i="4"/>
  <c r="AF8" i="4"/>
  <c r="AF8" i="3"/>
  <c r="AF10" i="1"/>
  <c r="AF10" i="2"/>
  <c r="AF11" i="2"/>
  <c r="AF9" i="2"/>
  <c r="AF8" i="1"/>
  <c r="AF9" i="1"/>
  <c r="AF20" i="1"/>
  <c r="AF21" i="1"/>
  <c r="AF17" i="1"/>
  <c r="AF11" i="1"/>
</calcChain>
</file>

<file path=xl/sharedStrings.xml><?xml version="1.0" encoding="utf-8"?>
<sst xmlns="http://schemas.openxmlformats.org/spreadsheetml/2006/main" count="270" uniqueCount="66">
  <si>
    <t>SGM Přebor Libereckého a Ústeckého kraje</t>
  </si>
  <si>
    <t>16.11.2019</t>
  </si>
  <si>
    <t>VS 1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</si>
  <si>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</si>
  <si>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</si>
  <si>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</si>
  <si>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</si>
  <si>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</si>
  <si>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</si>
  <si>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</si>
  <si>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</si>
  <si>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</si>
  <si>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</si>
  <si>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prostná</t>
  </si>
  <si>
    <t>kůň</t>
  </si>
  <si>
    <t>kruhy</t>
  </si>
  <si>
    <t>přeskok</t>
  </si>
  <si>
    <t>bradla</t>
  </si>
  <si>
    <t>hrazda</t>
  </si>
  <si>
    <t>celkem</t>
  </si>
  <si>
    <t>pozn</t>
  </si>
  <si>
    <t>přihlášeno po uzávěrce</t>
  </si>
  <si>
    <t>Bogusiewicz Daniel</t>
  </si>
  <si>
    <t>TJ Doksy</t>
  </si>
  <si>
    <t>Jakša</t>
  </si>
  <si>
    <t>Havlík Vojtěch</t>
  </si>
  <si>
    <t>Vladimír Jakša</t>
  </si>
  <si>
    <t>Schröder Tom</t>
  </si>
  <si>
    <t>Škorpil Jaroslav</t>
  </si>
  <si>
    <t>TJ Spartak Vrchlabí</t>
  </si>
  <si>
    <t>Seidelová</t>
  </si>
  <si>
    <t>Setunský Petr</t>
  </si>
  <si>
    <t>Králíček David</t>
  </si>
  <si>
    <t>TJ Stadion Ústí nad Labem</t>
  </si>
  <si>
    <t>Knor</t>
  </si>
  <si>
    <t>Petrů Antonín</t>
  </si>
  <si>
    <t>Janda,Gabriel</t>
  </si>
  <si>
    <t>Ramajzl Filip</t>
  </si>
  <si>
    <t>VS 2 mladší</t>
  </si>
  <si>
    <t>Slad Dominik</t>
  </si>
  <si>
    <t>Gymnastika Liberec</t>
  </si>
  <si>
    <t>Drábek</t>
  </si>
  <si>
    <t>Řípa Petr</t>
  </si>
  <si>
    <t>Řípa Jakub</t>
  </si>
  <si>
    <t>Grossmann Matěj</t>
  </si>
  <si>
    <t>VS 2 starší</t>
  </si>
  <si>
    <t>Tichý Martin</t>
  </si>
  <si>
    <t>Budělovský Michal</t>
  </si>
  <si>
    <t>Thomayer Kryštof</t>
  </si>
  <si>
    <t>VS 3</t>
  </si>
  <si>
    <t>Duben Matyáš</t>
  </si>
  <si>
    <t>Jakša David</t>
  </si>
  <si>
    <t>VS 4</t>
  </si>
  <si>
    <t>poznámka</t>
  </si>
  <si>
    <t>oddil</t>
  </si>
  <si>
    <t>Jakša Michal</t>
  </si>
  <si>
    <t>Navrátil Jan</t>
  </si>
  <si>
    <t>A.Sameš</t>
  </si>
  <si>
    <t>SG Lokomotiva Česká Lípa</t>
  </si>
  <si>
    <t>Tomášek Damián</t>
  </si>
  <si>
    <t>Burda Tobiáš</t>
  </si>
  <si>
    <t>Jáchym Petr</t>
  </si>
  <si>
    <t>Brožík Adam</t>
  </si>
  <si>
    <t>Liberecký kraj</t>
  </si>
  <si>
    <t>Královehradecký kraj</t>
  </si>
  <si>
    <t>Ústecký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</si>
</sst>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38"/>
    </font>
    <font>
      <sz val="10"/>
      <color rgb="FF222222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0070C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70C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164" fontId="3" fillId="0" borderId="0" xfId="0" applyNumberFormat="1" applyFont="1"/>
    <xf numFmtId="164" fontId="5" fillId="0" borderId="0" xfId="0" applyNumberFormat="1" applyFont="1"/>
    <xf numFmtId="0" fontId="6" fillId="2" borderId="0" xfId="0" applyFont="1" applyFill="1"/>
    <xf numFmtId="164" fontId="6" fillId="0" borderId="0" xfId="0" applyNumberFormat="1" applyFont="1"/>
    <xf numFmtId="0" fontId="7" fillId="0" borderId="0" xfId="0" applyFont="1"/>
    <xf numFmtId="0" fontId="0" fillId="0" borderId="0" xfId="0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8" fillId="0" borderId="0" xfId="0" applyFont="1"/>
    <xf numFmtId="0" fontId="8" fillId="0" borderId="0" xfId="0" applyFont="1" applyFill="1"/>
    <xf numFmtId="0" fontId="9" fillId="0" borderId="0" xfId="0" applyFont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abSelected="1" topLeftCell="A4" workbookViewId="0">
      <selection activeCell="C24" sqref="C24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2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6" t="s">
        <v>13</v>
      </c>
      <c r="L6" s="2" t="s">
        <v>10</v>
      </c>
      <c r="M6" s="2" t="s">
        <v>11</v>
      </c>
      <c r="N6" s="2" t="s">
        <v>12</v>
      </c>
      <c r="O6" s="6" t="s">
        <v>14</v>
      </c>
      <c r="P6" s="2" t="s">
        <v>10</v>
      </c>
      <c r="Q6" s="2" t="s">
        <v>11</v>
      </c>
      <c r="R6" s="2" t="s">
        <v>12</v>
      </c>
      <c r="S6" s="6" t="s">
        <v>15</v>
      </c>
      <c r="T6" s="2" t="s">
        <v>10</v>
      </c>
      <c r="U6" s="2" t="s">
        <v>11</v>
      </c>
      <c r="V6" s="2" t="s">
        <v>12</v>
      </c>
      <c r="W6" s="6" t="s">
        <v>16</v>
      </c>
      <c r="X6" s="2" t="s">
        <v>10</v>
      </c>
      <c r="Y6" s="2" t="s">
        <v>11</v>
      </c>
      <c r="Z6" s="2" t="s">
        <v>12</v>
      </c>
      <c r="AA6" s="6" t="s">
        <v>17</v>
      </c>
      <c r="AB6" s="2" t="s">
        <v>10</v>
      </c>
      <c r="AC6" s="2" t="s">
        <v>11</v>
      </c>
      <c r="AD6" s="2" t="s">
        <v>12</v>
      </c>
      <c r="AE6" s="6" t="s">
        <v>18</v>
      </c>
      <c r="AF6" s="9" t="s">
        <v>19</v>
      </c>
      <c r="AG6" s="2" t="s">
        <v>20</v>
      </c>
      <c r="AH6" s="2" t="s">
        <v>21</v>
      </c>
    </row>
    <row r="7" spans="1:34" s="12" customFormat="1" x14ac:dyDescent="0.25">
      <c r="A7" s="13" t="s">
        <v>63</v>
      </c>
      <c r="B7" s="13"/>
      <c r="C7" s="13"/>
      <c r="D7" s="13"/>
      <c r="E7" s="13"/>
      <c r="F7" s="13"/>
      <c r="G7" s="13"/>
      <c r="H7" s="13"/>
      <c r="I7" s="13"/>
      <c r="J7" s="13"/>
      <c r="K7" s="14"/>
      <c r="L7" s="13"/>
      <c r="M7" s="13"/>
      <c r="N7" s="13"/>
      <c r="O7" s="14"/>
      <c r="P7" s="13"/>
      <c r="Q7" s="13"/>
      <c r="R7" s="13"/>
      <c r="S7" s="14"/>
      <c r="T7" s="13"/>
      <c r="U7" s="13"/>
      <c r="V7" s="13"/>
      <c r="W7" s="14"/>
      <c r="X7" s="13"/>
      <c r="Y7" s="13"/>
      <c r="Z7" s="13"/>
      <c r="AA7" s="14"/>
      <c r="AB7" s="13"/>
      <c r="AC7" s="13"/>
      <c r="AD7" s="13"/>
      <c r="AE7" s="14"/>
      <c r="AF7" s="15"/>
      <c r="AG7" s="13"/>
      <c r="AH7" s="13"/>
    </row>
    <row r="8" spans="1:34" x14ac:dyDescent="0.25">
      <c r="A8">
        <v>1</v>
      </c>
      <c r="B8">
        <v>913291</v>
      </c>
      <c r="C8">
        <v>1319</v>
      </c>
      <c r="D8" t="s">
        <v>22</v>
      </c>
      <c r="E8">
        <v>2010</v>
      </c>
      <c r="F8" t="s">
        <v>23</v>
      </c>
      <c r="G8" t="s">
        <v>24</v>
      </c>
      <c r="H8" s="3">
        <v>10.5</v>
      </c>
      <c r="I8" s="3">
        <v>-1</v>
      </c>
      <c r="J8" s="3">
        <v>0</v>
      </c>
      <c r="K8" s="8">
        <f>H8+I8-J8</f>
        <v>9.5</v>
      </c>
      <c r="L8" s="3">
        <v>10.5</v>
      </c>
      <c r="M8" s="3">
        <v>-1.2</v>
      </c>
      <c r="N8" s="3">
        <v>0</v>
      </c>
      <c r="O8" s="8">
        <f>L8+M8-N8</f>
        <v>9.3000000000000007</v>
      </c>
      <c r="P8" s="3">
        <v>10</v>
      </c>
      <c r="Q8" s="3">
        <v>-0.7</v>
      </c>
      <c r="R8" s="3">
        <v>0</v>
      </c>
      <c r="S8" s="8">
        <f>P8+Q8-R8</f>
        <v>9.3000000000000007</v>
      </c>
      <c r="T8" s="3">
        <v>10</v>
      </c>
      <c r="U8" s="3">
        <v>-0.6</v>
      </c>
      <c r="V8" s="3">
        <v>0</v>
      </c>
      <c r="W8" s="8">
        <f>T8+U8-V8</f>
        <v>9.4</v>
      </c>
      <c r="X8" s="3">
        <v>10</v>
      </c>
      <c r="Y8" s="3">
        <v>-1.1000000000000001</v>
      </c>
      <c r="Z8" s="3">
        <v>0</v>
      </c>
      <c r="AA8" s="8">
        <f>X8+Y8-Z8</f>
        <v>8.9</v>
      </c>
      <c r="AB8" s="3">
        <v>10.5</v>
      </c>
      <c r="AC8" s="3">
        <v>-0.8</v>
      </c>
      <c r="AD8" s="3">
        <v>0</v>
      </c>
      <c r="AE8" s="8">
        <f>AB8+AC8-AD8</f>
        <v>9.6999999999999993</v>
      </c>
      <c r="AF8" s="10">
        <f>K8+O8+S8+W8+AA8+AE8</f>
        <v>56.099999999999994</v>
      </c>
    </row>
    <row r="9" spans="1:34" x14ac:dyDescent="0.25">
      <c r="A9">
        <v>2</v>
      </c>
      <c r="B9">
        <v>839616</v>
      </c>
      <c r="C9">
        <v>1319</v>
      </c>
      <c r="D9" t="s">
        <v>28</v>
      </c>
      <c r="E9">
        <v>2010</v>
      </c>
      <c r="F9" t="s">
        <v>23</v>
      </c>
      <c r="G9" t="s">
        <v>26</v>
      </c>
      <c r="H9" s="3">
        <v>10.5</v>
      </c>
      <c r="I9" s="3">
        <v>-1.7</v>
      </c>
      <c r="J9" s="3">
        <v>0</v>
      </c>
      <c r="K9" s="8">
        <f>H9+I9-J9</f>
        <v>8.8000000000000007</v>
      </c>
      <c r="L9" s="7">
        <v>10.5</v>
      </c>
      <c r="M9" s="3">
        <v>-0.7</v>
      </c>
      <c r="N9" s="3">
        <v>0</v>
      </c>
      <c r="O9" s="8">
        <f>L9+M9-N9</f>
        <v>9.8000000000000007</v>
      </c>
      <c r="P9" s="7">
        <v>10</v>
      </c>
      <c r="Q9" s="3">
        <v>-0.85</v>
      </c>
      <c r="R9" s="3">
        <v>0</v>
      </c>
      <c r="S9" s="8">
        <f>P9+Q9-R9</f>
        <v>9.15</v>
      </c>
      <c r="T9" s="3">
        <v>10</v>
      </c>
      <c r="U9" s="3">
        <v>-1.2</v>
      </c>
      <c r="V9" s="3">
        <v>0</v>
      </c>
      <c r="W9" s="8">
        <f>T9+U9-V9</f>
        <v>8.8000000000000007</v>
      </c>
      <c r="X9" s="3">
        <v>10</v>
      </c>
      <c r="Y9" s="3">
        <v>-1.3</v>
      </c>
      <c r="Z9" s="3">
        <v>0</v>
      </c>
      <c r="AA9" s="8">
        <f>X9+Y9-Z9</f>
        <v>8.6999999999999993</v>
      </c>
      <c r="AB9" s="3">
        <v>10.5</v>
      </c>
      <c r="AC9" s="3">
        <v>-0.9</v>
      </c>
      <c r="AD9" s="3">
        <v>0</v>
      </c>
      <c r="AE9" s="8">
        <f>AB9+AC9-AD9</f>
        <v>9.6</v>
      </c>
      <c r="AF9" s="10">
        <f>K9+O9+S9+W9+AA9+AE9</f>
        <v>54.85</v>
      </c>
    </row>
    <row r="10" spans="1:34" x14ac:dyDescent="0.25">
      <c r="A10">
        <v>3</v>
      </c>
      <c r="B10">
        <v>483613</v>
      </c>
      <c r="C10">
        <v>1319</v>
      </c>
      <c r="D10" t="s">
        <v>27</v>
      </c>
      <c r="E10">
        <v>2010</v>
      </c>
      <c r="F10" t="s">
        <v>23</v>
      </c>
      <c r="G10" t="s">
        <v>26</v>
      </c>
      <c r="H10" s="3">
        <v>10.5</v>
      </c>
      <c r="I10" s="3">
        <v>-1.8</v>
      </c>
      <c r="J10" s="3">
        <v>0</v>
      </c>
      <c r="K10" s="8">
        <f>H10+I10-J10</f>
        <v>8.6999999999999993</v>
      </c>
      <c r="L10" s="3">
        <v>10.5</v>
      </c>
      <c r="M10" s="3">
        <v>-0.8</v>
      </c>
      <c r="N10" s="3">
        <v>0</v>
      </c>
      <c r="O10" s="8">
        <f>L10+M10-N10</f>
        <v>9.6999999999999993</v>
      </c>
      <c r="P10" s="3">
        <v>10</v>
      </c>
      <c r="Q10" s="3">
        <v>-1.55</v>
      </c>
      <c r="R10" s="3">
        <v>0</v>
      </c>
      <c r="S10" s="8">
        <f>P10+Q10-R10</f>
        <v>8.4499999999999993</v>
      </c>
      <c r="T10" s="3">
        <v>10</v>
      </c>
      <c r="U10" s="3">
        <v>-1.6</v>
      </c>
      <c r="V10" s="3">
        <v>0</v>
      </c>
      <c r="W10" s="8">
        <f>T10+U10-V10</f>
        <v>8.4</v>
      </c>
      <c r="X10" s="3">
        <v>10</v>
      </c>
      <c r="Y10" s="3">
        <v>-1.1000000000000001</v>
      </c>
      <c r="Z10" s="3">
        <v>0</v>
      </c>
      <c r="AA10" s="8">
        <f>X10+Y10-Z10</f>
        <v>8.9</v>
      </c>
      <c r="AB10" s="3">
        <v>10.5</v>
      </c>
      <c r="AC10" s="3">
        <v>-1.4</v>
      </c>
      <c r="AD10" s="3">
        <v>0</v>
      </c>
      <c r="AE10" s="8">
        <f>AB10+AC10-AD10</f>
        <v>9.1</v>
      </c>
      <c r="AF10" s="10">
        <f>K10+O10+S10+W10+AA10+AE10</f>
        <v>53.25</v>
      </c>
    </row>
    <row r="11" spans="1:34" x14ac:dyDescent="0.25">
      <c r="A11">
        <v>4</v>
      </c>
      <c r="B11">
        <v>561913</v>
      </c>
      <c r="C11">
        <v>1319</v>
      </c>
      <c r="D11" t="s">
        <v>25</v>
      </c>
      <c r="E11">
        <v>2010</v>
      </c>
      <c r="F11" t="s">
        <v>23</v>
      </c>
      <c r="G11" t="s">
        <v>26</v>
      </c>
      <c r="H11" s="3">
        <v>10.5</v>
      </c>
      <c r="I11" s="3">
        <v>-2.1</v>
      </c>
      <c r="J11" s="3">
        <v>0</v>
      </c>
      <c r="K11" s="8">
        <f>H11+I11-J11</f>
        <v>8.4</v>
      </c>
      <c r="L11" s="3">
        <v>10.5</v>
      </c>
      <c r="M11" s="3">
        <v>-1.4</v>
      </c>
      <c r="N11" s="3">
        <v>0</v>
      </c>
      <c r="O11" s="8">
        <f>L11+M11-N11</f>
        <v>9.1</v>
      </c>
      <c r="P11" s="3">
        <v>10</v>
      </c>
      <c r="Q11" s="3">
        <v>-1.2</v>
      </c>
      <c r="R11" s="3">
        <v>0</v>
      </c>
      <c r="S11" s="8">
        <f>P11+Q11-R11</f>
        <v>8.8000000000000007</v>
      </c>
      <c r="T11" s="3">
        <v>10</v>
      </c>
      <c r="U11" s="3">
        <v>-1.3</v>
      </c>
      <c r="V11" s="3">
        <v>0</v>
      </c>
      <c r="W11" s="8">
        <f>T11+U11-V11</f>
        <v>8.6999999999999993</v>
      </c>
      <c r="X11" s="3">
        <v>10</v>
      </c>
      <c r="Y11" s="3">
        <v>-1.6</v>
      </c>
      <c r="Z11" s="3">
        <v>0</v>
      </c>
      <c r="AA11" s="8">
        <f>X11+Y11-Z11</f>
        <v>8.4</v>
      </c>
      <c r="AB11" s="3">
        <v>10</v>
      </c>
      <c r="AC11" s="3">
        <v>-0.9</v>
      </c>
      <c r="AD11" s="3">
        <v>0</v>
      </c>
      <c r="AE11" s="8">
        <f>AB11+AC11-AD11</f>
        <v>9.1</v>
      </c>
      <c r="AF11" s="10">
        <f>K11+O11+S11+W11+AA11+AE11</f>
        <v>52.5</v>
      </c>
    </row>
    <row r="12" spans="1:34" x14ac:dyDescent="0.25">
      <c r="A12">
        <v>5</v>
      </c>
      <c r="D12" s="4" t="s">
        <v>56</v>
      </c>
      <c r="E12">
        <v>2010</v>
      </c>
      <c r="F12" s="5" t="s">
        <v>58</v>
      </c>
      <c r="G12" s="4" t="s">
        <v>57</v>
      </c>
      <c r="H12" s="3">
        <v>10.5</v>
      </c>
      <c r="I12" s="3">
        <v>-3.4</v>
      </c>
      <c r="J12" s="3">
        <v>1</v>
      </c>
      <c r="K12" s="8">
        <f>H12+I12-J12</f>
        <v>6.1</v>
      </c>
      <c r="L12" s="3">
        <v>10.5</v>
      </c>
      <c r="M12" s="3">
        <v>-1.6</v>
      </c>
      <c r="N12" s="3">
        <v>0</v>
      </c>
      <c r="O12" s="8">
        <f>L12+M12-N12</f>
        <v>8.9</v>
      </c>
      <c r="P12" s="3">
        <v>10</v>
      </c>
      <c r="Q12" s="3">
        <v>-2.4</v>
      </c>
      <c r="R12" s="3">
        <v>0.5</v>
      </c>
      <c r="S12" s="8">
        <f>P12+Q12-R12</f>
        <v>7.1</v>
      </c>
      <c r="T12" s="3">
        <v>10</v>
      </c>
      <c r="U12" s="3">
        <v>-0.9</v>
      </c>
      <c r="V12" s="3">
        <v>0</v>
      </c>
      <c r="W12" s="8">
        <f>T12+U12-V12</f>
        <v>9.1</v>
      </c>
      <c r="X12" s="3">
        <v>10.5</v>
      </c>
      <c r="Y12" s="3">
        <v>-2</v>
      </c>
      <c r="Z12" s="3">
        <v>0</v>
      </c>
      <c r="AA12" s="8">
        <f>X12+Y12-Z12</f>
        <v>8.5</v>
      </c>
      <c r="AB12" s="3">
        <v>10</v>
      </c>
      <c r="AC12" s="3">
        <v>-1.6</v>
      </c>
      <c r="AD12" s="3">
        <v>0</v>
      </c>
      <c r="AE12" s="8">
        <f>AB12+AC12-AD12</f>
        <v>8.4</v>
      </c>
      <c r="AF12" s="10">
        <f>K12+O12+S12+W12+AA12+AE12</f>
        <v>48.1</v>
      </c>
    </row>
    <row r="13" spans="1:34" x14ac:dyDescent="0.25">
      <c r="A13">
        <v>6</v>
      </c>
      <c r="D13" s="4" t="s">
        <v>59</v>
      </c>
      <c r="E13">
        <v>2011</v>
      </c>
      <c r="F13" s="5" t="s">
        <v>58</v>
      </c>
      <c r="G13" s="4" t="s">
        <v>57</v>
      </c>
      <c r="H13" s="3">
        <v>10</v>
      </c>
      <c r="I13" s="3">
        <v>-4</v>
      </c>
      <c r="J13" s="3">
        <v>0.5</v>
      </c>
      <c r="K13" s="8">
        <f>H13+I13-J13</f>
        <v>5.5</v>
      </c>
      <c r="L13" s="3">
        <v>10.5</v>
      </c>
      <c r="M13" s="3">
        <v>-2.2000000000000002</v>
      </c>
      <c r="N13" s="3">
        <v>0</v>
      </c>
      <c r="O13" s="8">
        <f>L13+M13-N13</f>
        <v>8.3000000000000007</v>
      </c>
      <c r="P13" s="3">
        <v>10</v>
      </c>
      <c r="Q13" s="3">
        <v>-1.9</v>
      </c>
      <c r="R13" s="3">
        <v>0</v>
      </c>
      <c r="S13" s="8">
        <f>P13+Q13-R13</f>
        <v>8.1</v>
      </c>
      <c r="T13" s="3">
        <v>10</v>
      </c>
      <c r="U13" s="3">
        <v>-1.9</v>
      </c>
      <c r="V13" s="3">
        <v>0</v>
      </c>
      <c r="W13" s="8">
        <f>T13+U13-V13</f>
        <v>8.1</v>
      </c>
      <c r="X13" s="3">
        <v>10</v>
      </c>
      <c r="Y13" s="3">
        <v>-2</v>
      </c>
      <c r="Z13" s="3">
        <v>0</v>
      </c>
      <c r="AA13" s="8">
        <f>X13+Y13-Z13</f>
        <v>8</v>
      </c>
      <c r="AB13" s="3">
        <v>10</v>
      </c>
      <c r="AC13" s="3">
        <v>-1.5</v>
      </c>
      <c r="AD13" s="3">
        <v>0</v>
      </c>
      <c r="AE13" s="8">
        <f>AB13+AC13-AD13</f>
        <v>8.5</v>
      </c>
      <c r="AF13" s="10">
        <f>K13+O13+S13+W13+AA13+AE13</f>
        <v>46.5</v>
      </c>
    </row>
    <row r="14" spans="1:34" x14ac:dyDescent="0.25">
      <c r="D14" s="4"/>
      <c r="F14" s="5"/>
      <c r="G14" s="4"/>
      <c r="H14" s="3"/>
      <c r="I14" s="3"/>
      <c r="J14" s="3"/>
      <c r="K14" s="8"/>
      <c r="L14" s="3"/>
      <c r="M14" s="3"/>
      <c r="N14" s="3"/>
      <c r="O14" s="8"/>
      <c r="P14" s="3"/>
      <c r="Q14" s="3"/>
      <c r="R14" s="3"/>
      <c r="S14" s="8"/>
      <c r="T14" s="3"/>
      <c r="U14" s="3"/>
      <c r="V14" s="3"/>
      <c r="W14" s="8"/>
      <c r="X14" s="3"/>
      <c r="Y14" s="3"/>
      <c r="Z14" s="3"/>
      <c r="AA14" s="8"/>
      <c r="AB14" s="3"/>
      <c r="AC14" s="3"/>
      <c r="AD14" s="3"/>
      <c r="AE14" s="8"/>
      <c r="AF14" s="10"/>
    </row>
    <row r="15" spans="1:34" x14ac:dyDescent="0.25">
      <c r="A15" s="16" t="s">
        <v>64</v>
      </c>
      <c r="D15" s="4"/>
      <c r="F15" s="5"/>
      <c r="G15" s="4"/>
      <c r="H15" s="3"/>
      <c r="I15" s="3"/>
      <c r="J15" s="3"/>
      <c r="K15" s="8"/>
      <c r="L15" s="3"/>
      <c r="M15" s="3"/>
      <c r="N15" s="3"/>
      <c r="O15" s="8"/>
      <c r="P15" s="3"/>
      <c r="Q15" s="3"/>
      <c r="R15" s="3"/>
      <c r="S15" s="8"/>
      <c r="T15" s="3"/>
      <c r="U15" s="3"/>
      <c r="V15" s="3"/>
      <c r="W15" s="8"/>
      <c r="X15" s="3"/>
      <c r="Y15" s="3"/>
      <c r="Z15" s="3"/>
      <c r="AA15" s="8"/>
      <c r="AB15" s="3"/>
      <c r="AC15" s="3"/>
      <c r="AD15" s="3"/>
      <c r="AE15" s="8"/>
      <c r="AF15" s="10"/>
    </row>
    <row r="16" spans="1:34" x14ac:dyDescent="0.25">
      <c r="A16">
        <v>1</v>
      </c>
      <c r="D16" s="4" t="s">
        <v>62</v>
      </c>
      <c r="E16">
        <v>2011</v>
      </c>
      <c r="F16" t="s">
        <v>29</v>
      </c>
      <c r="G16" t="s">
        <v>30</v>
      </c>
      <c r="H16" s="3">
        <v>10</v>
      </c>
      <c r="I16" s="3">
        <v>-1.6</v>
      </c>
      <c r="J16" s="3">
        <v>0</v>
      </c>
      <c r="K16" s="8">
        <f t="shared" ref="K16" si="0">H16+I16-J16</f>
        <v>8.4</v>
      </c>
      <c r="L16" s="3">
        <v>10</v>
      </c>
      <c r="M16" s="3">
        <v>-1.5</v>
      </c>
      <c r="N16" s="3">
        <v>0</v>
      </c>
      <c r="O16" s="8">
        <f t="shared" ref="O16" si="1">L16+M16-N16</f>
        <v>8.5</v>
      </c>
      <c r="P16" s="3">
        <v>10</v>
      </c>
      <c r="Q16" s="3">
        <v>-1.1000000000000001</v>
      </c>
      <c r="R16" s="3">
        <v>0</v>
      </c>
      <c r="S16" s="8">
        <f t="shared" ref="S16" si="2">P16+Q16-R16</f>
        <v>8.9</v>
      </c>
      <c r="T16" s="3">
        <v>10</v>
      </c>
      <c r="U16" s="3">
        <v>-0.9</v>
      </c>
      <c r="V16" s="3">
        <v>0</v>
      </c>
      <c r="W16" s="8">
        <f t="shared" ref="W16" si="3">T16+U16-V16</f>
        <v>9.1</v>
      </c>
      <c r="X16" s="3">
        <v>10</v>
      </c>
      <c r="Y16" s="3">
        <v>-1.4</v>
      </c>
      <c r="Z16" s="3">
        <v>0</v>
      </c>
      <c r="AA16" s="8">
        <f t="shared" ref="AA16" si="4">X16+Y16-Z16</f>
        <v>8.6</v>
      </c>
      <c r="AB16" s="3">
        <v>10</v>
      </c>
      <c r="AC16" s="3">
        <v>-1.4</v>
      </c>
      <c r="AD16" s="3">
        <v>0.5</v>
      </c>
      <c r="AE16" s="8">
        <f t="shared" ref="AE16" si="5">AB16+AC16-AD16</f>
        <v>8.1</v>
      </c>
      <c r="AF16" s="10">
        <f t="shared" ref="AF16" si="6">K16+O16+S16+W16+AA16+AE16</f>
        <v>51.6</v>
      </c>
    </row>
    <row r="17" spans="1:32" x14ac:dyDescent="0.25">
      <c r="A17">
        <v>2</v>
      </c>
      <c r="B17">
        <v>523479</v>
      </c>
      <c r="C17">
        <v>4140</v>
      </c>
      <c r="D17" t="s">
        <v>31</v>
      </c>
      <c r="E17">
        <v>2010</v>
      </c>
      <c r="F17" t="s">
        <v>29</v>
      </c>
      <c r="G17" t="s">
        <v>30</v>
      </c>
      <c r="H17" s="3">
        <v>10</v>
      </c>
      <c r="I17" s="3">
        <v>-1.3</v>
      </c>
      <c r="J17" s="3">
        <v>0</v>
      </c>
      <c r="K17" s="8">
        <f t="shared" ref="K8:K22" si="7">H17+I17-J17</f>
        <v>8.6999999999999993</v>
      </c>
      <c r="L17" s="3">
        <v>10</v>
      </c>
      <c r="M17" s="3">
        <v>-1.2</v>
      </c>
      <c r="N17" s="3">
        <v>0</v>
      </c>
      <c r="O17" s="8">
        <f t="shared" ref="O8:O22" si="8">L17+M17-N17</f>
        <v>8.8000000000000007</v>
      </c>
      <c r="P17" s="3">
        <v>10</v>
      </c>
      <c r="Q17" s="3">
        <v>-1.5</v>
      </c>
      <c r="R17" s="3">
        <v>0</v>
      </c>
      <c r="S17" s="8">
        <f t="shared" ref="S8:S22" si="9">P17+Q17-R17</f>
        <v>8.5</v>
      </c>
      <c r="T17" s="3">
        <v>10</v>
      </c>
      <c r="U17" s="3">
        <v>-1.3</v>
      </c>
      <c r="V17" s="3">
        <v>0</v>
      </c>
      <c r="W17" s="8">
        <f t="shared" ref="W8:W22" si="10">T17+U17-V17</f>
        <v>8.6999999999999993</v>
      </c>
      <c r="X17" s="3">
        <v>10</v>
      </c>
      <c r="Y17" s="3">
        <v>-1.9</v>
      </c>
      <c r="Z17" s="3">
        <v>0</v>
      </c>
      <c r="AA17" s="8">
        <f t="shared" ref="AA8:AA22" si="11">X17+Y17-Z17</f>
        <v>8.1</v>
      </c>
      <c r="AB17" s="3">
        <v>10</v>
      </c>
      <c r="AC17" s="3">
        <v>-1.4</v>
      </c>
      <c r="AD17" s="3">
        <v>0</v>
      </c>
      <c r="AE17" s="8">
        <f t="shared" ref="AE8:AE22" si="12">AB17+AC17-AD17</f>
        <v>8.6</v>
      </c>
      <c r="AF17" s="10">
        <f t="shared" ref="AF8:AF22" si="13">K17+O17+S17+W17+AA17+AE17</f>
        <v>51.400000000000006</v>
      </c>
    </row>
    <row r="18" spans="1:32" x14ac:dyDescent="0.25">
      <c r="H18" s="3"/>
      <c r="I18" s="3"/>
      <c r="J18" s="3"/>
      <c r="K18" s="8"/>
      <c r="L18" s="3"/>
      <c r="M18" s="3"/>
      <c r="N18" s="3"/>
      <c r="O18" s="8"/>
      <c r="P18" s="3"/>
      <c r="Q18" s="3"/>
      <c r="R18" s="3"/>
      <c r="S18" s="8"/>
      <c r="T18" s="3"/>
      <c r="U18" s="3"/>
      <c r="V18" s="3"/>
      <c r="W18" s="8"/>
      <c r="X18" s="3"/>
      <c r="Y18" s="3"/>
      <c r="Z18" s="3"/>
      <c r="AA18" s="8"/>
      <c r="AB18" s="3"/>
      <c r="AC18" s="3"/>
      <c r="AD18" s="3"/>
      <c r="AE18" s="8"/>
      <c r="AF18" s="10"/>
    </row>
    <row r="19" spans="1:32" x14ac:dyDescent="0.25">
      <c r="A19" s="16" t="s">
        <v>65</v>
      </c>
      <c r="H19" s="3"/>
      <c r="I19" s="3"/>
      <c r="J19" s="3"/>
      <c r="K19" s="8"/>
      <c r="L19" s="3"/>
      <c r="M19" s="3"/>
      <c r="N19" s="3"/>
      <c r="O19" s="8"/>
      <c r="P19" s="3"/>
      <c r="Q19" s="3"/>
      <c r="R19" s="3"/>
      <c r="S19" s="8"/>
      <c r="T19" s="3"/>
      <c r="U19" s="3"/>
      <c r="V19" s="3"/>
      <c r="W19" s="8"/>
      <c r="X19" s="3"/>
      <c r="Y19" s="3"/>
      <c r="Z19" s="3"/>
      <c r="AA19" s="8"/>
      <c r="AB19" s="3"/>
      <c r="AC19" s="3"/>
      <c r="AD19" s="3"/>
      <c r="AE19" s="8"/>
      <c r="AF19" s="10"/>
    </row>
    <row r="20" spans="1:32" x14ac:dyDescent="0.25">
      <c r="A20">
        <v>1</v>
      </c>
      <c r="B20">
        <v>765571</v>
      </c>
      <c r="C20">
        <v>4415</v>
      </c>
      <c r="D20" t="s">
        <v>35</v>
      </c>
      <c r="E20">
        <v>2011</v>
      </c>
      <c r="F20" t="s">
        <v>33</v>
      </c>
      <c r="G20" t="s">
        <v>36</v>
      </c>
      <c r="H20" s="3">
        <v>10.5</v>
      </c>
      <c r="I20" s="3">
        <v>-1.1499999999999999</v>
      </c>
      <c r="J20" s="3">
        <v>0</v>
      </c>
      <c r="K20" s="8">
        <f>H20+I20-J20</f>
        <v>9.35</v>
      </c>
      <c r="L20" s="3">
        <v>10</v>
      </c>
      <c r="M20" s="3">
        <v>-0.9</v>
      </c>
      <c r="N20" s="3">
        <v>0</v>
      </c>
      <c r="O20" s="8">
        <f>L20+M20-N20</f>
        <v>9.1</v>
      </c>
      <c r="P20" s="3">
        <v>10</v>
      </c>
      <c r="Q20" s="3">
        <v>-1.25</v>
      </c>
      <c r="R20" s="3">
        <v>0</v>
      </c>
      <c r="S20" s="8">
        <f>P20+Q20-R20</f>
        <v>8.75</v>
      </c>
      <c r="T20" s="3">
        <v>10</v>
      </c>
      <c r="U20" s="3">
        <v>-0.4</v>
      </c>
      <c r="V20" s="3">
        <v>0</v>
      </c>
      <c r="W20" s="8">
        <f>T20+U20-V20</f>
        <v>9.6</v>
      </c>
      <c r="X20" s="3">
        <v>10</v>
      </c>
      <c r="Y20" s="3">
        <v>-0.6</v>
      </c>
      <c r="Z20" s="3">
        <v>0</v>
      </c>
      <c r="AA20" s="8">
        <f>X20+Y20-Z20</f>
        <v>9.4</v>
      </c>
      <c r="AB20" s="3">
        <v>10</v>
      </c>
      <c r="AC20" s="3">
        <v>-0.9</v>
      </c>
      <c r="AD20" s="3">
        <v>0</v>
      </c>
      <c r="AE20" s="8">
        <f>AB20+AC20-AD20</f>
        <v>9.1</v>
      </c>
      <c r="AF20" s="10">
        <f>K20+O20+S20+W20+AA20+AE20</f>
        <v>55.3</v>
      </c>
    </row>
    <row r="21" spans="1:32" x14ac:dyDescent="0.25">
      <c r="A21">
        <v>2</v>
      </c>
      <c r="B21">
        <v>240409</v>
      </c>
      <c r="C21">
        <v>4415</v>
      </c>
      <c r="D21" t="s">
        <v>37</v>
      </c>
      <c r="E21">
        <v>2011</v>
      </c>
      <c r="F21" t="s">
        <v>33</v>
      </c>
      <c r="G21" t="s">
        <v>34</v>
      </c>
      <c r="H21" s="3">
        <v>10</v>
      </c>
      <c r="I21" s="3">
        <v>-1</v>
      </c>
      <c r="J21" s="3">
        <v>0</v>
      </c>
      <c r="K21" s="8">
        <f>H21+I21-J21</f>
        <v>9</v>
      </c>
      <c r="L21" s="3">
        <v>10</v>
      </c>
      <c r="M21" s="3">
        <v>-1.2</v>
      </c>
      <c r="N21" s="3">
        <v>0</v>
      </c>
      <c r="O21" s="8">
        <f>L21+M21-N21</f>
        <v>8.8000000000000007</v>
      </c>
      <c r="P21" s="3">
        <v>10</v>
      </c>
      <c r="Q21" s="3">
        <v>-1.6</v>
      </c>
      <c r="R21" s="3">
        <v>0</v>
      </c>
      <c r="S21" s="8">
        <f>P21+Q21-R21</f>
        <v>8.4</v>
      </c>
      <c r="T21" s="3">
        <v>10</v>
      </c>
      <c r="U21" s="3">
        <v>-0.9</v>
      </c>
      <c r="V21" s="3">
        <v>0</v>
      </c>
      <c r="W21" s="8">
        <f>T21+U21-V21</f>
        <v>9.1</v>
      </c>
      <c r="X21" s="3">
        <v>10</v>
      </c>
      <c r="Y21" s="3">
        <v>-1.4</v>
      </c>
      <c r="Z21" s="3">
        <v>0</v>
      </c>
      <c r="AA21" s="8">
        <f>X21+Y21-Z21</f>
        <v>8.6</v>
      </c>
      <c r="AB21" s="3">
        <v>10</v>
      </c>
      <c r="AC21" s="3">
        <v>-1</v>
      </c>
      <c r="AD21" s="3">
        <v>0</v>
      </c>
      <c r="AE21" s="8">
        <f>AB21+AC21-AD21</f>
        <v>9</v>
      </c>
      <c r="AF21" s="10">
        <f>K21+O21+S21+W21+AA21+AE21</f>
        <v>52.900000000000006</v>
      </c>
    </row>
    <row r="22" spans="1:32" x14ac:dyDescent="0.25">
      <c r="A22">
        <v>3</v>
      </c>
      <c r="B22">
        <v>809914</v>
      </c>
      <c r="C22">
        <v>4415</v>
      </c>
      <c r="D22" t="s">
        <v>32</v>
      </c>
      <c r="E22">
        <v>2011</v>
      </c>
      <c r="F22" t="s">
        <v>33</v>
      </c>
      <c r="G22" t="s">
        <v>34</v>
      </c>
      <c r="H22" s="3">
        <v>10.5</v>
      </c>
      <c r="I22" s="3">
        <v>-1.5</v>
      </c>
      <c r="J22" s="3">
        <v>0.5</v>
      </c>
      <c r="K22" s="8">
        <f>H22+I22-J22</f>
        <v>8.5</v>
      </c>
      <c r="L22" s="3">
        <v>10</v>
      </c>
      <c r="M22" s="3">
        <v>-2.1</v>
      </c>
      <c r="N22" s="3">
        <v>0</v>
      </c>
      <c r="O22" s="8">
        <f>L22+M22-N22</f>
        <v>7.9</v>
      </c>
      <c r="P22" s="3">
        <v>10</v>
      </c>
      <c r="Q22" s="3">
        <v>-1.55</v>
      </c>
      <c r="R22" s="3">
        <v>0.5</v>
      </c>
      <c r="S22" s="8">
        <f>P22+Q22-R22</f>
        <v>7.9499999999999993</v>
      </c>
      <c r="T22" s="3">
        <v>10</v>
      </c>
      <c r="U22" s="3">
        <v>-0.5</v>
      </c>
      <c r="V22" s="3">
        <v>0</v>
      </c>
      <c r="W22" s="8">
        <f>T22+U22-V22</f>
        <v>9.5</v>
      </c>
      <c r="X22" s="3">
        <v>10</v>
      </c>
      <c r="Y22" s="3">
        <v>-1.7</v>
      </c>
      <c r="Z22" s="3">
        <v>0.5</v>
      </c>
      <c r="AA22" s="8">
        <f>X22+Y22-Z22</f>
        <v>7.8000000000000007</v>
      </c>
      <c r="AB22" s="3">
        <v>10</v>
      </c>
      <c r="AC22" s="3">
        <v>-1.2</v>
      </c>
      <c r="AD22" s="3">
        <v>0</v>
      </c>
      <c r="AE22" s="8">
        <f>AB22+AC22-AD22</f>
        <v>8.8000000000000007</v>
      </c>
      <c r="AF22" s="10">
        <f>K22+O22+S22+W22+AA22+AE22</f>
        <v>50.449999999999989</v>
      </c>
    </row>
  </sheetData>
  <sheetProtection formatCells="0" formatColumns="0" formatRows="0" insertColumns="0" insertRows="0" insertHyperlinks="0" deleteColumns="0" deleteRows="0" sort="0" autoFilter="0" pivotTables="0"/>
  <sortState ref="B20:AF22">
    <sortCondition descending="1" ref="AF20:AF2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workbookViewId="0">
      <selection activeCell="D23" sqref="D23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38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6" t="s">
        <v>13</v>
      </c>
      <c r="L6" s="2" t="s">
        <v>10</v>
      </c>
      <c r="M6" s="2" t="s">
        <v>11</v>
      </c>
      <c r="N6" s="2" t="s">
        <v>12</v>
      </c>
      <c r="O6" s="6" t="s">
        <v>14</v>
      </c>
      <c r="P6" s="2" t="s">
        <v>10</v>
      </c>
      <c r="Q6" s="2" t="s">
        <v>11</v>
      </c>
      <c r="R6" s="2" t="s">
        <v>12</v>
      </c>
      <c r="S6" s="6" t="s">
        <v>15</v>
      </c>
      <c r="T6" s="2" t="s">
        <v>10</v>
      </c>
      <c r="U6" s="2" t="s">
        <v>11</v>
      </c>
      <c r="V6" s="2" t="s">
        <v>12</v>
      </c>
      <c r="W6" s="6" t="s">
        <v>16</v>
      </c>
      <c r="X6" s="2" t="s">
        <v>10</v>
      </c>
      <c r="Y6" s="2" t="s">
        <v>11</v>
      </c>
      <c r="Z6" s="2" t="s">
        <v>12</v>
      </c>
      <c r="AA6" s="6" t="s">
        <v>17</v>
      </c>
      <c r="AB6" s="2" t="s">
        <v>10</v>
      </c>
      <c r="AC6" s="2" t="s">
        <v>11</v>
      </c>
      <c r="AD6" s="2" t="s">
        <v>12</v>
      </c>
      <c r="AE6" s="6" t="s">
        <v>18</v>
      </c>
      <c r="AF6" s="9" t="s">
        <v>19</v>
      </c>
      <c r="AG6" s="2" t="s">
        <v>20</v>
      </c>
      <c r="AH6" s="2" t="s">
        <v>21</v>
      </c>
    </row>
    <row r="7" spans="1:34" s="12" customFormat="1" x14ac:dyDescent="0.25">
      <c r="A7" s="17" t="s">
        <v>63</v>
      </c>
      <c r="B7" s="13"/>
      <c r="C7" s="13"/>
      <c r="D7" s="13"/>
      <c r="E7" s="13"/>
      <c r="F7" s="13"/>
      <c r="G7" s="13"/>
      <c r="H7" s="13"/>
      <c r="I7" s="13"/>
      <c r="J7" s="13"/>
      <c r="K7" s="14"/>
      <c r="L7" s="13"/>
      <c r="M7" s="13"/>
      <c r="N7" s="13"/>
      <c r="O7" s="14"/>
      <c r="P7" s="13"/>
      <c r="Q7" s="13"/>
      <c r="R7" s="13"/>
      <c r="S7" s="14"/>
      <c r="T7" s="13"/>
      <c r="U7" s="13"/>
      <c r="V7" s="13"/>
      <c r="W7" s="14"/>
      <c r="X7" s="13"/>
      <c r="Y7" s="13"/>
      <c r="Z7" s="13"/>
      <c r="AA7" s="14"/>
      <c r="AB7" s="13"/>
      <c r="AC7" s="13"/>
      <c r="AD7" s="13"/>
      <c r="AE7" s="14"/>
      <c r="AF7" s="15"/>
      <c r="AG7" s="13"/>
      <c r="AH7" s="13"/>
    </row>
    <row r="8" spans="1:34" x14ac:dyDescent="0.25">
      <c r="A8">
        <v>1</v>
      </c>
      <c r="B8">
        <v>718611</v>
      </c>
      <c r="C8">
        <v>7822</v>
      </c>
      <c r="D8" t="s">
        <v>42</v>
      </c>
      <c r="E8">
        <v>2009</v>
      </c>
      <c r="F8" t="s">
        <v>40</v>
      </c>
      <c r="G8" t="s">
        <v>41</v>
      </c>
      <c r="H8" s="3">
        <v>10.5</v>
      </c>
      <c r="I8" s="3">
        <v>-1.6</v>
      </c>
      <c r="J8" s="3">
        <v>0</v>
      </c>
      <c r="K8" s="8">
        <f>H8+I8-J8</f>
        <v>8.9</v>
      </c>
      <c r="L8" s="3">
        <v>10</v>
      </c>
      <c r="M8" s="3">
        <v>-0.6</v>
      </c>
      <c r="N8" s="3">
        <v>0</v>
      </c>
      <c r="O8" s="8">
        <f>L8+M8-N8</f>
        <v>9.4</v>
      </c>
      <c r="P8" s="3">
        <v>10</v>
      </c>
      <c r="Q8" s="3">
        <v>-0.65</v>
      </c>
      <c r="R8" s="3">
        <v>0</v>
      </c>
      <c r="S8" s="8">
        <f>P8+Q8-R8</f>
        <v>9.35</v>
      </c>
      <c r="T8" s="3">
        <v>10</v>
      </c>
      <c r="U8" s="3">
        <v>-0.7</v>
      </c>
      <c r="V8" s="3">
        <v>0</v>
      </c>
      <c r="W8" s="8">
        <f>T8+U8-V8</f>
        <v>9.3000000000000007</v>
      </c>
      <c r="X8" s="3">
        <v>10</v>
      </c>
      <c r="Y8" s="3">
        <v>-0.9</v>
      </c>
      <c r="Z8" s="3">
        <v>0</v>
      </c>
      <c r="AA8" s="8">
        <f>X8+Y8-Z8</f>
        <v>9.1</v>
      </c>
      <c r="AB8" s="3">
        <v>10</v>
      </c>
      <c r="AC8" s="3">
        <v>-0.5</v>
      </c>
      <c r="AD8" s="3">
        <v>0</v>
      </c>
      <c r="AE8" s="8">
        <f>AB8+AC8-AD8</f>
        <v>9.5</v>
      </c>
      <c r="AF8" s="10">
        <f>K8+O8+S8+W8+AA8+AE8</f>
        <v>55.550000000000004</v>
      </c>
    </row>
    <row r="9" spans="1:34" x14ac:dyDescent="0.25">
      <c r="A9">
        <v>2</v>
      </c>
      <c r="B9">
        <v>466449</v>
      </c>
      <c r="C9">
        <v>7822</v>
      </c>
      <c r="D9" t="s">
        <v>43</v>
      </c>
      <c r="E9">
        <v>2009</v>
      </c>
      <c r="F9" t="s">
        <v>40</v>
      </c>
      <c r="G9" t="s">
        <v>41</v>
      </c>
      <c r="H9" s="3">
        <v>10.5</v>
      </c>
      <c r="I9" s="3">
        <v>-1.2</v>
      </c>
      <c r="J9" s="3">
        <v>0</v>
      </c>
      <c r="K9" s="8">
        <f>H9+I9-J9</f>
        <v>9.3000000000000007</v>
      </c>
      <c r="L9" s="3">
        <v>10</v>
      </c>
      <c r="M9" s="3">
        <v>-1.2</v>
      </c>
      <c r="N9" s="3">
        <v>0</v>
      </c>
      <c r="O9" s="8">
        <f>L9+M9-N9</f>
        <v>8.8000000000000007</v>
      </c>
      <c r="P9" s="3">
        <v>10</v>
      </c>
      <c r="Q9" s="3">
        <v>-0.65</v>
      </c>
      <c r="R9" s="3">
        <v>0</v>
      </c>
      <c r="S9" s="8">
        <f>P9+Q9-R9</f>
        <v>9.35</v>
      </c>
      <c r="T9" s="3">
        <v>10</v>
      </c>
      <c r="U9" s="3">
        <v>-0.5</v>
      </c>
      <c r="V9" s="3">
        <v>0</v>
      </c>
      <c r="W9" s="8">
        <f>T9+U9-V9</f>
        <v>9.5</v>
      </c>
      <c r="X9" s="3">
        <v>10</v>
      </c>
      <c r="Y9" s="3">
        <v>-1.2</v>
      </c>
      <c r="Z9" s="3">
        <v>0</v>
      </c>
      <c r="AA9" s="8">
        <f>X9+Y9-Z9</f>
        <v>8.8000000000000007</v>
      </c>
      <c r="AB9" s="3">
        <v>10</v>
      </c>
      <c r="AC9" s="3">
        <v>-1</v>
      </c>
      <c r="AD9" s="3">
        <v>0</v>
      </c>
      <c r="AE9" s="8">
        <f>AB9+AC9-AD9</f>
        <v>9</v>
      </c>
      <c r="AF9" s="10">
        <f>K9+O9+S9+W9+AA9+AE9</f>
        <v>54.75</v>
      </c>
    </row>
    <row r="10" spans="1:34" x14ac:dyDescent="0.25">
      <c r="A10">
        <v>3</v>
      </c>
      <c r="B10">
        <v>416373</v>
      </c>
      <c r="C10">
        <v>7822</v>
      </c>
      <c r="D10" t="s">
        <v>39</v>
      </c>
      <c r="E10">
        <v>2009</v>
      </c>
      <c r="F10" t="s">
        <v>40</v>
      </c>
      <c r="G10" t="s">
        <v>41</v>
      </c>
      <c r="H10" s="3">
        <v>10.5</v>
      </c>
      <c r="I10" s="3">
        <v>-1.5</v>
      </c>
      <c r="J10" s="3">
        <v>0</v>
      </c>
      <c r="K10" s="8">
        <f>H10+I10-J10</f>
        <v>9</v>
      </c>
      <c r="L10" s="3">
        <v>10</v>
      </c>
      <c r="M10" s="3">
        <v>-1</v>
      </c>
      <c r="N10" s="3">
        <v>2</v>
      </c>
      <c r="O10" s="8">
        <f>L10+M10-N10</f>
        <v>7</v>
      </c>
      <c r="P10" s="3">
        <v>10</v>
      </c>
      <c r="Q10" s="3">
        <v>-1.5</v>
      </c>
      <c r="R10" s="3">
        <v>0</v>
      </c>
      <c r="S10" s="8">
        <f>P10+Q10-R10</f>
        <v>8.5</v>
      </c>
      <c r="T10" s="3">
        <v>10</v>
      </c>
      <c r="U10" s="3">
        <v>-1.3</v>
      </c>
      <c r="V10" s="3">
        <v>0</v>
      </c>
      <c r="W10" s="8">
        <f>T10+U10-V10</f>
        <v>8.6999999999999993</v>
      </c>
      <c r="X10" s="3">
        <v>10</v>
      </c>
      <c r="Y10" s="3">
        <v>-1.3</v>
      </c>
      <c r="Z10" s="3">
        <v>0</v>
      </c>
      <c r="AA10" s="8">
        <f>X10+Y10-Z10</f>
        <v>8.6999999999999993</v>
      </c>
      <c r="AB10" s="3">
        <v>10</v>
      </c>
      <c r="AC10" s="3">
        <v>-0.8</v>
      </c>
      <c r="AD10" s="3">
        <v>0</v>
      </c>
      <c r="AE10" s="8">
        <f>AB10+AC10-AD10</f>
        <v>9.1999999999999993</v>
      </c>
      <c r="AF10" s="10">
        <f>K10+O10+S10+W10+AA10+AE10</f>
        <v>51.100000000000009</v>
      </c>
    </row>
    <row r="11" spans="1:34" x14ac:dyDescent="0.25">
      <c r="A11">
        <v>4</v>
      </c>
      <c r="D11" s="4" t="s">
        <v>60</v>
      </c>
      <c r="E11">
        <v>2008</v>
      </c>
      <c r="F11" s="5" t="s">
        <v>58</v>
      </c>
      <c r="G11" s="4" t="s">
        <v>57</v>
      </c>
      <c r="H11" s="3">
        <v>10.5</v>
      </c>
      <c r="I11" s="3">
        <v>-2.4</v>
      </c>
      <c r="J11" s="3">
        <v>0.5</v>
      </c>
      <c r="K11" s="8">
        <f>H11+I11-J11</f>
        <v>7.6</v>
      </c>
      <c r="L11" s="3">
        <v>10</v>
      </c>
      <c r="M11" s="3">
        <v>-1.4</v>
      </c>
      <c r="N11" s="3">
        <v>2</v>
      </c>
      <c r="O11" s="8">
        <f>L11+M11-N11</f>
        <v>6.6</v>
      </c>
      <c r="P11" s="3">
        <v>10</v>
      </c>
      <c r="Q11" s="3">
        <v>-2.6</v>
      </c>
      <c r="R11" s="3">
        <v>0.5</v>
      </c>
      <c r="S11" s="8">
        <f>P11+Q11-R11</f>
        <v>6.9</v>
      </c>
      <c r="T11" s="3">
        <v>10</v>
      </c>
      <c r="U11" s="3">
        <v>-0.8</v>
      </c>
      <c r="V11" s="3">
        <v>0</v>
      </c>
      <c r="W11" s="8">
        <f>T11+U11-V11</f>
        <v>9.1999999999999993</v>
      </c>
      <c r="X11" s="3">
        <v>10</v>
      </c>
      <c r="Y11" s="3">
        <v>-2.1</v>
      </c>
      <c r="Z11" s="3">
        <v>1.5</v>
      </c>
      <c r="AA11" s="8">
        <f>X11+Y11-Z11</f>
        <v>6.4</v>
      </c>
      <c r="AB11" s="3">
        <v>10</v>
      </c>
      <c r="AC11" s="3">
        <v>-3</v>
      </c>
      <c r="AD11" s="3">
        <v>1</v>
      </c>
      <c r="AE11" s="8">
        <f>AB11+AC11-AD11</f>
        <v>6</v>
      </c>
      <c r="AF11" s="10">
        <f>K11+O11+S11+W11+AA11+AE11</f>
        <v>42.7</v>
      </c>
    </row>
    <row r="13" spans="1:34" x14ac:dyDescent="0.25">
      <c r="A13" s="16" t="s">
        <v>64</v>
      </c>
    </row>
    <row r="14" spans="1:34" x14ac:dyDescent="0.25">
      <c r="A14">
        <v>1</v>
      </c>
      <c r="B14">
        <v>363135</v>
      </c>
      <c r="C14">
        <v>4140</v>
      </c>
      <c r="D14" t="s">
        <v>44</v>
      </c>
      <c r="E14">
        <v>2009</v>
      </c>
      <c r="F14" s="12" t="s">
        <v>29</v>
      </c>
      <c r="G14" t="s">
        <v>30</v>
      </c>
      <c r="H14" s="3">
        <v>10</v>
      </c>
      <c r="I14" s="3">
        <v>-1.4</v>
      </c>
      <c r="J14" s="3">
        <v>0.5</v>
      </c>
      <c r="K14" s="8">
        <f>H14+I14-J14</f>
        <v>8.1</v>
      </c>
      <c r="L14" s="3">
        <v>10</v>
      </c>
      <c r="M14" s="3">
        <v>-1.9</v>
      </c>
      <c r="N14" s="3">
        <v>1</v>
      </c>
      <c r="O14" s="8">
        <f>L14+M14-N14</f>
        <v>7.1</v>
      </c>
      <c r="P14" s="3">
        <v>10</v>
      </c>
      <c r="Q14" s="3">
        <v>-0.7</v>
      </c>
      <c r="R14" s="3">
        <v>0</v>
      </c>
      <c r="S14" s="8">
        <f>P14+Q14-R14</f>
        <v>9.3000000000000007</v>
      </c>
      <c r="T14" s="3">
        <v>10</v>
      </c>
      <c r="U14" s="3">
        <v>-0.7</v>
      </c>
      <c r="V14" s="3">
        <v>0</v>
      </c>
      <c r="W14" s="8">
        <f>T14+U14-V14</f>
        <v>9.3000000000000007</v>
      </c>
      <c r="X14" s="3">
        <v>10</v>
      </c>
      <c r="Y14" s="3">
        <v>-2.5</v>
      </c>
      <c r="Z14" s="3">
        <v>0.5</v>
      </c>
      <c r="AA14" s="8">
        <f>X14+Y14-Z14</f>
        <v>7</v>
      </c>
      <c r="AB14" s="3">
        <v>10</v>
      </c>
      <c r="AC14" s="3">
        <v>-2</v>
      </c>
      <c r="AD14" s="3">
        <v>0.5</v>
      </c>
      <c r="AE14" s="8">
        <f>AB14+AC14-AD14</f>
        <v>7.5</v>
      </c>
      <c r="AF14" s="10">
        <f>K14+O14+S14+W14+AA14+AE14</f>
        <v>48.3</v>
      </c>
    </row>
  </sheetData>
  <sheetProtection formatCells="0" formatColumns="0" formatRows="0" insertColumns="0" insertRows="0" insertHyperlinks="0" deleteColumns="0" deleteRows="0" sort="0" autoFilter="0" pivotTables="0"/>
  <sortState ref="B7:AF10">
    <sortCondition descending="1" ref="AF7:AF1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workbookViewId="0">
      <selection activeCell="B19" sqref="B19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45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6" t="s">
        <v>13</v>
      </c>
      <c r="L6" s="2" t="s">
        <v>10</v>
      </c>
      <c r="M6" s="2" t="s">
        <v>11</v>
      </c>
      <c r="N6" s="2" t="s">
        <v>12</v>
      </c>
      <c r="O6" s="6" t="s">
        <v>14</v>
      </c>
      <c r="P6" s="2" t="s">
        <v>10</v>
      </c>
      <c r="Q6" s="2" t="s">
        <v>11</v>
      </c>
      <c r="R6" s="2" t="s">
        <v>12</v>
      </c>
      <c r="S6" s="6" t="s">
        <v>15</v>
      </c>
      <c r="T6" s="2">
        <v>10</v>
      </c>
      <c r="U6" s="2" t="s">
        <v>11</v>
      </c>
      <c r="V6" s="2" t="s">
        <v>12</v>
      </c>
      <c r="W6" s="6" t="s">
        <v>16</v>
      </c>
      <c r="X6" s="2" t="s">
        <v>10</v>
      </c>
      <c r="Y6" s="2" t="s">
        <v>11</v>
      </c>
      <c r="Z6" s="2" t="s">
        <v>12</v>
      </c>
      <c r="AA6" s="6" t="s">
        <v>17</v>
      </c>
      <c r="AB6" s="2" t="s">
        <v>10</v>
      </c>
      <c r="AC6" s="2" t="s">
        <v>11</v>
      </c>
      <c r="AD6" s="2" t="s">
        <v>12</v>
      </c>
      <c r="AE6" s="6" t="s">
        <v>18</v>
      </c>
      <c r="AF6" s="9" t="s">
        <v>19</v>
      </c>
      <c r="AG6" s="2" t="s">
        <v>20</v>
      </c>
      <c r="AH6" s="2" t="s">
        <v>21</v>
      </c>
    </row>
    <row r="7" spans="1:34" s="12" customFormat="1" x14ac:dyDescent="0.25">
      <c r="A7" s="17" t="s">
        <v>63</v>
      </c>
      <c r="B7" s="13"/>
      <c r="C7" s="13"/>
      <c r="D7" s="13"/>
      <c r="E7" s="13"/>
      <c r="F7" s="13"/>
      <c r="G7" s="13"/>
      <c r="H7" s="13"/>
      <c r="I7" s="13"/>
      <c r="J7" s="13"/>
      <c r="K7" s="14"/>
      <c r="L7" s="13"/>
      <c r="M7" s="13"/>
      <c r="N7" s="13"/>
      <c r="O7" s="14"/>
      <c r="P7" s="13"/>
      <c r="Q7" s="13"/>
      <c r="R7" s="13"/>
      <c r="S7" s="14"/>
      <c r="T7" s="13"/>
      <c r="U7" s="13"/>
      <c r="V7" s="13"/>
      <c r="W7" s="14"/>
      <c r="X7" s="13"/>
      <c r="Y7" s="13"/>
      <c r="Z7" s="13"/>
      <c r="AA7" s="14"/>
      <c r="AB7" s="13"/>
      <c r="AC7" s="13"/>
      <c r="AD7" s="13"/>
      <c r="AE7" s="14"/>
      <c r="AF7" s="15"/>
      <c r="AG7" s="13"/>
      <c r="AH7" s="13"/>
    </row>
    <row r="8" spans="1:34" x14ac:dyDescent="0.25">
      <c r="A8">
        <v>1</v>
      </c>
      <c r="B8">
        <v>392139</v>
      </c>
      <c r="C8">
        <v>7822</v>
      </c>
      <c r="D8" t="s">
        <v>46</v>
      </c>
      <c r="E8">
        <v>2007</v>
      </c>
      <c r="F8" t="s">
        <v>40</v>
      </c>
      <c r="G8" t="s">
        <v>41</v>
      </c>
      <c r="H8" s="3">
        <v>10.5</v>
      </c>
      <c r="I8" s="3">
        <v>-1.2</v>
      </c>
      <c r="J8" s="3">
        <v>0</v>
      </c>
      <c r="K8" s="8">
        <f>H8+I8-J8</f>
        <v>9.3000000000000007</v>
      </c>
      <c r="L8" s="3">
        <v>10</v>
      </c>
      <c r="M8" s="3">
        <v>-1</v>
      </c>
      <c r="N8" s="3">
        <v>0</v>
      </c>
      <c r="O8" s="8">
        <f>L8+M8-N8</f>
        <v>9</v>
      </c>
      <c r="P8" s="3">
        <v>10</v>
      </c>
      <c r="Q8" s="3">
        <v>-0.9</v>
      </c>
      <c r="R8" s="3">
        <v>0</v>
      </c>
      <c r="S8" s="8">
        <f>P8+Q8-R8</f>
        <v>9.1</v>
      </c>
      <c r="T8" s="3">
        <v>10</v>
      </c>
      <c r="U8" s="3">
        <v>-0.6</v>
      </c>
      <c r="V8" s="3">
        <v>0</v>
      </c>
      <c r="W8" s="8">
        <f>T8+U8-V8</f>
        <v>9.4</v>
      </c>
      <c r="X8" s="3">
        <v>10</v>
      </c>
      <c r="Y8" s="3">
        <v>-0.6</v>
      </c>
      <c r="Z8" s="3">
        <v>0</v>
      </c>
      <c r="AA8" s="8">
        <f>X8+Y8-Z8</f>
        <v>9.4</v>
      </c>
      <c r="AB8" s="3">
        <v>10</v>
      </c>
      <c r="AC8" s="3">
        <v>-0.7</v>
      </c>
      <c r="AD8" s="3">
        <v>0</v>
      </c>
      <c r="AE8" s="8">
        <f>AB8+AC8-AD8</f>
        <v>9.3000000000000007</v>
      </c>
      <c r="AF8" s="10">
        <f>K8+O8+S8+W8+AA8+AE8</f>
        <v>55.5</v>
      </c>
    </row>
    <row r="9" spans="1:34" x14ac:dyDescent="0.25">
      <c r="H9" s="3"/>
      <c r="I9" s="3"/>
      <c r="J9" s="3"/>
      <c r="K9" s="8"/>
      <c r="L9" s="3"/>
      <c r="M9" s="3"/>
      <c r="N9" s="3"/>
      <c r="O9" s="8"/>
      <c r="P9" s="3"/>
      <c r="Q9" s="3"/>
      <c r="R9" s="3"/>
      <c r="S9" s="8"/>
      <c r="T9" s="3"/>
      <c r="U9" s="3"/>
      <c r="V9" s="3"/>
      <c r="W9" s="8"/>
      <c r="X9" s="3"/>
      <c r="Y9" s="3"/>
      <c r="Z9" s="3"/>
      <c r="AA9" s="8"/>
      <c r="AB9" s="3"/>
      <c r="AC9" s="3"/>
      <c r="AD9" s="3"/>
      <c r="AE9" s="8"/>
      <c r="AF9" s="10"/>
    </row>
    <row r="10" spans="1:34" x14ac:dyDescent="0.25">
      <c r="A10" s="16" t="s">
        <v>65</v>
      </c>
      <c r="H10" s="3"/>
      <c r="I10" s="3"/>
      <c r="J10" s="3"/>
      <c r="K10" s="8"/>
      <c r="L10" s="3"/>
      <c r="M10" s="3"/>
      <c r="N10" s="3"/>
      <c r="O10" s="8"/>
      <c r="P10" s="3"/>
      <c r="Q10" s="3"/>
      <c r="R10" s="3"/>
      <c r="S10" s="8"/>
      <c r="T10" s="3"/>
      <c r="U10" s="3"/>
      <c r="V10" s="3"/>
      <c r="W10" s="8"/>
      <c r="X10" s="3"/>
      <c r="Y10" s="3"/>
      <c r="Z10" s="3"/>
      <c r="AA10" s="8"/>
      <c r="AB10" s="3"/>
      <c r="AC10" s="3"/>
      <c r="AD10" s="3"/>
      <c r="AE10" s="8"/>
      <c r="AF10" s="10"/>
    </row>
    <row r="11" spans="1:34" x14ac:dyDescent="0.25">
      <c r="A11">
        <v>1</v>
      </c>
      <c r="B11">
        <v>456014</v>
      </c>
      <c r="C11">
        <v>4415</v>
      </c>
      <c r="D11" t="s">
        <v>48</v>
      </c>
      <c r="E11">
        <v>2006</v>
      </c>
      <c r="F11" t="s">
        <v>33</v>
      </c>
      <c r="G11" t="s">
        <v>36</v>
      </c>
      <c r="H11" s="3">
        <v>10</v>
      </c>
      <c r="I11" s="3">
        <v>-0.8</v>
      </c>
      <c r="J11" s="3">
        <v>0</v>
      </c>
      <c r="K11" s="8">
        <f>H11+I11-J11</f>
        <v>9.1999999999999993</v>
      </c>
      <c r="L11" s="3">
        <v>10</v>
      </c>
      <c r="M11" s="3">
        <v>-1.1000000000000001</v>
      </c>
      <c r="N11" s="3">
        <v>0</v>
      </c>
      <c r="O11" s="8">
        <f>L11+M11-N11</f>
        <v>8.9</v>
      </c>
      <c r="P11" s="3">
        <v>10</v>
      </c>
      <c r="Q11" s="3">
        <v>-0.9</v>
      </c>
      <c r="R11" s="3">
        <v>0</v>
      </c>
      <c r="S11" s="8">
        <f>P11+Q11-R11</f>
        <v>9.1</v>
      </c>
      <c r="T11" s="3">
        <v>10</v>
      </c>
      <c r="U11" s="3">
        <v>-1.3</v>
      </c>
      <c r="V11" s="3">
        <v>0</v>
      </c>
      <c r="W11" s="8">
        <f>T11+U11-V11</f>
        <v>8.6999999999999993</v>
      </c>
      <c r="X11" s="3">
        <v>10</v>
      </c>
      <c r="Y11" s="3">
        <v>-0.7</v>
      </c>
      <c r="Z11" s="3">
        <v>0</v>
      </c>
      <c r="AA11" s="8">
        <f>X11+Y11-Z11</f>
        <v>9.3000000000000007</v>
      </c>
      <c r="AB11" s="3">
        <v>10</v>
      </c>
      <c r="AC11" s="3">
        <v>-0.3</v>
      </c>
      <c r="AD11" s="3">
        <v>0</v>
      </c>
      <c r="AE11" s="8">
        <f>AB11+AC11-AD11</f>
        <v>9.6999999999999993</v>
      </c>
      <c r="AF11" s="10">
        <f>K11+O11+S11+W11+AA11+AE11</f>
        <v>54.900000000000006</v>
      </c>
    </row>
    <row r="12" spans="1:34" x14ac:dyDescent="0.25">
      <c r="A12">
        <v>2</v>
      </c>
      <c r="B12">
        <v>415192</v>
      </c>
      <c r="C12">
        <v>4415</v>
      </c>
      <c r="D12" t="s">
        <v>47</v>
      </c>
      <c r="E12">
        <v>2006</v>
      </c>
      <c r="F12" t="s">
        <v>33</v>
      </c>
      <c r="G12" t="s">
        <v>36</v>
      </c>
      <c r="H12" s="3">
        <v>10.5</v>
      </c>
      <c r="I12" s="3">
        <v>-1.4</v>
      </c>
      <c r="J12" s="3">
        <v>0.5</v>
      </c>
      <c r="K12" s="8">
        <f>H12+I12-J12</f>
        <v>8.6</v>
      </c>
      <c r="L12" s="3">
        <v>10</v>
      </c>
      <c r="M12" s="3">
        <v>-1.5</v>
      </c>
      <c r="N12" s="3">
        <v>0</v>
      </c>
      <c r="O12" s="8">
        <f>L12+M12-N12</f>
        <v>8.5</v>
      </c>
      <c r="P12" s="3">
        <v>10</v>
      </c>
      <c r="Q12" s="3">
        <v>-1.25</v>
      </c>
      <c r="R12" s="3">
        <v>0</v>
      </c>
      <c r="S12" s="8">
        <f>P12+Q12-R12</f>
        <v>8.75</v>
      </c>
      <c r="T12" s="3">
        <v>10</v>
      </c>
      <c r="U12" s="3">
        <v>-1.1000000000000001</v>
      </c>
      <c r="V12" s="3">
        <v>0</v>
      </c>
      <c r="W12" s="8">
        <f>T12+U12-V12</f>
        <v>8.9</v>
      </c>
      <c r="X12" s="3">
        <v>10</v>
      </c>
      <c r="Y12" s="3">
        <v>-1.2</v>
      </c>
      <c r="Z12" s="3">
        <v>0.5</v>
      </c>
      <c r="AA12" s="8">
        <f>X12+Y12-Z12</f>
        <v>8.3000000000000007</v>
      </c>
      <c r="AB12" s="3">
        <v>10</v>
      </c>
      <c r="AC12" s="3">
        <v>-1</v>
      </c>
      <c r="AD12" s="3">
        <v>0</v>
      </c>
      <c r="AE12" s="8">
        <f>AB12+AC12-AD12</f>
        <v>9</v>
      </c>
      <c r="AF12" s="10">
        <f>K12+O12+S12+W12+AA12+AE12</f>
        <v>52.05</v>
      </c>
    </row>
    <row r="13" spans="1:34" x14ac:dyDescent="0.25">
      <c r="H13" s="3"/>
      <c r="I13" s="3"/>
      <c r="J13" s="3"/>
      <c r="K13" s="8"/>
      <c r="L13" s="3"/>
      <c r="M13" s="3"/>
      <c r="N13" s="3"/>
      <c r="O13" s="8"/>
      <c r="P13" s="3"/>
      <c r="Q13" s="3"/>
      <c r="R13" s="3"/>
      <c r="S13" s="8"/>
      <c r="T13" s="3"/>
      <c r="U13" s="3"/>
      <c r="V13" s="3"/>
      <c r="W13" s="8"/>
      <c r="X13" s="3"/>
      <c r="Y13" s="3"/>
      <c r="Z13" s="3"/>
      <c r="AA13" s="8"/>
      <c r="AB13" s="3"/>
      <c r="AC13" s="3"/>
      <c r="AD13" s="3"/>
      <c r="AE13" s="8"/>
      <c r="AF13" s="10"/>
    </row>
    <row r="14" spans="1:34" x14ac:dyDescent="0.25">
      <c r="A14" s="16" t="s">
        <v>64</v>
      </c>
      <c r="H14" s="3"/>
      <c r="I14" s="3"/>
      <c r="J14" s="3"/>
      <c r="K14" s="8"/>
      <c r="L14" s="3"/>
      <c r="M14" s="3"/>
      <c r="N14" s="3"/>
      <c r="O14" s="8"/>
      <c r="P14" s="3"/>
      <c r="Q14" s="3"/>
      <c r="R14" s="3"/>
      <c r="S14" s="8"/>
      <c r="T14" s="3"/>
      <c r="U14" s="3"/>
      <c r="V14" s="3"/>
      <c r="W14" s="8"/>
      <c r="X14" s="3"/>
      <c r="Y14" s="3"/>
      <c r="Z14" s="3"/>
      <c r="AA14" s="8"/>
      <c r="AB14" s="3"/>
      <c r="AC14" s="3"/>
      <c r="AD14" s="3"/>
      <c r="AE14" s="8"/>
      <c r="AF14" s="10"/>
    </row>
    <row r="15" spans="1:34" x14ac:dyDescent="0.25">
      <c r="A15">
        <v>1</v>
      </c>
      <c r="D15" s="4" t="s">
        <v>61</v>
      </c>
      <c r="F15" t="s">
        <v>29</v>
      </c>
      <c r="G15" t="s">
        <v>30</v>
      </c>
      <c r="H15" s="3">
        <v>10</v>
      </c>
      <c r="I15" s="3">
        <v>-1.4</v>
      </c>
      <c r="J15" s="3">
        <v>0.5</v>
      </c>
      <c r="K15" s="8">
        <f>H15+I15-J15</f>
        <v>8.1</v>
      </c>
      <c r="L15" s="3">
        <v>10</v>
      </c>
      <c r="M15" s="3">
        <v>-5.5</v>
      </c>
      <c r="N15" s="3">
        <v>2</v>
      </c>
      <c r="O15" s="8">
        <f>L15+M15-N15</f>
        <v>2.5</v>
      </c>
      <c r="P15" s="3">
        <v>10</v>
      </c>
      <c r="Q15" s="3">
        <v>-1.9</v>
      </c>
      <c r="R15" s="3">
        <v>1</v>
      </c>
      <c r="S15" s="8">
        <f>P15+Q15-R15</f>
        <v>7.1</v>
      </c>
      <c r="T15" s="3">
        <v>10</v>
      </c>
      <c r="U15" s="3">
        <v>-1.2</v>
      </c>
      <c r="V15" s="3">
        <v>0</v>
      </c>
      <c r="W15" s="8">
        <f>T15+U15-V15</f>
        <v>8.8000000000000007</v>
      </c>
      <c r="X15" s="3">
        <v>10</v>
      </c>
      <c r="Y15" s="3">
        <v>-2.8</v>
      </c>
      <c r="Z15" s="3">
        <v>1</v>
      </c>
      <c r="AA15" s="8">
        <f>X15+Y15-Z15</f>
        <v>6.2</v>
      </c>
      <c r="AB15" s="3">
        <v>10</v>
      </c>
      <c r="AC15" s="3">
        <v>-2.2999999999999998</v>
      </c>
      <c r="AD15" s="3">
        <v>0.5</v>
      </c>
      <c r="AE15" s="8">
        <f>AB15+AC15-AD15</f>
        <v>7.2</v>
      </c>
      <c r="AF15" s="10">
        <f>K15+O15+S15+W15+AA15+AE15</f>
        <v>39.900000000000006</v>
      </c>
    </row>
    <row r="16" spans="1:34" x14ac:dyDescent="0.25">
      <c r="K16" s="11"/>
      <c r="AE16" s="11"/>
      <c r="AF16" s="18"/>
    </row>
  </sheetData>
  <sheetProtection formatCells="0" formatColumns="0" formatRows="0" insertColumns="0" insertRows="0" insertHyperlinks="0" deleteColumns="0" deleteRows="0" sort="0" autoFilter="0" pivotTables="0"/>
  <sortState ref="B10:AF12">
    <sortCondition descending="1" ref="AF10:AF1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workbookViewId="0">
      <selection activeCell="B14" sqref="B14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49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6" t="s">
        <v>13</v>
      </c>
      <c r="L6" s="2" t="s">
        <v>10</v>
      </c>
      <c r="M6" s="2" t="s">
        <v>11</v>
      </c>
      <c r="N6" s="2" t="s">
        <v>12</v>
      </c>
      <c r="O6" s="6" t="s">
        <v>14</v>
      </c>
      <c r="P6" s="2" t="s">
        <v>10</v>
      </c>
      <c r="Q6" s="2" t="s">
        <v>11</v>
      </c>
      <c r="R6" s="2" t="s">
        <v>12</v>
      </c>
      <c r="S6" s="6" t="s">
        <v>15</v>
      </c>
      <c r="T6" s="2" t="s">
        <v>10</v>
      </c>
      <c r="U6" s="2" t="s">
        <v>11</v>
      </c>
      <c r="V6" s="2" t="s">
        <v>12</v>
      </c>
      <c r="W6" s="6" t="s">
        <v>16</v>
      </c>
      <c r="X6" s="2" t="s">
        <v>10</v>
      </c>
      <c r="Y6" s="2" t="s">
        <v>11</v>
      </c>
      <c r="Z6" s="2" t="s">
        <v>12</v>
      </c>
      <c r="AA6" s="6" t="s">
        <v>17</v>
      </c>
      <c r="AB6" s="2" t="s">
        <v>10</v>
      </c>
      <c r="AC6" s="2" t="s">
        <v>11</v>
      </c>
      <c r="AD6" s="2" t="s">
        <v>12</v>
      </c>
      <c r="AE6" s="6" t="s">
        <v>18</v>
      </c>
      <c r="AF6" s="9" t="s">
        <v>19</v>
      </c>
      <c r="AG6" s="2" t="s">
        <v>20</v>
      </c>
      <c r="AH6" s="2" t="s">
        <v>21</v>
      </c>
    </row>
    <row r="7" spans="1:34" s="12" customFormat="1" x14ac:dyDescent="0.25">
      <c r="A7" s="17" t="s">
        <v>63</v>
      </c>
      <c r="B7" s="13"/>
      <c r="C7" s="13"/>
      <c r="D7" s="13"/>
      <c r="E7" s="13"/>
      <c r="F7" s="13"/>
      <c r="G7" s="13"/>
      <c r="H7" s="13"/>
      <c r="I7" s="13"/>
      <c r="J7" s="13"/>
      <c r="K7" s="14"/>
      <c r="L7" s="13"/>
      <c r="M7" s="13"/>
      <c r="N7" s="13"/>
      <c r="O7" s="14"/>
      <c r="P7" s="13"/>
      <c r="Q7" s="13"/>
      <c r="R7" s="13"/>
      <c r="S7" s="14"/>
      <c r="T7" s="13"/>
      <c r="U7" s="13"/>
      <c r="V7" s="13"/>
      <c r="W7" s="14"/>
      <c r="X7" s="13"/>
      <c r="Y7" s="13"/>
      <c r="Z7" s="13"/>
      <c r="AA7" s="14"/>
      <c r="AB7" s="13"/>
      <c r="AC7" s="13"/>
      <c r="AD7" s="13"/>
      <c r="AE7" s="14"/>
      <c r="AF7" s="15"/>
      <c r="AG7" s="13"/>
      <c r="AH7" s="13"/>
    </row>
    <row r="8" spans="1:34" x14ac:dyDescent="0.25">
      <c r="A8">
        <v>1</v>
      </c>
      <c r="B8">
        <v>105824</v>
      </c>
      <c r="C8">
        <v>1319</v>
      </c>
      <c r="D8" t="s">
        <v>50</v>
      </c>
      <c r="E8">
        <v>2005</v>
      </c>
      <c r="F8" t="s">
        <v>23</v>
      </c>
      <c r="G8" t="s">
        <v>24</v>
      </c>
      <c r="H8" s="3">
        <v>13.2</v>
      </c>
      <c r="I8" s="3">
        <v>-1.4</v>
      </c>
      <c r="J8" s="3">
        <v>0</v>
      </c>
      <c r="K8" s="8">
        <f>H8+I8-J8</f>
        <v>11.799999999999999</v>
      </c>
      <c r="L8" s="3">
        <v>11.5</v>
      </c>
      <c r="M8" s="3">
        <v>-2.5</v>
      </c>
      <c r="N8" s="3">
        <v>0.5</v>
      </c>
      <c r="O8" s="8">
        <f>L8+M8-N8</f>
        <v>8.5</v>
      </c>
      <c r="P8" s="3">
        <v>11.6</v>
      </c>
      <c r="Q8" s="3">
        <v>-1.55</v>
      </c>
      <c r="R8" s="3">
        <v>0</v>
      </c>
      <c r="S8" s="8">
        <f>P8+Q8-R8</f>
        <v>10.049999999999999</v>
      </c>
      <c r="T8" s="3">
        <v>11.6</v>
      </c>
      <c r="U8" s="3">
        <v>-0.7</v>
      </c>
      <c r="V8" s="3">
        <v>0</v>
      </c>
      <c r="W8" s="8">
        <f>T8+U8-V8</f>
        <v>10.9</v>
      </c>
      <c r="X8" s="3">
        <v>12</v>
      </c>
      <c r="Y8" s="3">
        <v>-3.9</v>
      </c>
      <c r="Z8" s="3">
        <v>0</v>
      </c>
      <c r="AA8" s="8">
        <f>X8+Y8-Z8</f>
        <v>8.1</v>
      </c>
      <c r="AB8" s="3">
        <v>11.9</v>
      </c>
      <c r="AC8" s="3">
        <v>-1.2</v>
      </c>
      <c r="AD8" s="3">
        <v>0.5</v>
      </c>
      <c r="AE8" s="8">
        <f>AB8+AC8-AD8</f>
        <v>10.200000000000001</v>
      </c>
      <c r="AF8" s="10">
        <f>K8+O8+S8+W8+AA8+AE8</f>
        <v>59.55</v>
      </c>
    </row>
    <row r="9" spans="1:34" x14ac:dyDescent="0.25">
      <c r="A9">
        <v>2</v>
      </c>
      <c r="B9">
        <v>763301</v>
      </c>
      <c r="C9">
        <v>1319</v>
      </c>
      <c r="D9" t="s">
        <v>51</v>
      </c>
      <c r="E9">
        <v>2005</v>
      </c>
      <c r="F9" t="s">
        <v>23</v>
      </c>
      <c r="G9" t="s">
        <v>24</v>
      </c>
      <c r="H9" s="3">
        <v>13.5</v>
      </c>
      <c r="I9" s="3">
        <v>-2.2999999999999998</v>
      </c>
      <c r="J9" s="3">
        <v>0</v>
      </c>
      <c r="K9" s="8">
        <f>H9+I9-J9</f>
        <v>11.2</v>
      </c>
      <c r="L9" s="3">
        <v>12.4</v>
      </c>
      <c r="M9" s="3">
        <v>-2.8</v>
      </c>
      <c r="N9" s="3">
        <v>0</v>
      </c>
      <c r="O9" s="8">
        <f>L9+M9-N9</f>
        <v>9.6000000000000014</v>
      </c>
      <c r="P9" s="3">
        <v>11.9</v>
      </c>
      <c r="Q9" s="3">
        <v>-1.5</v>
      </c>
      <c r="R9" s="3">
        <v>0</v>
      </c>
      <c r="S9" s="8">
        <f>P9+Q9-R9</f>
        <v>10.4</v>
      </c>
      <c r="T9" s="3">
        <v>11.8</v>
      </c>
      <c r="U9" s="3">
        <v>-1</v>
      </c>
      <c r="V9" s="3">
        <v>0</v>
      </c>
      <c r="W9" s="8">
        <f>T9+U9-V9</f>
        <v>10.8</v>
      </c>
      <c r="X9" s="3">
        <v>12.2</v>
      </c>
      <c r="Y9" s="3">
        <v>-1.1000000000000001</v>
      </c>
      <c r="Z9" s="3">
        <v>0</v>
      </c>
      <c r="AA9" s="8">
        <f>X9+Y9-Z9</f>
        <v>11.1</v>
      </c>
      <c r="AB9" s="3">
        <v>11.9</v>
      </c>
      <c r="AC9" s="3">
        <v>-1.9</v>
      </c>
      <c r="AD9" s="3">
        <v>1</v>
      </c>
      <c r="AE9" s="8">
        <f>AB9+AC9-AD9</f>
        <v>9</v>
      </c>
      <c r="AF9" s="10">
        <f>K9+O9+S9+W9+AA9+AE9</f>
        <v>62.1</v>
      </c>
    </row>
    <row r="10" spans="1:34" x14ac:dyDescent="0.25">
      <c r="S10" s="11"/>
      <c r="AA10" s="11"/>
      <c r="AE10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"/>
  <sheetViews>
    <sheetView workbookViewId="0">
      <selection activeCell="A6" sqref="A6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52</v>
      </c>
    </row>
    <row r="6" spans="1:3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6" sqref="A6"/>
    </sheetView>
  </sheetViews>
  <sheetFormatPr defaultRowHeight="15" x14ac:dyDescent="0.25"/>
  <cols>
    <col min="1" max="3" width="30" customWidth="1"/>
  </cols>
  <sheetData>
    <row r="1" spans="1:3" ht="18.75" x14ac:dyDescent="0.3">
      <c r="A1" s="1" t="s">
        <v>0</v>
      </c>
    </row>
    <row r="2" spans="1:3" ht="18.75" x14ac:dyDescent="0.3">
      <c r="A2" s="1" t="s">
        <v>1</v>
      </c>
    </row>
    <row r="3" spans="1:3" ht="18.75" x14ac:dyDescent="0.3">
      <c r="A3" s="1"/>
    </row>
    <row r="6" spans="1:3" x14ac:dyDescent="0.25">
      <c r="A6" s="2" t="s">
        <v>6</v>
      </c>
      <c r="B6" s="2" t="s">
        <v>53</v>
      </c>
      <c r="C6" s="2" t="s">
        <v>54</v>
      </c>
    </row>
    <row r="7" spans="1:3" x14ac:dyDescent="0.25">
      <c r="A7" t="s">
        <v>55</v>
      </c>
      <c r="C7" t="s">
        <v>23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6" sqref="A6"/>
    </sheetView>
  </sheetViews>
  <sheetFormatPr defaultRowHeight="15" x14ac:dyDescent="0.25"/>
  <cols>
    <col min="1" max="2" width="30" customWidth="1"/>
  </cols>
  <sheetData>
    <row r="1" spans="1:2" ht="18.75" x14ac:dyDescent="0.3">
      <c r="A1" s="1" t="s">
        <v>0</v>
      </c>
    </row>
    <row r="2" spans="1:2" ht="18.75" x14ac:dyDescent="0.3">
      <c r="A2" s="1" t="s">
        <v>1</v>
      </c>
    </row>
    <row r="3" spans="1:2" ht="18.75" x14ac:dyDescent="0.3">
      <c r="A3" s="1"/>
    </row>
    <row r="6" spans="1:2" x14ac:dyDescent="0.25">
      <c r="A6" s="2" t="s">
        <v>54</v>
      </c>
      <c r="B6" s="2" t="s">
        <v>53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3803_VS 1</vt:lpstr>
      <vt:lpstr>3804_VS 2 mladsi</vt:lpstr>
      <vt:lpstr>3805_VS 2 starsi</vt:lpstr>
      <vt:lpstr>3806_VS 3</vt:lpstr>
      <vt:lpstr>3807_VS 4</vt:lpstr>
      <vt:lpstr>rozhodci</vt:lpstr>
      <vt:lpstr>poznamky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Monika</cp:lastModifiedBy>
  <dcterms:created xsi:type="dcterms:W3CDTF">2019-11-11T09:42:55Z</dcterms:created>
  <dcterms:modified xsi:type="dcterms:W3CDTF">2019-11-16T13:23:34Z</dcterms:modified>
</cp:coreProperties>
</file>