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lzeňský pohár 2019\"/>
    </mc:Choice>
  </mc:AlternateContent>
  <xr:revisionPtr revIDLastSave="0" documentId="13_ncr:1_{05DBE288-F620-4038-BBDD-336EB4EB34CB}" xr6:coauthVersionLast="44" xr6:coauthVersionMax="44" xr10:uidLastSave="{00000000-0000-0000-0000-000000000000}"/>
  <bookViews>
    <workbookView xWindow="-108" yWindow="-108" windowWidth="23256" windowHeight="12576" activeTab="2" xr2:uid="{00000000-000D-0000-FFFF-FFFF00000000}"/>
  </bookViews>
  <sheets>
    <sheet name="Mini - starší" sheetId="6" r:id="rId1"/>
    <sheet name="Junior I" sheetId="1" r:id="rId2"/>
    <sheet name="Junior II" sheetId="2" r:id="rId3"/>
    <sheet name="Senior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5" i="3" l="1"/>
  <c r="O15" i="3"/>
  <c r="J15" i="3"/>
  <c r="T19" i="2"/>
  <c r="T18" i="2"/>
  <c r="O19" i="2"/>
  <c r="O18" i="2"/>
  <c r="J19" i="2"/>
  <c r="J18" i="2"/>
  <c r="V15" i="3" l="1"/>
  <c r="V18" i="2"/>
  <c r="V19" i="2"/>
  <c r="T21" i="6"/>
  <c r="T17" i="6"/>
  <c r="O21" i="6"/>
  <c r="O17" i="6"/>
  <c r="J21" i="6"/>
  <c r="T20" i="6"/>
  <c r="O20" i="6"/>
  <c r="J20" i="6"/>
  <c r="T19" i="6"/>
  <c r="O19" i="6"/>
  <c r="J19" i="6"/>
  <c r="J17" i="6"/>
  <c r="T22" i="6"/>
  <c r="O22" i="6"/>
  <c r="J22" i="6"/>
  <c r="T18" i="6"/>
  <c r="O18" i="6"/>
  <c r="J18" i="6"/>
  <c r="T16" i="6"/>
  <c r="O16" i="6"/>
  <c r="J16" i="6"/>
  <c r="T23" i="6"/>
  <c r="O23" i="6"/>
  <c r="J23" i="6"/>
  <c r="T14" i="6"/>
  <c r="O14" i="6"/>
  <c r="J14" i="6"/>
  <c r="T15" i="6"/>
  <c r="O15" i="6"/>
  <c r="J15" i="6"/>
  <c r="T14" i="3"/>
  <c r="O14" i="3"/>
  <c r="J14" i="3"/>
  <c r="T15" i="2"/>
  <c r="O15" i="2"/>
  <c r="J15" i="2"/>
  <c r="T20" i="2"/>
  <c r="O20" i="2"/>
  <c r="J20" i="2"/>
  <c r="T14" i="2"/>
  <c r="O14" i="2"/>
  <c r="J14" i="2"/>
  <c r="T16" i="2"/>
  <c r="O16" i="2"/>
  <c r="J16" i="2"/>
  <c r="T17" i="2"/>
  <c r="O17" i="2"/>
  <c r="J17" i="2"/>
  <c r="T21" i="2"/>
  <c r="O21" i="2"/>
  <c r="J21" i="2"/>
  <c r="V17" i="2" l="1"/>
  <c r="V14" i="2"/>
  <c r="V15" i="2"/>
  <c r="V23" i="6"/>
  <c r="V20" i="6"/>
  <c r="V14" i="3"/>
  <c r="V15" i="6"/>
  <c r="V14" i="6"/>
  <c r="V18" i="6"/>
  <c r="V19" i="6"/>
  <c r="V17" i="6"/>
  <c r="V22" i="6"/>
  <c r="V16" i="6"/>
  <c r="V21" i="2"/>
  <c r="V16" i="2"/>
  <c r="V20" i="2"/>
  <c r="V21" i="6"/>
  <c r="T20" i="1"/>
  <c r="T17" i="1"/>
  <c r="T18" i="1"/>
  <c r="T21" i="1"/>
  <c r="T16" i="1"/>
  <c r="T14" i="1"/>
  <c r="T19" i="1"/>
  <c r="T22" i="1"/>
  <c r="O20" i="1"/>
  <c r="O17" i="1"/>
  <c r="O18" i="1"/>
  <c r="O21" i="1"/>
  <c r="O16" i="1"/>
  <c r="O14" i="1"/>
  <c r="O19" i="1"/>
  <c r="O22" i="1"/>
  <c r="J20" i="1"/>
  <c r="J17" i="1"/>
  <c r="J18" i="1"/>
  <c r="J21" i="1"/>
  <c r="J16" i="1"/>
  <c r="J14" i="1"/>
  <c r="J19" i="1"/>
  <c r="J22" i="1"/>
  <c r="T15" i="1"/>
  <c r="O15" i="1"/>
  <c r="J15" i="1"/>
  <c r="V21" i="1" l="1"/>
  <c r="V14" i="1"/>
  <c r="V18" i="1"/>
  <c r="V20" i="1"/>
  <c r="V22" i="1"/>
  <c r="V19" i="1"/>
  <c r="V16" i="1"/>
  <c r="V17" i="1"/>
  <c r="V15" i="1"/>
</calcChain>
</file>

<file path=xl/sharedStrings.xml><?xml version="1.0" encoding="utf-8"?>
<sst xmlns="http://schemas.openxmlformats.org/spreadsheetml/2006/main" count="177" uniqueCount="49">
  <si>
    <t>Pořadí</t>
  </si>
  <si>
    <t>Start. číslo</t>
  </si>
  <si>
    <t>Družstvo</t>
  </si>
  <si>
    <t>D</t>
  </si>
  <si>
    <t>E</t>
  </si>
  <si>
    <t>C</t>
  </si>
  <si>
    <t>PEN</t>
  </si>
  <si>
    <t>TOTAL</t>
  </si>
  <si>
    <t>Pohybová skladba</t>
  </si>
  <si>
    <t>Akrobacie</t>
  </si>
  <si>
    <t>Trampolína</t>
  </si>
  <si>
    <t>PEN             SJ</t>
  </si>
  <si>
    <t>Celkem</t>
  </si>
  <si>
    <t>Pohybová skladba (E1):</t>
  </si>
  <si>
    <t>Akrobacie (E1):</t>
  </si>
  <si>
    <t>Trampolína (E1):</t>
  </si>
  <si>
    <t>hlavní rozhodčí (SJ)</t>
  </si>
  <si>
    <t>ředitel závodu</t>
  </si>
  <si>
    <t>Výsledková listina</t>
  </si>
  <si>
    <t>Kategorie:</t>
  </si>
  <si>
    <t>Plzeňský pohár v soutěži TeamGym</t>
  </si>
  <si>
    <t>Pečenka Libor</t>
  </si>
  <si>
    <t>Mgr. Lisecová Petra</t>
  </si>
  <si>
    <t>----------</t>
  </si>
  <si>
    <t>Miniteamgym - starší</t>
  </si>
  <si>
    <t>Junior I</t>
  </si>
  <si>
    <t>Junior II</t>
  </si>
  <si>
    <t>TJ SOKOL Vyšehrad</t>
  </si>
  <si>
    <t>DDM Kadaň</t>
  </si>
  <si>
    <t>FLIK - FLAK Plzeň</t>
  </si>
  <si>
    <t>FLIK - FLAK Plzeň B</t>
  </si>
  <si>
    <t>FLIK - FLAK Plzeň A</t>
  </si>
  <si>
    <t>KG Bělá pod Bezdězem</t>
  </si>
  <si>
    <t>Krenková Adriana</t>
  </si>
  <si>
    <t>Hlaváčková Marta</t>
  </si>
  <si>
    <t>Plzeň, 02.11.2019</t>
  </si>
  <si>
    <t>TJ Sokol Vyšehrad - MIX A</t>
  </si>
  <si>
    <t xml:space="preserve">Gymnastika Říčany - Ovečky </t>
  </si>
  <si>
    <t>TJ Sokol Vyšehrad - MIX B</t>
  </si>
  <si>
    <t>Dvořáková Pavlína</t>
  </si>
  <si>
    <t>TJ Sokol Řepy</t>
  </si>
  <si>
    <t>Gymnastika Říčany</t>
  </si>
  <si>
    <t>TJ Sokol Vyšehrad - JUN I</t>
  </si>
  <si>
    <t>SK GymSport Praha</t>
  </si>
  <si>
    <t>Sokol Řeporyje</t>
  </si>
  <si>
    <t>Sokol Příbram</t>
  </si>
  <si>
    <t>TJ Sokol Plzeň - Doubravka</t>
  </si>
  <si>
    <t>Sokol Příbram B</t>
  </si>
  <si>
    <t>Senior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</si>
</sst>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/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11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2" borderId="2" xfId="0" applyNumberFormat="1" applyFill="1" applyBorder="1"/>
    <xf numFmtId="164" fontId="0" fillId="2" borderId="4" xfId="0" applyNumberFormat="1" applyFill="1" applyBorder="1"/>
    <xf numFmtId="164" fontId="0" fillId="2" borderId="3" xfId="0" applyNumberFormat="1" applyFill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2" fontId="0" fillId="0" borderId="0" xfId="0" applyNumberFormat="1" applyBorder="1"/>
    <xf numFmtId="0" fontId="0" fillId="0" borderId="13" xfId="0" applyBorder="1"/>
    <xf numFmtId="164" fontId="0" fillId="0" borderId="0" xfId="0" applyNumberFormat="1" applyFill="1" applyBorder="1"/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wrapText="1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4" fontId="0" fillId="0" borderId="10" xfId="0" applyNumberFormat="1" applyFill="1" applyBorder="1" applyAlignment="1">
      <alignment horizontal="right"/>
    </xf>
    <xf numFmtId="0" fontId="0" fillId="0" borderId="8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19050</xdr:rowOff>
    </xdr:from>
    <xdr:to>
      <xdr:col>2</xdr:col>
      <xdr:colOff>552450</xdr:colOff>
      <xdr:row>7</xdr:row>
      <xdr:rowOff>76200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09550"/>
          <a:ext cx="1343025" cy="1200150"/>
        </a:xfrm>
        <a:prstGeom prst="rect">
          <a:avLst/>
        </a:prstGeom>
      </xdr:spPr>
    </xdr:pic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409575</xdr:colOff>
      <xdr:row>7</xdr:row>
      <xdr:rowOff>52321</xdr:rowOff>
    </xdr:to>
    <xdr:pic>
      <xdr:nvPicPr>
        <xdr:cNvPr id="3" name="Picture 3" descr="ASPVC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67675" y="190500"/>
          <a:ext cx="904875" cy="1195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19050</xdr:rowOff>
    </xdr:from>
    <xdr:to>
      <xdr:col>2</xdr:col>
      <xdr:colOff>552450</xdr:colOff>
      <xdr:row>7</xdr:row>
      <xdr:rowOff>76200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09550"/>
          <a:ext cx="1343025" cy="1200150"/>
        </a:xfrm>
        <a:prstGeom prst="rect">
          <a:avLst/>
        </a:prstGeom>
      </xdr:spPr>
    </xdr:pic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409575</xdr:colOff>
      <xdr:row>7</xdr:row>
      <xdr:rowOff>52321</xdr:rowOff>
    </xdr:to>
    <xdr:pic>
      <xdr:nvPicPr>
        <xdr:cNvPr id="4" name="Picture 3" descr="ASPVC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67675" y="190500"/>
          <a:ext cx="904875" cy="1195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19050</xdr:rowOff>
    </xdr:from>
    <xdr:to>
      <xdr:col>2</xdr:col>
      <xdr:colOff>552450</xdr:colOff>
      <xdr:row>7</xdr:row>
      <xdr:rowOff>76200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09550"/>
          <a:ext cx="1343025" cy="1200150"/>
        </a:xfrm>
        <a:prstGeom prst="rect">
          <a:avLst/>
        </a:prstGeom>
      </xdr:spPr>
    </xdr:pic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409575</xdr:colOff>
      <xdr:row>7</xdr:row>
      <xdr:rowOff>52321</xdr:rowOff>
    </xdr:to>
    <xdr:pic>
      <xdr:nvPicPr>
        <xdr:cNvPr id="3" name="Picture 3" descr="ASPVC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67675" y="190500"/>
          <a:ext cx="904875" cy="1195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19050</xdr:rowOff>
    </xdr:from>
    <xdr:to>
      <xdr:col>2</xdr:col>
      <xdr:colOff>552450</xdr:colOff>
      <xdr:row>7</xdr:row>
      <xdr:rowOff>76200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09550"/>
          <a:ext cx="1343025" cy="1200150"/>
        </a:xfrm>
        <a:prstGeom prst="rect">
          <a:avLst/>
        </a:prstGeom>
      </xdr:spPr>
    </xdr:pic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409575</xdr:colOff>
      <xdr:row>7</xdr:row>
      <xdr:rowOff>52321</xdr:rowOff>
    </xdr:to>
    <xdr:pic>
      <xdr:nvPicPr>
        <xdr:cNvPr id="3" name="Picture 3" descr="ASPVC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67675" y="190500"/>
          <a:ext cx="904875" cy="1195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8"/>
  <sheetViews>
    <sheetView workbookViewId="0">
      <selection activeCell="A16" sqref="A16"/>
    </sheetView>
  </sheetViews>
  <sheetFormatPr defaultRowHeight="14.4" x14ac:dyDescent="0.3"/>
  <cols>
    <col min="1" max="1" width="7.33203125" customWidth="1"/>
    <col min="2" max="2" width="6.33203125" customWidth="1"/>
    <col min="5" max="5" width="10.44140625" customWidth="1"/>
    <col min="6" max="9" width="5.44140625" customWidth="1"/>
    <col min="10" max="10" width="7.44140625" customWidth="1"/>
    <col min="11" max="14" width="5.44140625" customWidth="1"/>
    <col min="15" max="15" width="7.44140625" customWidth="1"/>
    <col min="16" max="19" width="5.44140625" customWidth="1"/>
    <col min="20" max="21" width="7.44140625" customWidth="1"/>
    <col min="22" max="22" width="7.33203125" customWidth="1"/>
  </cols>
  <sheetData>
    <row r="1" spans="1:22" ht="15" customHeight="1" x14ac:dyDescent="0.3">
      <c r="D1" s="36" t="s">
        <v>20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2" ht="15" customHeight="1" x14ac:dyDescent="0.3"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  <c r="U2" s="37"/>
    </row>
    <row r="3" spans="1:22" ht="15" customHeight="1" x14ac:dyDescent="0.3"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7"/>
      <c r="U3" s="37"/>
    </row>
    <row r="4" spans="1:22" ht="15" customHeight="1" x14ac:dyDescent="0.3"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7"/>
      <c r="U4" s="37"/>
    </row>
    <row r="5" spans="1:22" ht="15" customHeight="1" x14ac:dyDescent="0.3">
      <c r="D5" s="38" t="s">
        <v>35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  <c r="T5" s="37"/>
      <c r="U5" s="37"/>
    </row>
    <row r="6" spans="1:22" x14ac:dyDescent="0.3"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37"/>
      <c r="U6" s="37"/>
    </row>
    <row r="7" spans="1:22" x14ac:dyDescent="0.3">
      <c r="T7" s="37"/>
      <c r="U7" s="37"/>
    </row>
    <row r="8" spans="1:22" x14ac:dyDescent="0.3">
      <c r="D8" s="38" t="s">
        <v>18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4"/>
      <c r="U8" s="34"/>
    </row>
    <row r="9" spans="1:22" x14ac:dyDescent="0.3"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4"/>
      <c r="U9" s="34"/>
    </row>
    <row r="10" spans="1:22" x14ac:dyDescent="0.3">
      <c r="A10" s="35" t="s">
        <v>19</v>
      </c>
      <c r="C10" t="s">
        <v>24</v>
      </c>
    </row>
    <row r="11" spans="1:22" ht="15" thickBot="1" x14ac:dyDescent="0.35"/>
    <row r="12" spans="1:22" x14ac:dyDescent="0.3">
      <c r="A12" s="40" t="s">
        <v>0</v>
      </c>
      <c r="B12" s="42" t="s">
        <v>1</v>
      </c>
      <c r="C12" s="44" t="s">
        <v>2</v>
      </c>
      <c r="D12" s="45"/>
      <c r="E12" s="46"/>
      <c r="F12" s="50" t="s">
        <v>8</v>
      </c>
      <c r="G12" s="51"/>
      <c r="H12" s="51"/>
      <c r="I12" s="51"/>
      <c r="J12" s="52"/>
      <c r="K12" s="50" t="s">
        <v>9</v>
      </c>
      <c r="L12" s="51"/>
      <c r="M12" s="51"/>
      <c r="N12" s="51"/>
      <c r="O12" s="52"/>
      <c r="P12" s="50" t="s">
        <v>10</v>
      </c>
      <c r="Q12" s="51"/>
      <c r="R12" s="51"/>
      <c r="S12" s="51"/>
      <c r="T12" s="52"/>
      <c r="U12" s="42" t="s">
        <v>11</v>
      </c>
      <c r="V12" s="40" t="s">
        <v>12</v>
      </c>
    </row>
    <row r="13" spans="1:22" ht="15" thickBot="1" x14ac:dyDescent="0.35">
      <c r="A13" s="41"/>
      <c r="B13" s="43"/>
      <c r="C13" s="47"/>
      <c r="D13" s="48"/>
      <c r="E13" s="49"/>
      <c r="F13" s="6" t="s">
        <v>3</v>
      </c>
      <c r="G13" s="7" t="s">
        <v>4</v>
      </c>
      <c r="H13" s="7" t="s">
        <v>5</v>
      </c>
      <c r="I13" s="7" t="s">
        <v>6</v>
      </c>
      <c r="J13" s="8" t="s">
        <v>7</v>
      </c>
      <c r="K13" s="6" t="s">
        <v>3</v>
      </c>
      <c r="L13" s="7" t="s">
        <v>4</v>
      </c>
      <c r="M13" s="7" t="s">
        <v>5</v>
      </c>
      <c r="N13" s="7" t="s">
        <v>6</v>
      </c>
      <c r="O13" s="8" t="s">
        <v>7</v>
      </c>
      <c r="P13" s="6" t="s">
        <v>3</v>
      </c>
      <c r="Q13" s="7" t="s">
        <v>4</v>
      </c>
      <c r="R13" s="7" t="s">
        <v>5</v>
      </c>
      <c r="S13" s="7" t="s">
        <v>6</v>
      </c>
      <c r="T13" s="8" t="s">
        <v>7</v>
      </c>
      <c r="U13" s="43"/>
      <c r="V13" s="41"/>
    </row>
    <row r="14" spans="1:22" ht="15" customHeight="1" x14ac:dyDescent="0.3">
      <c r="A14" s="3">
        <v>1</v>
      </c>
      <c r="B14" s="3">
        <v>1</v>
      </c>
      <c r="C14" s="58" t="s">
        <v>31</v>
      </c>
      <c r="D14" s="59"/>
      <c r="E14" s="60"/>
      <c r="F14" s="9">
        <v>0</v>
      </c>
      <c r="G14" s="10">
        <v>0</v>
      </c>
      <c r="H14" s="10">
        <v>0</v>
      </c>
      <c r="I14" s="10"/>
      <c r="J14" s="11">
        <f>SUM(F14+G14+H14-I14)</f>
        <v>0</v>
      </c>
      <c r="K14" s="17">
        <v>1.5</v>
      </c>
      <c r="L14" s="18">
        <v>6.6</v>
      </c>
      <c r="M14" s="18">
        <v>2</v>
      </c>
      <c r="N14" s="18"/>
      <c r="O14" s="11">
        <f>SUM(K14+L14+M14-N14)</f>
        <v>10.1</v>
      </c>
      <c r="P14" s="17">
        <v>2.5</v>
      </c>
      <c r="Q14" s="18">
        <v>7.2</v>
      </c>
      <c r="R14" s="18">
        <v>2</v>
      </c>
      <c r="S14" s="18"/>
      <c r="T14" s="11">
        <f>SUM(P14+Q14+R14-S14)</f>
        <v>11.7</v>
      </c>
      <c r="U14" s="31"/>
      <c r="V14" s="22">
        <f>SUM(J14+O14+T14-U14)</f>
        <v>21.799999999999997</v>
      </c>
    </row>
    <row r="15" spans="1:22" ht="15" customHeight="1" x14ac:dyDescent="0.3">
      <c r="A15" s="4">
        <v>2</v>
      </c>
      <c r="B15" s="4">
        <v>3</v>
      </c>
      <c r="C15" s="55" t="s">
        <v>37</v>
      </c>
      <c r="D15" s="56"/>
      <c r="E15" s="57"/>
      <c r="F15" s="12">
        <v>0</v>
      </c>
      <c r="G15" s="1">
        <v>0</v>
      </c>
      <c r="H15" s="1">
        <v>0</v>
      </c>
      <c r="I15" s="1"/>
      <c r="J15" s="13">
        <f>SUM(F15+G15+H15-I15)</f>
        <v>0</v>
      </c>
      <c r="K15" s="19">
        <v>1.4</v>
      </c>
      <c r="L15" s="2">
        <v>7.9</v>
      </c>
      <c r="M15" s="2">
        <v>2</v>
      </c>
      <c r="N15" s="2"/>
      <c r="O15" s="13">
        <f>SUM(K15+L15+M15-N15)</f>
        <v>11.3</v>
      </c>
      <c r="P15" s="19">
        <v>1.6</v>
      </c>
      <c r="Q15" s="2">
        <v>6.85</v>
      </c>
      <c r="R15" s="2">
        <v>2</v>
      </c>
      <c r="S15" s="2"/>
      <c r="T15" s="13">
        <f>SUM(P15+Q15+R15-S15)</f>
        <v>10.45</v>
      </c>
      <c r="U15" s="32"/>
      <c r="V15" s="23">
        <f>SUM(J15+O15+T15-U15)</f>
        <v>21.75</v>
      </c>
    </row>
    <row r="16" spans="1:22" x14ac:dyDescent="0.3">
      <c r="A16" s="4">
        <v>3</v>
      </c>
      <c r="B16" s="4">
        <v>2</v>
      </c>
      <c r="C16" s="55" t="s">
        <v>36</v>
      </c>
      <c r="D16" s="56"/>
      <c r="E16" s="57"/>
      <c r="F16" s="12">
        <v>0</v>
      </c>
      <c r="G16" s="1">
        <v>0</v>
      </c>
      <c r="H16" s="1">
        <v>0</v>
      </c>
      <c r="I16" s="1"/>
      <c r="J16" s="13">
        <f>SUM(F16+G16+H16-I16)</f>
        <v>0</v>
      </c>
      <c r="K16" s="19">
        <v>1.1000000000000001</v>
      </c>
      <c r="L16" s="2">
        <v>8.3000000000000007</v>
      </c>
      <c r="M16" s="2">
        <v>2</v>
      </c>
      <c r="N16" s="2"/>
      <c r="O16" s="13">
        <f>SUM(K16+L16+M16-N16)</f>
        <v>11.4</v>
      </c>
      <c r="P16" s="19">
        <v>1.3</v>
      </c>
      <c r="Q16" s="2">
        <v>6.55</v>
      </c>
      <c r="R16" s="2">
        <v>2</v>
      </c>
      <c r="S16" s="2"/>
      <c r="T16" s="13">
        <f>SUM(P16+Q16+R16-S16)</f>
        <v>9.85</v>
      </c>
      <c r="U16" s="32"/>
      <c r="V16" s="23">
        <f>SUM(J16+O16+T16-U16)</f>
        <v>21.25</v>
      </c>
    </row>
    <row r="17" spans="1:22" x14ac:dyDescent="0.3">
      <c r="A17" s="4">
        <v>4</v>
      </c>
      <c r="B17" s="4">
        <v>6</v>
      </c>
      <c r="C17" s="55" t="s">
        <v>28</v>
      </c>
      <c r="D17" s="56"/>
      <c r="E17" s="57"/>
      <c r="F17" s="12">
        <v>0</v>
      </c>
      <c r="G17" s="1">
        <v>0</v>
      </c>
      <c r="H17" s="1">
        <v>0</v>
      </c>
      <c r="I17" s="1"/>
      <c r="J17" s="13">
        <f>SUM(F17+G17+H17-I17)</f>
        <v>0</v>
      </c>
      <c r="K17" s="19">
        <v>1.2</v>
      </c>
      <c r="L17" s="2">
        <v>7.56</v>
      </c>
      <c r="M17" s="2">
        <v>2</v>
      </c>
      <c r="N17" s="2"/>
      <c r="O17" s="13">
        <f>SUM(K17+L17+M17-N17)</f>
        <v>10.76</v>
      </c>
      <c r="P17" s="19">
        <v>1.3</v>
      </c>
      <c r="Q17" s="2">
        <v>7.15</v>
      </c>
      <c r="R17" s="2">
        <v>2</v>
      </c>
      <c r="S17" s="2"/>
      <c r="T17" s="13">
        <f>SUM(P17+Q17+R17-S17)</f>
        <v>10.450000000000001</v>
      </c>
      <c r="U17" s="32"/>
      <c r="V17" s="23">
        <f>SUM(J17+O17+T17-U17)</f>
        <v>21.21</v>
      </c>
    </row>
    <row r="18" spans="1:22" x14ac:dyDescent="0.3">
      <c r="A18" s="4">
        <v>5</v>
      </c>
      <c r="B18" s="4">
        <v>4</v>
      </c>
      <c r="C18" s="55" t="s">
        <v>30</v>
      </c>
      <c r="D18" s="56"/>
      <c r="E18" s="57"/>
      <c r="F18" s="12">
        <v>0</v>
      </c>
      <c r="G18" s="1">
        <v>0</v>
      </c>
      <c r="H18" s="1">
        <v>0</v>
      </c>
      <c r="I18" s="1"/>
      <c r="J18" s="13">
        <f>SUM(F18+G18+H18-I18)</f>
        <v>0</v>
      </c>
      <c r="K18" s="19">
        <v>1.2</v>
      </c>
      <c r="L18" s="2">
        <v>7.36</v>
      </c>
      <c r="M18" s="2">
        <v>2</v>
      </c>
      <c r="N18" s="2"/>
      <c r="O18" s="13">
        <f>SUM(K18+L18+M18-N18)</f>
        <v>10.56</v>
      </c>
      <c r="P18" s="19">
        <v>1.2</v>
      </c>
      <c r="Q18" s="2">
        <v>5.75</v>
      </c>
      <c r="R18" s="2">
        <v>2</v>
      </c>
      <c r="S18" s="2"/>
      <c r="T18" s="13">
        <f>SUM(P18+Q18+R18-S18)</f>
        <v>8.9499999999999993</v>
      </c>
      <c r="U18" s="32"/>
      <c r="V18" s="23">
        <f>SUM(J18+O18+T18-U18)</f>
        <v>19.509999999999998</v>
      </c>
    </row>
    <row r="19" spans="1:22" ht="15" customHeight="1" x14ac:dyDescent="0.3">
      <c r="A19" s="4">
        <v>6</v>
      </c>
      <c r="B19" s="4">
        <v>5</v>
      </c>
      <c r="C19" s="55" t="s">
        <v>38</v>
      </c>
      <c r="D19" s="56"/>
      <c r="E19" s="57"/>
      <c r="F19" s="12">
        <v>0</v>
      </c>
      <c r="G19" s="1">
        <v>0</v>
      </c>
      <c r="H19" s="1">
        <v>0</v>
      </c>
      <c r="I19" s="1"/>
      <c r="J19" s="13">
        <f>SUM(F19+G19+H19-I19)</f>
        <v>0</v>
      </c>
      <c r="K19" s="19">
        <v>0.9</v>
      </c>
      <c r="L19" s="2">
        <v>6.1</v>
      </c>
      <c r="M19" s="2">
        <v>2</v>
      </c>
      <c r="N19" s="2"/>
      <c r="O19" s="13">
        <f>SUM(K19+L19+M19-N19)</f>
        <v>9</v>
      </c>
      <c r="P19" s="19">
        <v>0.8</v>
      </c>
      <c r="Q19" s="2">
        <v>6.5</v>
      </c>
      <c r="R19" s="2">
        <v>1.8</v>
      </c>
      <c r="S19" s="2"/>
      <c r="T19" s="13">
        <f>SUM(P19+Q19+R19-S19)</f>
        <v>9.1</v>
      </c>
      <c r="U19" s="32"/>
      <c r="V19" s="23">
        <f>SUM(J19+O19+T19-U19)</f>
        <v>18.100000000000001</v>
      </c>
    </row>
    <row r="20" spans="1:22" x14ac:dyDescent="0.3">
      <c r="A20" s="4"/>
      <c r="B20" s="4"/>
      <c r="C20" s="55"/>
      <c r="D20" s="56"/>
      <c r="E20" s="57"/>
      <c r="F20" s="12">
        <v>0</v>
      </c>
      <c r="G20" s="1">
        <v>0</v>
      </c>
      <c r="H20" s="1">
        <v>0</v>
      </c>
      <c r="I20" s="1"/>
      <c r="J20" s="13">
        <f t="shared" ref="J14:J23" si="0">SUM(F20+G20+H20-I20)</f>
        <v>0</v>
      </c>
      <c r="K20" s="19"/>
      <c r="L20" s="2"/>
      <c r="M20" s="2"/>
      <c r="N20" s="2"/>
      <c r="O20" s="13">
        <f t="shared" ref="O14:O23" si="1">SUM(K20+L20+M20-N20)</f>
        <v>0</v>
      </c>
      <c r="P20" s="19"/>
      <c r="Q20" s="2"/>
      <c r="R20" s="2"/>
      <c r="S20" s="2"/>
      <c r="T20" s="13">
        <f t="shared" ref="T14:T23" si="2">SUM(P20+Q20+R20-S20)</f>
        <v>0</v>
      </c>
      <c r="U20" s="32"/>
      <c r="V20" s="23">
        <f t="shared" ref="V14:V23" si="3">SUM(J20+O20+T20-U20)</f>
        <v>0</v>
      </c>
    </row>
    <row r="21" spans="1:22" x14ac:dyDescent="0.3">
      <c r="A21" s="4"/>
      <c r="B21" s="4"/>
      <c r="C21" s="55"/>
      <c r="D21" s="56"/>
      <c r="E21" s="57"/>
      <c r="F21" s="12">
        <v>0</v>
      </c>
      <c r="G21" s="1">
        <v>0</v>
      </c>
      <c r="H21" s="1">
        <v>0</v>
      </c>
      <c r="I21" s="1"/>
      <c r="J21" s="13">
        <f t="shared" si="0"/>
        <v>0</v>
      </c>
      <c r="K21" s="19"/>
      <c r="L21" s="2"/>
      <c r="M21" s="2"/>
      <c r="N21" s="2"/>
      <c r="O21" s="13">
        <f t="shared" si="1"/>
        <v>0</v>
      </c>
      <c r="P21" s="19"/>
      <c r="Q21" s="2"/>
      <c r="R21" s="2"/>
      <c r="S21" s="2"/>
      <c r="T21" s="13">
        <f t="shared" si="2"/>
        <v>0</v>
      </c>
      <c r="U21" s="32"/>
      <c r="V21" s="23">
        <f t="shared" si="3"/>
        <v>0</v>
      </c>
    </row>
    <row r="22" spans="1:22" ht="15" customHeight="1" x14ac:dyDescent="0.3">
      <c r="A22" s="4"/>
      <c r="B22" s="4"/>
      <c r="C22" s="61"/>
      <c r="D22" s="62"/>
      <c r="E22" s="63"/>
      <c r="F22" s="12">
        <v>0</v>
      </c>
      <c r="G22" s="1">
        <v>0</v>
      </c>
      <c r="H22" s="1">
        <v>0</v>
      </c>
      <c r="I22" s="1"/>
      <c r="J22" s="13">
        <f t="shared" si="0"/>
        <v>0</v>
      </c>
      <c r="K22" s="19"/>
      <c r="L22" s="2"/>
      <c r="M22" s="2"/>
      <c r="N22" s="2"/>
      <c r="O22" s="13">
        <f t="shared" si="1"/>
        <v>0</v>
      </c>
      <c r="P22" s="19"/>
      <c r="Q22" s="2"/>
      <c r="R22" s="2"/>
      <c r="S22" s="2"/>
      <c r="T22" s="13">
        <f t="shared" si="2"/>
        <v>0</v>
      </c>
      <c r="U22" s="32"/>
      <c r="V22" s="23">
        <f t="shared" si="3"/>
        <v>0</v>
      </c>
    </row>
    <row r="23" spans="1:22" ht="15" thickBot="1" x14ac:dyDescent="0.35">
      <c r="A23" s="5"/>
      <c r="B23" s="5"/>
      <c r="C23" s="64"/>
      <c r="D23" s="65"/>
      <c r="E23" s="66"/>
      <c r="F23" s="14">
        <v>0</v>
      </c>
      <c r="G23" s="15">
        <v>0</v>
      </c>
      <c r="H23" s="15">
        <v>0</v>
      </c>
      <c r="I23" s="15"/>
      <c r="J23" s="16">
        <f t="shared" si="0"/>
        <v>0</v>
      </c>
      <c r="K23" s="20"/>
      <c r="L23" s="21"/>
      <c r="M23" s="21"/>
      <c r="N23" s="21"/>
      <c r="O23" s="16">
        <f t="shared" si="1"/>
        <v>0</v>
      </c>
      <c r="P23" s="20"/>
      <c r="Q23" s="21"/>
      <c r="R23" s="21"/>
      <c r="S23" s="21"/>
      <c r="T23" s="16">
        <f t="shared" si="2"/>
        <v>0</v>
      </c>
      <c r="U23" s="33"/>
      <c r="V23" s="24">
        <f t="shared" si="3"/>
        <v>0</v>
      </c>
    </row>
    <row r="24" spans="1:22" x14ac:dyDescent="0.3">
      <c r="A24" s="25"/>
      <c r="B24" s="25"/>
      <c r="C24" s="25"/>
      <c r="D24" s="25"/>
      <c r="E24" s="25"/>
      <c r="F24" s="26"/>
      <c r="G24" s="26"/>
      <c r="H24" s="26"/>
      <c r="I24" s="26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8"/>
      <c r="V24" s="30"/>
    </row>
    <row r="26" spans="1:22" x14ac:dyDescent="0.3">
      <c r="A26" t="s">
        <v>13</v>
      </c>
      <c r="D26" s="53" t="s">
        <v>23</v>
      </c>
      <c r="E26" s="54"/>
      <c r="F26" s="54"/>
      <c r="I26" s="29"/>
      <c r="J26" s="29"/>
      <c r="K26" s="29"/>
      <c r="L26" s="29"/>
      <c r="O26" s="29"/>
      <c r="P26" s="29"/>
      <c r="Q26" s="29"/>
      <c r="R26" s="29"/>
    </row>
    <row r="27" spans="1:22" x14ac:dyDescent="0.3">
      <c r="A27" t="s">
        <v>14</v>
      </c>
      <c r="D27" s="54" t="s">
        <v>34</v>
      </c>
      <c r="E27" s="54"/>
      <c r="F27" s="54"/>
      <c r="I27" s="67" t="s">
        <v>21</v>
      </c>
      <c r="J27" s="67"/>
      <c r="K27" s="67"/>
      <c r="L27" s="67"/>
      <c r="O27" s="67" t="s">
        <v>22</v>
      </c>
      <c r="P27" s="67"/>
      <c r="Q27" s="67"/>
      <c r="R27" s="67"/>
    </row>
    <row r="28" spans="1:22" x14ac:dyDescent="0.3">
      <c r="A28" t="s">
        <v>15</v>
      </c>
      <c r="D28" s="54" t="s">
        <v>39</v>
      </c>
      <c r="E28" s="54"/>
      <c r="F28" s="54"/>
      <c r="I28" s="54" t="s">
        <v>16</v>
      </c>
      <c r="J28" s="54"/>
      <c r="K28" s="54"/>
      <c r="L28" s="54"/>
      <c r="O28" s="54" t="s">
        <v>17</v>
      </c>
      <c r="P28" s="54"/>
      <c r="Q28" s="54"/>
      <c r="R28" s="54"/>
    </row>
  </sheetData>
  <sortState xmlns:xlrd2="http://schemas.microsoft.com/office/spreadsheetml/2017/richdata2" ref="B14:V19">
    <sortCondition descending="1" ref="V14:V19"/>
  </sortState>
  <mergeCells count="29">
    <mergeCell ref="D27:F27"/>
    <mergeCell ref="I27:L27"/>
    <mergeCell ref="O27:R27"/>
    <mergeCell ref="D28:F28"/>
    <mergeCell ref="I28:L28"/>
    <mergeCell ref="O28:R28"/>
    <mergeCell ref="D26:F26"/>
    <mergeCell ref="C21:E21"/>
    <mergeCell ref="U12:U13"/>
    <mergeCell ref="V12:V13"/>
    <mergeCell ref="C14:E14"/>
    <mergeCell ref="C15:E15"/>
    <mergeCell ref="C16:E16"/>
    <mergeCell ref="C17:E17"/>
    <mergeCell ref="C18:E18"/>
    <mergeCell ref="C19:E19"/>
    <mergeCell ref="C20:E20"/>
    <mergeCell ref="C22:E22"/>
    <mergeCell ref="C23:E23"/>
    <mergeCell ref="D1:S4"/>
    <mergeCell ref="T2:U7"/>
    <mergeCell ref="D5:S6"/>
    <mergeCell ref="D8:S9"/>
    <mergeCell ref="A12:A13"/>
    <mergeCell ref="B12:B13"/>
    <mergeCell ref="C12:E13"/>
    <mergeCell ref="F12:J12"/>
    <mergeCell ref="K12:O12"/>
    <mergeCell ref="P12:T12"/>
  </mergeCells>
  <pageMargins left="0.31496062992125984" right="0.31496062992125984" top="0.78740157480314965" bottom="0.78740157480314965" header="0.31496062992125984" footer="0.31496062992125984"/>
  <pageSetup paperSize="9" scale="9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7"/>
  <sheetViews>
    <sheetView workbookViewId="0">
      <selection activeCell="A23" sqref="A23"/>
    </sheetView>
  </sheetViews>
  <sheetFormatPr defaultRowHeight="14.4" x14ac:dyDescent="0.3"/>
  <cols>
    <col min="1" max="1" width="7.33203125" customWidth="1"/>
    <col min="2" max="2" width="6.33203125" customWidth="1"/>
    <col min="6" max="9" width="5.44140625" customWidth="1"/>
    <col min="10" max="10" width="7.44140625" customWidth="1"/>
    <col min="11" max="14" width="5.44140625" customWidth="1"/>
    <col min="15" max="15" width="7.44140625" customWidth="1"/>
    <col min="16" max="19" width="5.44140625" customWidth="1"/>
    <col min="20" max="21" width="7.44140625" customWidth="1"/>
    <col min="22" max="22" width="7.33203125" customWidth="1"/>
  </cols>
  <sheetData>
    <row r="1" spans="1:22" ht="15" customHeight="1" x14ac:dyDescent="0.3">
      <c r="D1" s="36" t="s">
        <v>20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2" ht="15" customHeight="1" x14ac:dyDescent="0.3"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  <c r="U2" s="37"/>
    </row>
    <row r="3" spans="1:22" ht="15" customHeight="1" x14ac:dyDescent="0.3"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7"/>
      <c r="U3" s="37"/>
    </row>
    <row r="4" spans="1:22" ht="15" customHeight="1" x14ac:dyDescent="0.3"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7"/>
      <c r="U4" s="37"/>
    </row>
    <row r="5" spans="1:22" ht="15" customHeight="1" x14ac:dyDescent="0.3">
      <c r="D5" s="38" t="s">
        <v>35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  <c r="T5" s="37"/>
      <c r="U5" s="37"/>
    </row>
    <row r="6" spans="1:22" x14ac:dyDescent="0.3"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37"/>
      <c r="U6" s="37"/>
    </row>
    <row r="7" spans="1:22" x14ac:dyDescent="0.3">
      <c r="T7" s="37"/>
      <c r="U7" s="37"/>
    </row>
    <row r="8" spans="1:22" x14ac:dyDescent="0.3">
      <c r="D8" s="38" t="s">
        <v>18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4"/>
      <c r="U8" s="34"/>
    </row>
    <row r="9" spans="1:22" x14ac:dyDescent="0.3"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4"/>
      <c r="U9" s="34"/>
    </row>
    <row r="10" spans="1:22" x14ac:dyDescent="0.3">
      <c r="A10" s="35" t="s">
        <v>19</v>
      </c>
      <c r="C10" t="s">
        <v>25</v>
      </c>
    </row>
    <row r="11" spans="1:22" ht="15" thickBot="1" x14ac:dyDescent="0.35"/>
    <row r="12" spans="1:22" x14ac:dyDescent="0.3">
      <c r="A12" s="40" t="s">
        <v>0</v>
      </c>
      <c r="B12" s="42" t="s">
        <v>1</v>
      </c>
      <c r="C12" s="44" t="s">
        <v>2</v>
      </c>
      <c r="D12" s="45"/>
      <c r="E12" s="46"/>
      <c r="F12" s="50" t="s">
        <v>8</v>
      </c>
      <c r="G12" s="51"/>
      <c r="H12" s="51"/>
      <c r="I12" s="51"/>
      <c r="J12" s="52"/>
      <c r="K12" s="50" t="s">
        <v>9</v>
      </c>
      <c r="L12" s="51"/>
      <c r="M12" s="51"/>
      <c r="N12" s="51"/>
      <c r="O12" s="52"/>
      <c r="P12" s="50" t="s">
        <v>10</v>
      </c>
      <c r="Q12" s="51"/>
      <c r="R12" s="51"/>
      <c r="S12" s="51"/>
      <c r="T12" s="52"/>
      <c r="U12" s="42" t="s">
        <v>11</v>
      </c>
      <c r="V12" s="40" t="s">
        <v>12</v>
      </c>
    </row>
    <row r="13" spans="1:22" ht="15" thickBot="1" x14ac:dyDescent="0.35">
      <c r="A13" s="41"/>
      <c r="B13" s="43"/>
      <c r="C13" s="47"/>
      <c r="D13" s="48"/>
      <c r="E13" s="49"/>
      <c r="F13" s="6" t="s">
        <v>3</v>
      </c>
      <c r="G13" s="7" t="s">
        <v>4</v>
      </c>
      <c r="H13" s="7" t="s">
        <v>5</v>
      </c>
      <c r="I13" s="7" t="s">
        <v>6</v>
      </c>
      <c r="J13" s="8" t="s">
        <v>7</v>
      </c>
      <c r="K13" s="6" t="s">
        <v>3</v>
      </c>
      <c r="L13" s="7" t="s">
        <v>4</v>
      </c>
      <c r="M13" s="7" t="s">
        <v>5</v>
      </c>
      <c r="N13" s="7" t="s">
        <v>6</v>
      </c>
      <c r="O13" s="8" t="s">
        <v>7</v>
      </c>
      <c r="P13" s="6" t="s">
        <v>3</v>
      </c>
      <c r="Q13" s="7" t="s">
        <v>4</v>
      </c>
      <c r="R13" s="7" t="s">
        <v>5</v>
      </c>
      <c r="S13" s="7" t="s">
        <v>6</v>
      </c>
      <c r="T13" s="8" t="s">
        <v>7</v>
      </c>
      <c r="U13" s="43"/>
      <c r="V13" s="41"/>
    </row>
    <row r="14" spans="1:22" ht="15" customHeight="1" x14ac:dyDescent="0.3">
      <c r="A14" s="3">
        <v>1</v>
      </c>
      <c r="B14" s="3">
        <v>15</v>
      </c>
      <c r="C14" s="68" t="s">
        <v>30</v>
      </c>
      <c r="D14" s="69"/>
      <c r="E14" s="70"/>
      <c r="F14" s="9">
        <v>3.5</v>
      </c>
      <c r="G14" s="10">
        <v>7</v>
      </c>
      <c r="H14" s="10">
        <v>4</v>
      </c>
      <c r="I14" s="10"/>
      <c r="J14" s="11">
        <f>SUM(F14+G14+H14-I14)</f>
        <v>14.5</v>
      </c>
      <c r="K14" s="17">
        <v>2.7</v>
      </c>
      <c r="L14" s="18">
        <v>7</v>
      </c>
      <c r="M14" s="18">
        <v>2</v>
      </c>
      <c r="N14" s="18"/>
      <c r="O14" s="11">
        <f>SUM(K14+L14+M14-N14)</f>
        <v>11.7</v>
      </c>
      <c r="P14" s="17">
        <v>1.9</v>
      </c>
      <c r="Q14" s="18">
        <v>6.9</v>
      </c>
      <c r="R14" s="18">
        <v>2</v>
      </c>
      <c r="S14" s="18"/>
      <c r="T14" s="11">
        <f>SUM(P14+Q14+R14-S14)</f>
        <v>10.8</v>
      </c>
      <c r="U14" s="31"/>
      <c r="V14" s="22">
        <f>SUM(J14+O14+T14-U14)</f>
        <v>37</v>
      </c>
    </row>
    <row r="15" spans="1:22" ht="15" customHeight="1" x14ac:dyDescent="0.3">
      <c r="A15" s="4">
        <v>2</v>
      </c>
      <c r="B15" s="4">
        <v>10</v>
      </c>
      <c r="C15" s="55" t="s">
        <v>28</v>
      </c>
      <c r="D15" s="56"/>
      <c r="E15" s="57"/>
      <c r="F15" s="12">
        <v>3.1</v>
      </c>
      <c r="G15" s="1">
        <v>7.4</v>
      </c>
      <c r="H15" s="1">
        <v>4</v>
      </c>
      <c r="I15" s="1"/>
      <c r="J15" s="13">
        <f>SUM(F15+G15+H15-I15)</f>
        <v>14.5</v>
      </c>
      <c r="K15" s="19">
        <v>2.6</v>
      </c>
      <c r="L15" s="2">
        <v>6.73</v>
      </c>
      <c r="M15" s="2">
        <v>2</v>
      </c>
      <c r="N15" s="2"/>
      <c r="O15" s="13">
        <f>SUM(K15+L15+M15-N15)</f>
        <v>11.33</v>
      </c>
      <c r="P15" s="19">
        <v>1.8</v>
      </c>
      <c r="Q15" s="2">
        <v>6.9</v>
      </c>
      <c r="R15" s="2">
        <v>2</v>
      </c>
      <c r="S15" s="2"/>
      <c r="T15" s="13">
        <f>SUM(P15+Q15+R15-S15)</f>
        <v>10.700000000000001</v>
      </c>
      <c r="U15" s="32"/>
      <c r="V15" s="23">
        <f>SUM(J15+O15+T15-U15)</f>
        <v>36.53</v>
      </c>
    </row>
    <row r="16" spans="1:22" x14ac:dyDescent="0.3">
      <c r="A16" s="4">
        <v>3</v>
      </c>
      <c r="B16" s="4">
        <v>9</v>
      </c>
      <c r="C16" s="55" t="s">
        <v>31</v>
      </c>
      <c r="D16" s="56"/>
      <c r="E16" s="57"/>
      <c r="F16" s="12">
        <v>3</v>
      </c>
      <c r="G16" s="1">
        <v>7.6</v>
      </c>
      <c r="H16" s="1">
        <v>4</v>
      </c>
      <c r="I16" s="1"/>
      <c r="J16" s="13">
        <f>SUM(F16+G16+H16-I16)</f>
        <v>14.6</v>
      </c>
      <c r="K16" s="19">
        <v>2.2999999999999998</v>
      </c>
      <c r="L16" s="2">
        <v>6.86</v>
      </c>
      <c r="M16" s="2">
        <v>2</v>
      </c>
      <c r="N16" s="2"/>
      <c r="O16" s="13">
        <f>SUM(K16+L16+M16-N16)</f>
        <v>11.16</v>
      </c>
      <c r="P16" s="19">
        <v>1.8</v>
      </c>
      <c r="Q16" s="2">
        <v>6.7</v>
      </c>
      <c r="R16" s="2">
        <v>2</v>
      </c>
      <c r="S16" s="2"/>
      <c r="T16" s="13">
        <f>SUM(P16+Q16+R16-S16)</f>
        <v>10.5</v>
      </c>
      <c r="U16" s="32"/>
      <c r="V16" s="23">
        <f>SUM(J16+O16+T16-U16)</f>
        <v>36.26</v>
      </c>
    </row>
    <row r="17" spans="1:22" x14ac:dyDescent="0.3">
      <c r="A17" s="4">
        <v>4</v>
      </c>
      <c r="B17" s="4">
        <v>11</v>
      </c>
      <c r="C17" s="55" t="s">
        <v>41</v>
      </c>
      <c r="D17" s="56"/>
      <c r="E17" s="57"/>
      <c r="F17" s="12">
        <v>2.9</v>
      </c>
      <c r="G17" s="1">
        <v>7.1340000000000003</v>
      </c>
      <c r="H17" s="1">
        <v>4</v>
      </c>
      <c r="I17" s="1"/>
      <c r="J17" s="13">
        <f>SUM(F17+G17+H17-I17)</f>
        <v>14.034000000000001</v>
      </c>
      <c r="K17" s="19">
        <v>2.2999999999999998</v>
      </c>
      <c r="L17" s="2">
        <v>7.1</v>
      </c>
      <c r="M17" s="2">
        <v>2</v>
      </c>
      <c r="N17" s="2"/>
      <c r="O17" s="13">
        <f>SUM(K17+L17+M17-N17)</f>
        <v>11.399999999999999</v>
      </c>
      <c r="P17" s="19">
        <v>1.6</v>
      </c>
      <c r="Q17" s="2">
        <v>7.1</v>
      </c>
      <c r="R17" s="2">
        <v>2</v>
      </c>
      <c r="S17" s="2"/>
      <c r="T17" s="13">
        <f>SUM(P17+Q17+R17-S17)</f>
        <v>10.7</v>
      </c>
      <c r="U17" s="32"/>
      <c r="V17" s="23">
        <f>SUM(J17+O17+T17-U17)</f>
        <v>36.134</v>
      </c>
    </row>
    <row r="18" spans="1:22" x14ac:dyDescent="0.3">
      <c r="A18" s="4">
        <v>5</v>
      </c>
      <c r="B18" s="4">
        <v>14</v>
      </c>
      <c r="C18" s="55" t="s">
        <v>44</v>
      </c>
      <c r="D18" s="56"/>
      <c r="E18" s="57"/>
      <c r="F18" s="12">
        <v>2.9</v>
      </c>
      <c r="G18" s="1">
        <v>7.0670000000000002</v>
      </c>
      <c r="H18" s="1">
        <v>4</v>
      </c>
      <c r="I18" s="1"/>
      <c r="J18" s="13">
        <f>SUM(F18+G18+H18-I18)</f>
        <v>13.967000000000001</v>
      </c>
      <c r="K18" s="19">
        <v>2.1</v>
      </c>
      <c r="L18" s="2">
        <v>7.33</v>
      </c>
      <c r="M18" s="2">
        <v>2</v>
      </c>
      <c r="N18" s="2"/>
      <c r="O18" s="13">
        <f>SUM(K18+L18+M18-N18)</f>
        <v>11.43</v>
      </c>
      <c r="P18" s="19">
        <v>1.9</v>
      </c>
      <c r="Q18" s="2">
        <v>6.8</v>
      </c>
      <c r="R18" s="2">
        <v>2</v>
      </c>
      <c r="S18" s="2"/>
      <c r="T18" s="13">
        <f>SUM(P18+Q18+R18-S18)</f>
        <v>10.7</v>
      </c>
      <c r="U18" s="32"/>
      <c r="V18" s="23">
        <f>SUM(J18+O18+T18-U18)</f>
        <v>36.096999999999994</v>
      </c>
    </row>
    <row r="19" spans="1:22" x14ac:dyDescent="0.3">
      <c r="A19" s="4">
        <v>6</v>
      </c>
      <c r="B19" s="4">
        <v>12</v>
      </c>
      <c r="C19" s="55" t="s">
        <v>42</v>
      </c>
      <c r="D19" s="56"/>
      <c r="E19" s="57"/>
      <c r="F19" s="12">
        <v>2</v>
      </c>
      <c r="G19" s="1">
        <v>7.1340000000000003</v>
      </c>
      <c r="H19" s="1">
        <v>4</v>
      </c>
      <c r="I19" s="1"/>
      <c r="J19" s="13">
        <f>SUM(F19+G19+H19-I19)</f>
        <v>13.134</v>
      </c>
      <c r="K19" s="19">
        <v>3</v>
      </c>
      <c r="L19" s="2">
        <v>6.6</v>
      </c>
      <c r="M19" s="2">
        <v>2</v>
      </c>
      <c r="N19" s="2"/>
      <c r="O19" s="13">
        <f>SUM(K19+L19+M19-N19)</f>
        <v>11.6</v>
      </c>
      <c r="P19" s="19">
        <v>1.9</v>
      </c>
      <c r="Q19" s="2">
        <v>6.3</v>
      </c>
      <c r="R19" s="2">
        <v>1.8</v>
      </c>
      <c r="S19" s="2"/>
      <c r="T19" s="13">
        <f>SUM(P19+Q19+R19-S19)</f>
        <v>10</v>
      </c>
      <c r="U19" s="32"/>
      <c r="V19" s="23">
        <f>SUM(J19+O19+T19-U19)</f>
        <v>34.734000000000002</v>
      </c>
    </row>
    <row r="20" spans="1:22" x14ac:dyDescent="0.3">
      <c r="A20" s="4">
        <v>7</v>
      </c>
      <c r="B20" s="4">
        <v>8</v>
      </c>
      <c r="C20" s="55" t="s">
        <v>40</v>
      </c>
      <c r="D20" s="56"/>
      <c r="E20" s="57"/>
      <c r="F20" s="12">
        <v>2.6</v>
      </c>
      <c r="G20" s="1">
        <v>7.1</v>
      </c>
      <c r="H20" s="1">
        <v>4</v>
      </c>
      <c r="I20" s="1"/>
      <c r="J20" s="13">
        <f>SUM(F20+G20+H20-I20)</f>
        <v>13.7</v>
      </c>
      <c r="K20" s="19">
        <v>2.6</v>
      </c>
      <c r="L20" s="2">
        <v>6.56</v>
      </c>
      <c r="M20" s="2">
        <v>2</v>
      </c>
      <c r="N20" s="2"/>
      <c r="O20" s="13">
        <f>SUM(K20+L20+M20-N20)</f>
        <v>11.16</v>
      </c>
      <c r="P20" s="19">
        <v>1.7</v>
      </c>
      <c r="Q20" s="2">
        <v>5.6</v>
      </c>
      <c r="R20" s="2">
        <v>1.8</v>
      </c>
      <c r="S20" s="2"/>
      <c r="T20" s="13">
        <f>SUM(P20+Q20+R20-S20)</f>
        <v>9.1</v>
      </c>
      <c r="U20" s="32"/>
      <c r="V20" s="23">
        <f>SUM(J20+O20+T20-U20)</f>
        <v>33.96</v>
      </c>
    </row>
    <row r="21" spans="1:22" x14ac:dyDescent="0.3">
      <c r="A21" s="4">
        <v>8</v>
      </c>
      <c r="B21" s="4">
        <v>13</v>
      </c>
      <c r="C21" s="55" t="s">
        <v>43</v>
      </c>
      <c r="D21" s="56"/>
      <c r="E21" s="57"/>
      <c r="F21" s="12">
        <v>1.6</v>
      </c>
      <c r="G21" s="1">
        <v>6.1669999999999998</v>
      </c>
      <c r="H21" s="1">
        <v>4</v>
      </c>
      <c r="I21" s="1"/>
      <c r="J21" s="13">
        <f>SUM(F21+G21+H21-I21)</f>
        <v>11.766999999999999</v>
      </c>
      <c r="K21" s="19">
        <v>2</v>
      </c>
      <c r="L21" s="2">
        <v>7.36</v>
      </c>
      <c r="M21" s="2">
        <v>2</v>
      </c>
      <c r="N21" s="2"/>
      <c r="O21" s="13">
        <f>SUM(K21+L21+M21-N21)</f>
        <v>11.36</v>
      </c>
      <c r="P21" s="19">
        <v>1.5</v>
      </c>
      <c r="Q21" s="2">
        <v>7.1</v>
      </c>
      <c r="R21" s="2">
        <v>2</v>
      </c>
      <c r="S21" s="2"/>
      <c r="T21" s="13">
        <f>SUM(P21+Q21+R21-S21)</f>
        <v>10.6</v>
      </c>
      <c r="U21" s="32"/>
      <c r="V21" s="23">
        <f>SUM(J21+O21+T21-U21)</f>
        <v>33.726999999999997</v>
      </c>
    </row>
    <row r="22" spans="1:22" ht="14.4" customHeight="1" thickBot="1" x14ac:dyDescent="0.35">
      <c r="A22" s="5">
        <v>9</v>
      </c>
      <c r="B22" s="5">
        <v>7</v>
      </c>
      <c r="C22" s="74" t="s">
        <v>32</v>
      </c>
      <c r="D22" s="75"/>
      <c r="E22" s="76"/>
      <c r="F22" s="14">
        <v>2.6</v>
      </c>
      <c r="G22" s="15">
        <v>4.1669999999999998</v>
      </c>
      <c r="H22" s="15">
        <v>4</v>
      </c>
      <c r="I22" s="15"/>
      <c r="J22" s="16">
        <f>SUM(F22+G22+H22-I22)</f>
        <v>10.766999999999999</v>
      </c>
      <c r="K22" s="20">
        <v>1.4</v>
      </c>
      <c r="L22" s="21">
        <v>5.7</v>
      </c>
      <c r="M22" s="21">
        <v>2</v>
      </c>
      <c r="N22" s="21"/>
      <c r="O22" s="16">
        <f>SUM(K22+L22+M22-N22)</f>
        <v>9.1</v>
      </c>
      <c r="P22" s="20">
        <v>1.5</v>
      </c>
      <c r="Q22" s="21">
        <v>5.6</v>
      </c>
      <c r="R22" s="21">
        <v>2</v>
      </c>
      <c r="S22" s="21"/>
      <c r="T22" s="16">
        <f>SUM(P22+Q22+R22-S22)</f>
        <v>9.1</v>
      </c>
      <c r="U22" s="33"/>
      <c r="V22" s="24">
        <f>SUM(J22+O22+T22-U22)</f>
        <v>28.966999999999999</v>
      </c>
    </row>
    <row r="23" spans="1:22" x14ac:dyDescent="0.3">
      <c r="A23" s="25"/>
      <c r="B23" s="25"/>
      <c r="C23" s="25"/>
      <c r="D23" s="25"/>
      <c r="E23" s="25"/>
      <c r="F23" s="26"/>
      <c r="G23" s="26"/>
      <c r="H23" s="26"/>
      <c r="I23" s="26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8"/>
      <c r="V23" s="30"/>
    </row>
    <row r="25" spans="1:22" x14ac:dyDescent="0.3">
      <c r="A25" t="s">
        <v>13</v>
      </c>
      <c r="D25" s="54" t="s">
        <v>33</v>
      </c>
      <c r="E25" s="54"/>
      <c r="F25" s="54"/>
      <c r="I25" s="29"/>
      <c r="J25" s="29"/>
      <c r="K25" s="29"/>
      <c r="L25" s="29"/>
      <c r="O25" s="29"/>
      <c r="P25" s="29"/>
      <c r="Q25" s="29"/>
      <c r="R25" s="29"/>
    </row>
    <row r="26" spans="1:22" x14ac:dyDescent="0.3">
      <c r="A26" t="s">
        <v>14</v>
      </c>
      <c r="D26" s="54" t="s">
        <v>34</v>
      </c>
      <c r="E26" s="54"/>
      <c r="F26" s="54"/>
      <c r="I26" s="67" t="s">
        <v>21</v>
      </c>
      <c r="J26" s="67"/>
      <c r="K26" s="67"/>
      <c r="L26" s="67"/>
      <c r="O26" s="67" t="s">
        <v>22</v>
      </c>
      <c r="P26" s="67"/>
      <c r="Q26" s="67"/>
      <c r="R26" s="67"/>
    </row>
    <row r="27" spans="1:22" x14ac:dyDescent="0.3">
      <c r="A27" t="s">
        <v>15</v>
      </c>
      <c r="D27" s="54" t="s">
        <v>39</v>
      </c>
      <c r="E27" s="54"/>
      <c r="F27" s="54"/>
      <c r="I27" s="54" t="s">
        <v>16</v>
      </c>
      <c r="J27" s="54"/>
      <c r="K27" s="54"/>
      <c r="L27" s="54"/>
      <c r="O27" s="54" t="s">
        <v>17</v>
      </c>
      <c r="P27" s="54"/>
      <c r="Q27" s="54"/>
      <c r="R27" s="54"/>
    </row>
  </sheetData>
  <sortState xmlns:xlrd2="http://schemas.microsoft.com/office/spreadsheetml/2017/richdata2" ref="A14:V22">
    <sortCondition descending="1" ref="V14:V22"/>
  </sortState>
  <mergeCells count="28">
    <mergeCell ref="A12:A13"/>
    <mergeCell ref="B12:B13"/>
    <mergeCell ref="C12:E13"/>
    <mergeCell ref="F12:J12"/>
    <mergeCell ref="K12:O12"/>
    <mergeCell ref="V12:V13"/>
    <mergeCell ref="C14:E14"/>
    <mergeCell ref="C15:E15"/>
    <mergeCell ref="C16:E16"/>
    <mergeCell ref="C17:E17"/>
    <mergeCell ref="P12:T12"/>
    <mergeCell ref="T2:U7"/>
    <mergeCell ref="D5:S6"/>
    <mergeCell ref="D26:F26"/>
    <mergeCell ref="C18:E18"/>
    <mergeCell ref="C19:E19"/>
    <mergeCell ref="C20:E20"/>
    <mergeCell ref="C21:E21"/>
    <mergeCell ref="C22:E22"/>
    <mergeCell ref="U12:U13"/>
    <mergeCell ref="D1:S4"/>
    <mergeCell ref="D8:S9"/>
    <mergeCell ref="I26:L26"/>
    <mergeCell ref="O26:R26"/>
    <mergeCell ref="I27:L27"/>
    <mergeCell ref="O27:R27"/>
    <mergeCell ref="D25:F25"/>
    <mergeCell ref="D27:F27"/>
  </mergeCells>
  <pageMargins left="0.31496062992125984" right="0.31496062992125984" top="0.78740157480314965" bottom="0.78740157480314965" header="0.31496062992125984" footer="0.31496062992125984"/>
  <pageSetup paperSize="9" scale="9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26"/>
  <sheetViews>
    <sheetView tabSelected="1" workbookViewId="0">
      <selection activeCell="A22" sqref="A22"/>
    </sheetView>
  </sheetViews>
  <sheetFormatPr defaultRowHeight="14.4" x14ac:dyDescent="0.3"/>
  <cols>
    <col min="1" max="1" width="7.33203125" customWidth="1"/>
    <col min="2" max="2" width="6.33203125" customWidth="1"/>
    <col min="5" max="5" width="10.5546875" customWidth="1"/>
    <col min="6" max="9" width="5.44140625" customWidth="1"/>
    <col min="10" max="10" width="7.44140625" customWidth="1"/>
    <col min="11" max="14" width="5.44140625" customWidth="1"/>
    <col min="15" max="15" width="7.44140625" customWidth="1"/>
    <col min="16" max="19" width="5.44140625" customWidth="1"/>
    <col min="20" max="21" width="7.44140625" customWidth="1"/>
    <col min="22" max="22" width="7.33203125" customWidth="1"/>
  </cols>
  <sheetData>
    <row r="1" spans="1:22" ht="15" customHeight="1" x14ac:dyDescent="0.3">
      <c r="D1" s="36" t="s">
        <v>20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2" ht="15" customHeight="1" x14ac:dyDescent="0.3"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  <c r="U2" s="37"/>
    </row>
    <row r="3" spans="1:22" ht="15" customHeight="1" x14ac:dyDescent="0.3"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7"/>
      <c r="U3" s="37"/>
    </row>
    <row r="4" spans="1:22" ht="15" customHeight="1" x14ac:dyDescent="0.3"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7"/>
      <c r="U4" s="37"/>
    </row>
    <row r="5" spans="1:22" ht="15" customHeight="1" x14ac:dyDescent="0.3">
      <c r="D5" s="38" t="s">
        <v>35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  <c r="T5" s="37"/>
      <c r="U5" s="37"/>
    </row>
    <row r="6" spans="1:22" x14ac:dyDescent="0.3"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37"/>
      <c r="U6" s="37"/>
    </row>
    <row r="7" spans="1:22" x14ac:dyDescent="0.3">
      <c r="T7" s="37"/>
      <c r="U7" s="37"/>
    </row>
    <row r="8" spans="1:22" x14ac:dyDescent="0.3">
      <c r="D8" s="38" t="s">
        <v>18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4"/>
      <c r="U8" s="34"/>
    </row>
    <row r="9" spans="1:22" x14ac:dyDescent="0.3"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4"/>
      <c r="U9" s="34"/>
    </row>
    <row r="10" spans="1:22" x14ac:dyDescent="0.3">
      <c r="A10" s="35" t="s">
        <v>19</v>
      </c>
      <c r="C10" t="s">
        <v>26</v>
      </c>
    </row>
    <row r="11" spans="1:22" ht="15" thickBot="1" x14ac:dyDescent="0.35"/>
    <row r="12" spans="1:22" x14ac:dyDescent="0.3">
      <c r="A12" s="40" t="s">
        <v>0</v>
      </c>
      <c r="B12" s="42" t="s">
        <v>1</v>
      </c>
      <c r="C12" s="44" t="s">
        <v>2</v>
      </c>
      <c r="D12" s="45"/>
      <c r="E12" s="46"/>
      <c r="F12" s="50" t="s">
        <v>8</v>
      </c>
      <c r="G12" s="51"/>
      <c r="H12" s="51"/>
      <c r="I12" s="51"/>
      <c r="J12" s="52"/>
      <c r="K12" s="50" t="s">
        <v>9</v>
      </c>
      <c r="L12" s="51"/>
      <c r="M12" s="51"/>
      <c r="N12" s="51"/>
      <c r="O12" s="52"/>
      <c r="P12" s="50" t="s">
        <v>10</v>
      </c>
      <c r="Q12" s="51"/>
      <c r="R12" s="51"/>
      <c r="S12" s="51"/>
      <c r="T12" s="52"/>
      <c r="U12" s="42" t="s">
        <v>11</v>
      </c>
      <c r="V12" s="40" t="s">
        <v>12</v>
      </c>
    </row>
    <row r="13" spans="1:22" ht="15" thickBot="1" x14ac:dyDescent="0.35">
      <c r="A13" s="41"/>
      <c r="B13" s="43"/>
      <c r="C13" s="47"/>
      <c r="D13" s="48"/>
      <c r="E13" s="49"/>
      <c r="F13" s="6" t="s">
        <v>3</v>
      </c>
      <c r="G13" s="7" t="s">
        <v>4</v>
      </c>
      <c r="H13" s="7" t="s">
        <v>5</v>
      </c>
      <c r="I13" s="7" t="s">
        <v>6</v>
      </c>
      <c r="J13" s="8" t="s">
        <v>7</v>
      </c>
      <c r="K13" s="6" t="s">
        <v>3</v>
      </c>
      <c r="L13" s="7" t="s">
        <v>4</v>
      </c>
      <c r="M13" s="7" t="s">
        <v>5</v>
      </c>
      <c r="N13" s="7" t="s">
        <v>6</v>
      </c>
      <c r="O13" s="8" t="s">
        <v>7</v>
      </c>
      <c r="P13" s="6" t="s">
        <v>3</v>
      </c>
      <c r="Q13" s="7" t="s">
        <v>4</v>
      </c>
      <c r="R13" s="7" t="s">
        <v>5</v>
      </c>
      <c r="S13" s="7" t="s">
        <v>6</v>
      </c>
      <c r="T13" s="8" t="s">
        <v>7</v>
      </c>
      <c r="U13" s="43"/>
      <c r="V13" s="41"/>
    </row>
    <row r="14" spans="1:22" ht="14.4" customHeight="1" x14ac:dyDescent="0.3">
      <c r="A14" s="3">
        <v>1</v>
      </c>
      <c r="B14" s="3">
        <v>20</v>
      </c>
      <c r="C14" s="68" t="s">
        <v>31</v>
      </c>
      <c r="D14" s="69"/>
      <c r="E14" s="70"/>
      <c r="F14" s="9">
        <v>4.3</v>
      </c>
      <c r="G14" s="10">
        <v>7.1</v>
      </c>
      <c r="H14" s="10">
        <v>4</v>
      </c>
      <c r="I14" s="10"/>
      <c r="J14" s="11">
        <f>SUM(F14+G14+H14-I14)</f>
        <v>15.399999999999999</v>
      </c>
      <c r="K14" s="17">
        <v>3.7</v>
      </c>
      <c r="L14" s="18">
        <v>7.73</v>
      </c>
      <c r="M14" s="18">
        <v>2</v>
      </c>
      <c r="N14" s="18"/>
      <c r="O14" s="11">
        <f>SUM(K14+L14+M14-N14)</f>
        <v>13.43</v>
      </c>
      <c r="P14" s="17">
        <v>3.1</v>
      </c>
      <c r="Q14" s="18">
        <v>7.4</v>
      </c>
      <c r="R14" s="18">
        <v>2</v>
      </c>
      <c r="S14" s="18"/>
      <c r="T14" s="11">
        <f>SUM(P14+Q14+R14-S14)</f>
        <v>12.5</v>
      </c>
      <c r="U14" s="31"/>
      <c r="V14" s="22">
        <f>SUM(J14+O14+T14-U14)</f>
        <v>41.33</v>
      </c>
    </row>
    <row r="15" spans="1:22" ht="14.4" customHeight="1" x14ac:dyDescent="0.3">
      <c r="A15" s="4">
        <v>2</v>
      </c>
      <c r="B15" s="4">
        <v>23</v>
      </c>
      <c r="C15" s="55" t="s">
        <v>41</v>
      </c>
      <c r="D15" s="56"/>
      <c r="E15" s="57"/>
      <c r="F15" s="12">
        <v>5</v>
      </c>
      <c r="G15" s="1">
        <v>7.8</v>
      </c>
      <c r="H15" s="1">
        <v>4</v>
      </c>
      <c r="I15" s="1"/>
      <c r="J15" s="13">
        <f>SUM(F15+G15+H15-I15)</f>
        <v>16.8</v>
      </c>
      <c r="K15" s="19">
        <v>3.5</v>
      </c>
      <c r="L15" s="2">
        <v>6.83</v>
      </c>
      <c r="M15" s="2">
        <v>2</v>
      </c>
      <c r="N15" s="2"/>
      <c r="O15" s="13">
        <f>SUM(K15+L15+M15-N15)</f>
        <v>12.33</v>
      </c>
      <c r="P15" s="19">
        <v>2.4</v>
      </c>
      <c r="Q15" s="2">
        <v>6.9</v>
      </c>
      <c r="R15" s="2">
        <v>1.8</v>
      </c>
      <c r="S15" s="2"/>
      <c r="T15" s="13">
        <f>SUM(P15+Q15+R15-S15)</f>
        <v>11.100000000000001</v>
      </c>
      <c r="U15" s="32"/>
      <c r="V15" s="23">
        <f>SUM(J15+O15+T15-U15)</f>
        <v>40.230000000000004</v>
      </c>
    </row>
    <row r="16" spans="1:22" ht="14.4" customHeight="1" x14ac:dyDescent="0.3">
      <c r="A16" s="4">
        <v>3</v>
      </c>
      <c r="B16" s="4">
        <v>22</v>
      </c>
      <c r="C16" s="55" t="s">
        <v>40</v>
      </c>
      <c r="D16" s="56"/>
      <c r="E16" s="57"/>
      <c r="F16" s="12">
        <v>5.6</v>
      </c>
      <c r="G16" s="1">
        <v>7</v>
      </c>
      <c r="H16" s="1">
        <v>4</v>
      </c>
      <c r="I16" s="1"/>
      <c r="J16" s="13">
        <f>SUM(F16+G16+H16-I16)</f>
        <v>16.600000000000001</v>
      </c>
      <c r="K16" s="19">
        <v>3.9</v>
      </c>
      <c r="L16" s="2">
        <v>4.93</v>
      </c>
      <c r="M16" s="2">
        <v>1.9</v>
      </c>
      <c r="N16" s="2"/>
      <c r="O16" s="13">
        <f>SUM(K16+L16+M16-N16)</f>
        <v>10.73</v>
      </c>
      <c r="P16" s="19">
        <v>2.8</v>
      </c>
      <c r="Q16" s="2">
        <v>7</v>
      </c>
      <c r="R16" s="2">
        <v>2</v>
      </c>
      <c r="S16" s="2"/>
      <c r="T16" s="13">
        <f>SUM(P16+Q16+R16-S16)</f>
        <v>11.8</v>
      </c>
      <c r="U16" s="32"/>
      <c r="V16" s="23">
        <f>SUM(J16+O16+T16-U16)</f>
        <v>39.130000000000003</v>
      </c>
    </row>
    <row r="17" spans="1:22" ht="14.4" customHeight="1" x14ac:dyDescent="0.3">
      <c r="A17" s="4">
        <v>4</v>
      </c>
      <c r="B17" s="4">
        <v>17</v>
      </c>
      <c r="C17" s="61" t="s">
        <v>45</v>
      </c>
      <c r="D17" s="62"/>
      <c r="E17" s="63"/>
      <c r="F17" s="12">
        <v>3.4</v>
      </c>
      <c r="G17" s="1">
        <v>7</v>
      </c>
      <c r="H17" s="1">
        <v>4</v>
      </c>
      <c r="I17" s="1"/>
      <c r="J17" s="13">
        <f>SUM(F17+G17+H17-I17)</f>
        <v>14.4</v>
      </c>
      <c r="K17" s="19">
        <v>3.3</v>
      </c>
      <c r="L17" s="2">
        <v>6.76</v>
      </c>
      <c r="M17" s="2">
        <v>2</v>
      </c>
      <c r="N17" s="2"/>
      <c r="O17" s="13">
        <f>SUM(K17+L17+M17-N17)</f>
        <v>12.059999999999999</v>
      </c>
      <c r="P17" s="19">
        <v>1.9</v>
      </c>
      <c r="Q17" s="2">
        <v>6.9</v>
      </c>
      <c r="R17" s="2">
        <v>1.9</v>
      </c>
      <c r="S17" s="2"/>
      <c r="T17" s="13">
        <f>SUM(P17+Q17+R17-S17)</f>
        <v>10.700000000000001</v>
      </c>
      <c r="U17" s="32"/>
      <c r="V17" s="23">
        <f>SUM(J17+O17+T17-U17)</f>
        <v>37.160000000000004</v>
      </c>
    </row>
    <row r="18" spans="1:22" ht="14.4" customHeight="1" x14ac:dyDescent="0.3">
      <c r="A18" s="4">
        <v>5</v>
      </c>
      <c r="B18" s="4">
        <v>18</v>
      </c>
      <c r="C18" s="61" t="s">
        <v>30</v>
      </c>
      <c r="D18" s="62"/>
      <c r="E18" s="63"/>
      <c r="F18" s="12">
        <v>3.8</v>
      </c>
      <c r="G18" s="1">
        <v>5.8</v>
      </c>
      <c r="H18" s="1">
        <v>4</v>
      </c>
      <c r="I18" s="1"/>
      <c r="J18" s="13">
        <f>SUM(F18+G18+H18-I18)</f>
        <v>13.6</v>
      </c>
      <c r="K18" s="19">
        <v>1.9</v>
      </c>
      <c r="L18" s="2">
        <v>6.36</v>
      </c>
      <c r="M18" s="2">
        <v>1.9</v>
      </c>
      <c r="N18" s="2"/>
      <c r="O18" s="13">
        <f>SUM(K18+L18+M18-N18)</f>
        <v>10.16</v>
      </c>
      <c r="P18" s="19">
        <v>2.2000000000000002</v>
      </c>
      <c r="Q18" s="2">
        <v>6.4</v>
      </c>
      <c r="R18" s="2">
        <v>1.8</v>
      </c>
      <c r="S18" s="2"/>
      <c r="T18" s="13">
        <f>SUM(P18+Q18+R18-S18)</f>
        <v>10.400000000000002</v>
      </c>
      <c r="U18" s="32"/>
      <c r="V18" s="23">
        <f>SUM(J18+O18+T18-U18)</f>
        <v>34.159999999999997</v>
      </c>
    </row>
    <row r="19" spans="1:22" ht="14.4" customHeight="1" x14ac:dyDescent="0.3">
      <c r="A19" s="4">
        <v>6</v>
      </c>
      <c r="B19" s="4">
        <v>19</v>
      </c>
      <c r="C19" s="61" t="s">
        <v>46</v>
      </c>
      <c r="D19" s="62"/>
      <c r="E19" s="63"/>
      <c r="F19" s="12">
        <v>3</v>
      </c>
      <c r="G19" s="1">
        <v>4.7670000000000003</v>
      </c>
      <c r="H19" s="1">
        <v>4</v>
      </c>
      <c r="I19" s="1"/>
      <c r="J19" s="13">
        <f>SUM(F19+G19+H19-I19)</f>
        <v>11.766999999999999</v>
      </c>
      <c r="K19" s="19">
        <v>2.6</v>
      </c>
      <c r="L19" s="2">
        <v>6.4</v>
      </c>
      <c r="M19" s="2">
        <v>2</v>
      </c>
      <c r="N19" s="2"/>
      <c r="O19" s="13">
        <f>SUM(K19+L19+M19-N19)</f>
        <v>11</v>
      </c>
      <c r="P19" s="19">
        <v>2.2000000000000002</v>
      </c>
      <c r="Q19" s="2">
        <v>7.3</v>
      </c>
      <c r="R19" s="2">
        <v>1.8</v>
      </c>
      <c r="S19" s="2"/>
      <c r="T19" s="13">
        <f>SUM(P19+Q19+R19-S19)</f>
        <v>11.3</v>
      </c>
      <c r="U19" s="32"/>
      <c r="V19" s="23">
        <f>SUM(J19+O19+T19-U19)</f>
        <v>34.067</v>
      </c>
    </row>
    <row r="20" spans="1:22" ht="14.4" customHeight="1" x14ac:dyDescent="0.3">
      <c r="A20" s="4">
        <v>7</v>
      </c>
      <c r="B20" s="4">
        <v>16</v>
      </c>
      <c r="C20" s="55" t="s">
        <v>32</v>
      </c>
      <c r="D20" s="56"/>
      <c r="E20" s="57"/>
      <c r="F20" s="12">
        <v>3.8</v>
      </c>
      <c r="G20" s="1">
        <v>5.8</v>
      </c>
      <c r="H20" s="1">
        <v>4</v>
      </c>
      <c r="I20" s="1"/>
      <c r="J20" s="13">
        <f>SUM(F20+G20+H20-I20)</f>
        <v>13.6</v>
      </c>
      <c r="K20" s="19">
        <v>2</v>
      </c>
      <c r="L20" s="2">
        <v>4.83</v>
      </c>
      <c r="M20" s="2">
        <v>1.2</v>
      </c>
      <c r="N20" s="2"/>
      <c r="O20" s="13">
        <f>SUM(K20+L20+M20-N20)</f>
        <v>8.0299999999999994</v>
      </c>
      <c r="P20" s="19">
        <v>1.2</v>
      </c>
      <c r="Q20" s="2">
        <v>6.7</v>
      </c>
      <c r="R20" s="2">
        <v>2</v>
      </c>
      <c r="S20" s="2"/>
      <c r="T20" s="13">
        <f>SUM(P20+Q20+R20-S20)</f>
        <v>9.9</v>
      </c>
      <c r="U20" s="32"/>
      <c r="V20" s="23">
        <f>SUM(J20+O20+T20-U20)</f>
        <v>31.53</v>
      </c>
    </row>
    <row r="21" spans="1:22" ht="14.4" customHeight="1" thickBot="1" x14ac:dyDescent="0.35">
      <c r="A21" s="5">
        <v>8</v>
      </c>
      <c r="B21" s="5">
        <v>21</v>
      </c>
      <c r="C21" s="64" t="s">
        <v>47</v>
      </c>
      <c r="D21" s="65"/>
      <c r="E21" s="66"/>
      <c r="F21" s="14">
        <v>2.4</v>
      </c>
      <c r="G21" s="15">
        <v>4.5999999999999996</v>
      </c>
      <c r="H21" s="15">
        <v>4</v>
      </c>
      <c r="I21" s="15"/>
      <c r="J21" s="16">
        <f>SUM(F21+G21+H21-I21)</f>
        <v>11</v>
      </c>
      <c r="K21" s="20">
        <v>2</v>
      </c>
      <c r="L21" s="21">
        <v>4.8</v>
      </c>
      <c r="M21" s="21">
        <v>2</v>
      </c>
      <c r="N21" s="21"/>
      <c r="O21" s="16">
        <f>SUM(K21+L21+M21-N21)</f>
        <v>8.8000000000000007</v>
      </c>
      <c r="P21" s="20">
        <v>1.4</v>
      </c>
      <c r="Q21" s="21">
        <v>6.6</v>
      </c>
      <c r="R21" s="21">
        <v>2</v>
      </c>
      <c r="S21" s="21"/>
      <c r="T21" s="16">
        <f>SUM(P21+Q21+R21-S21)</f>
        <v>10</v>
      </c>
      <c r="U21" s="33"/>
      <c r="V21" s="24">
        <f>SUM(J21+O21+T21-U21)</f>
        <v>29.8</v>
      </c>
    </row>
    <row r="22" spans="1:22" x14ac:dyDescent="0.3">
      <c r="A22" s="25"/>
      <c r="B22" s="25"/>
      <c r="C22" s="25"/>
      <c r="D22" s="25"/>
      <c r="E22" s="25"/>
      <c r="F22" s="26"/>
      <c r="G22" s="26"/>
      <c r="H22" s="26"/>
      <c r="I22" s="26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8"/>
      <c r="V22" s="30"/>
    </row>
    <row r="24" spans="1:22" x14ac:dyDescent="0.3">
      <c r="A24" t="s">
        <v>13</v>
      </c>
      <c r="D24" s="54" t="s">
        <v>33</v>
      </c>
      <c r="E24" s="54"/>
      <c r="F24" s="54"/>
      <c r="I24" s="29"/>
      <c r="J24" s="29"/>
      <c r="K24" s="29"/>
      <c r="L24" s="29"/>
      <c r="O24" s="29"/>
      <c r="P24" s="29"/>
      <c r="Q24" s="29"/>
      <c r="R24" s="29"/>
    </row>
    <row r="25" spans="1:22" x14ac:dyDescent="0.3">
      <c r="A25" t="s">
        <v>14</v>
      </c>
      <c r="D25" s="54" t="s">
        <v>34</v>
      </c>
      <c r="E25" s="54"/>
      <c r="F25" s="54"/>
      <c r="I25" s="67" t="s">
        <v>21</v>
      </c>
      <c r="J25" s="67"/>
      <c r="K25" s="67"/>
      <c r="L25" s="67"/>
      <c r="O25" s="67" t="s">
        <v>22</v>
      </c>
      <c r="P25" s="67"/>
      <c r="Q25" s="67"/>
      <c r="R25" s="67"/>
    </row>
    <row r="26" spans="1:22" x14ac:dyDescent="0.3">
      <c r="A26" t="s">
        <v>15</v>
      </c>
      <c r="D26" s="54" t="s">
        <v>39</v>
      </c>
      <c r="E26" s="54"/>
      <c r="F26" s="54"/>
      <c r="I26" s="54" t="s">
        <v>16</v>
      </c>
      <c r="J26" s="54"/>
      <c r="K26" s="54"/>
      <c r="L26" s="54"/>
      <c r="O26" s="54" t="s">
        <v>17</v>
      </c>
      <c r="P26" s="54"/>
      <c r="Q26" s="54"/>
      <c r="R26" s="54"/>
    </row>
  </sheetData>
  <sortState xmlns:xlrd2="http://schemas.microsoft.com/office/spreadsheetml/2017/richdata2" ref="A14:V21">
    <sortCondition descending="1" ref="V14:V21"/>
  </sortState>
  <mergeCells count="27">
    <mergeCell ref="D26:F26"/>
    <mergeCell ref="I26:L26"/>
    <mergeCell ref="O26:R26"/>
    <mergeCell ref="C20:E20"/>
    <mergeCell ref="C21:E21"/>
    <mergeCell ref="D25:F25"/>
    <mergeCell ref="U12:U13"/>
    <mergeCell ref="V12:V13"/>
    <mergeCell ref="C14:E14"/>
    <mergeCell ref="C15:E15"/>
    <mergeCell ref="C18:E18"/>
    <mergeCell ref="C19:E19"/>
    <mergeCell ref="C16:E16"/>
    <mergeCell ref="C17:E17"/>
    <mergeCell ref="D24:F24"/>
    <mergeCell ref="I25:L25"/>
    <mergeCell ref="O25:R25"/>
    <mergeCell ref="D1:S4"/>
    <mergeCell ref="T2:U7"/>
    <mergeCell ref="D5:S6"/>
    <mergeCell ref="D8:S9"/>
    <mergeCell ref="A12:A13"/>
    <mergeCell ref="B12:B13"/>
    <mergeCell ref="C12:E13"/>
    <mergeCell ref="F12:J12"/>
    <mergeCell ref="K12:O12"/>
    <mergeCell ref="P12:T12"/>
  </mergeCells>
  <pageMargins left="0.31496062992125984" right="0.31496062992125984" top="0.78740157480314965" bottom="0.78740157480314965" header="0.31496062992125984" footer="0.31496062992125984"/>
  <pageSetup paperSize="9" scale="9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20"/>
  <sheetViews>
    <sheetView workbookViewId="0">
      <selection activeCell="A16" sqref="A16"/>
    </sheetView>
  </sheetViews>
  <sheetFormatPr defaultRowHeight="14.4" x14ac:dyDescent="0.3"/>
  <cols>
    <col min="1" max="1" width="7.33203125" customWidth="1"/>
    <col min="2" max="2" width="6.33203125" customWidth="1"/>
    <col min="6" max="9" width="5.44140625" customWidth="1"/>
    <col min="10" max="10" width="7.44140625" customWidth="1"/>
    <col min="11" max="14" width="5.44140625" customWidth="1"/>
    <col min="15" max="15" width="7.44140625" customWidth="1"/>
    <col min="16" max="19" width="5.44140625" customWidth="1"/>
    <col min="20" max="21" width="7.44140625" customWidth="1"/>
    <col min="22" max="22" width="7.33203125" customWidth="1"/>
  </cols>
  <sheetData>
    <row r="1" spans="1:22" ht="15" customHeight="1" x14ac:dyDescent="0.3">
      <c r="D1" s="36" t="s">
        <v>20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2" ht="15" customHeight="1" x14ac:dyDescent="0.3"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  <c r="U2" s="37"/>
    </row>
    <row r="3" spans="1:22" ht="15" customHeight="1" x14ac:dyDescent="0.3"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7"/>
      <c r="U3" s="37"/>
    </row>
    <row r="4" spans="1:22" ht="15" customHeight="1" x14ac:dyDescent="0.3"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7"/>
      <c r="U4" s="37"/>
    </row>
    <row r="5" spans="1:22" ht="15" customHeight="1" x14ac:dyDescent="0.3">
      <c r="D5" s="38" t="s">
        <v>35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  <c r="T5" s="37"/>
      <c r="U5" s="37"/>
    </row>
    <row r="6" spans="1:22" x14ac:dyDescent="0.3"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37"/>
      <c r="U6" s="37"/>
    </row>
    <row r="7" spans="1:22" x14ac:dyDescent="0.3">
      <c r="T7" s="37"/>
      <c r="U7" s="37"/>
    </row>
    <row r="8" spans="1:22" x14ac:dyDescent="0.3">
      <c r="D8" s="38" t="s">
        <v>18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4"/>
      <c r="U8" s="34"/>
    </row>
    <row r="9" spans="1:22" x14ac:dyDescent="0.3"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4"/>
      <c r="U9" s="34"/>
    </row>
    <row r="10" spans="1:22" x14ac:dyDescent="0.3">
      <c r="A10" s="35" t="s">
        <v>19</v>
      </c>
      <c r="C10" t="s">
        <v>48</v>
      </c>
    </row>
    <row r="11" spans="1:22" ht="15" thickBot="1" x14ac:dyDescent="0.35"/>
    <row r="12" spans="1:22" x14ac:dyDescent="0.3">
      <c r="A12" s="40" t="s">
        <v>0</v>
      </c>
      <c r="B12" s="42" t="s">
        <v>1</v>
      </c>
      <c r="C12" s="44" t="s">
        <v>2</v>
      </c>
      <c r="D12" s="45"/>
      <c r="E12" s="46"/>
      <c r="F12" s="50" t="s">
        <v>8</v>
      </c>
      <c r="G12" s="51"/>
      <c r="H12" s="51"/>
      <c r="I12" s="51"/>
      <c r="J12" s="52"/>
      <c r="K12" s="50" t="s">
        <v>9</v>
      </c>
      <c r="L12" s="51"/>
      <c r="M12" s="51"/>
      <c r="N12" s="51"/>
      <c r="O12" s="52"/>
      <c r="P12" s="50" t="s">
        <v>10</v>
      </c>
      <c r="Q12" s="51"/>
      <c r="R12" s="51"/>
      <c r="S12" s="51"/>
      <c r="T12" s="52"/>
      <c r="U12" s="42" t="s">
        <v>11</v>
      </c>
      <c r="V12" s="40" t="s">
        <v>12</v>
      </c>
    </row>
    <row r="13" spans="1:22" ht="15" thickBot="1" x14ac:dyDescent="0.35">
      <c r="A13" s="41"/>
      <c r="B13" s="43"/>
      <c r="C13" s="47"/>
      <c r="D13" s="48"/>
      <c r="E13" s="49"/>
      <c r="F13" s="6" t="s">
        <v>3</v>
      </c>
      <c r="G13" s="7" t="s">
        <v>4</v>
      </c>
      <c r="H13" s="7" t="s">
        <v>5</v>
      </c>
      <c r="I13" s="7" t="s">
        <v>6</v>
      </c>
      <c r="J13" s="8" t="s">
        <v>7</v>
      </c>
      <c r="K13" s="6" t="s">
        <v>3</v>
      </c>
      <c r="L13" s="7" t="s">
        <v>4</v>
      </c>
      <c r="M13" s="7" t="s">
        <v>5</v>
      </c>
      <c r="N13" s="7" t="s">
        <v>6</v>
      </c>
      <c r="O13" s="8" t="s">
        <v>7</v>
      </c>
      <c r="P13" s="6" t="s">
        <v>3</v>
      </c>
      <c r="Q13" s="7" t="s">
        <v>4</v>
      </c>
      <c r="R13" s="7" t="s">
        <v>5</v>
      </c>
      <c r="S13" s="7" t="s">
        <v>6</v>
      </c>
      <c r="T13" s="8" t="s">
        <v>7</v>
      </c>
      <c r="U13" s="43"/>
      <c r="V13" s="41"/>
    </row>
    <row r="14" spans="1:22" x14ac:dyDescent="0.3">
      <c r="A14" s="3">
        <v>1</v>
      </c>
      <c r="B14" s="3">
        <v>26</v>
      </c>
      <c r="C14" s="71" t="s">
        <v>29</v>
      </c>
      <c r="D14" s="72"/>
      <c r="E14" s="73"/>
      <c r="F14" s="9">
        <v>3.4</v>
      </c>
      <c r="G14" s="10">
        <v>7.867</v>
      </c>
      <c r="H14" s="10">
        <v>3</v>
      </c>
      <c r="I14" s="10"/>
      <c r="J14" s="11">
        <f>SUM(F14+G14+H14-I14)</f>
        <v>14.266999999999999</v>
      </c>
      <c r="K14" s="17">
        <v>2.9</v>
      </c>
      <c r="L14" s="18">
        <v>5.9</v>
      </c>
      <c r="M14" s="18">
        <v>1.9</v>
      </c>
      <c r="N14" s="18"/>
      <c r="O14" s="11">
        <f>SUM(K14+L14+M14-N14)</f>
        <v>10.700000000000001</v>
      </c>
      <c r="P14" s="17">
        <v>2.2000000000000002</v>
      </c>
      <c r="Q14" s="18">
        <v>7.7</v>
      </c>
      <c r="R14" s="18">
        <v>2</v>
      </c>
      <c r="S14" s="18"/>
      <c r="T14" s="11">
        <f>SUM(P14+Q14+R14-S14)</f>
        <v>11.9</v>
      </c>
      <c r="U14" s="31"/>
      <c r="V14" s="87">
        <f>SUM(J14+O14+T14-U14)</f>
        <v>36.866999999999997</v>
      </c>
    </row>
    <row r="15" spans="1:22" ht="15" thickBot="1" x14ac:dyDescent="0.35">
      <c r="A15" s="77">
        <v>2</v>
      </c>
      <c r="B15" s="78">
        <v>25</v>
      </c>
      <c r="C15" s="79" t="s">
        <v>27</v>
      </c>
      <c r="D15" s="80"/>
      <c r="E15" s="81"/>
      <c r="F15" s="82">
        <v>3.6</v>
      </c>
      <c r="G15" s="83">
        <v>6.6669999999999998</v>
      </c>
      <c r="H15" s="83">
        <v>4</v>
      </c>
      <c r="I15" s="84"/>
      <c r="J15" s="85">
        <f>SUM(F15+G15+H15-I15)</f>
        <v>14.266999999999999</v>
      </c>
      <c r="K15" s="86">
        <v>3.1</v>
      </c>
      <c r="L15" s="84">
        <v>6.6</v>
      </c>
      <c r="M15" s="84">
        <v>2</v>
      </c>
      <c r="N15" s="84"/>
      <c r="O15" s="85">
        <f>SUM(K15+L15+M15-N15)</f>
        <v>11.7</v>
      </c>
      <c r="P15" s="82">
        <v>2.2000000000000002</v>
      </c>
      <c r="Q15" s="83">
        <v>7</v>
      </c>
      <c r="R15" s="83">
        <v>1.6</v>
      </c>
      <c r="S15" s="84"/>
      <c r="T15" s="85">
        <f>SUM(P15+Q15+R15-S15)</f>
        <v>10.799999999999999</v>
      </c>
      <c r="U15" s="78"/>
      <c r="V15" s="88">
        <f>SUM(J15+O15+T15)</f>
        <v>36.766999999999996</v>
      </c>
    </row>
    <row r="16" spans="1:22" x14ac:dyDescent="0.3">
      <c r="A16" s="25"/>
      <c r="B16" s="25"/>
      <c r="C16" s="25"/>
      <c r="D16" s="25"/>
      <c r="E16" s="25"/>
      <c r="F16" s="26"/>
      <c r="G16" s="26"/>
      <c r="H16" s="26"/>
      <c r="I16" s="26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/>
      <c r="V16" s="30"/>
    </row>
    <row r="18" spans="1:18" x14ac:dyDescent="0.3">
      <c r="A18" t="s">
        <v>13</v>
      </c>
      <c r="D18" s="54" t="s">
        <v>33</v>
      </c>
      <c r="E18" s="54"/>
      <c r="F18" s="54"/>
      <c r="I18" s="29"/>
      <c r="J18" s="29"/>
      <c r="K18" s="29"/>
      <c r="L18" s="29"/>
      <c r="O18" s="29"/>
      <c r="P18" s="29"/>
      <c r="Q18" s="29"/>
      <c r="R18" s="29"/>
    </row>
    <row r="19" spans="1:18" x14ac:dyDescent="0.3">
      <c r="A19" t="s">
        <v>14</v>
      </c>
      <c r="D19" s="54" t="s">
        <v>34</v>
      </c>
      <c r="E19" s="54"/>
      <c r="F19" s="54"/>
      <c r="I19" s="67" t="s">
        <v>21</v>
      </c>
      <c r="J19" s="67"/>
      <c r="K19" s="67"/>
      <c r="L19" s="67"/>
      <c r="O19" s="67" t="s">
        <v>22</v>
      </c>
      <c r="P19" s="67"/>
      <c r="Q19" s="67"/>
      <c r="R19" s="67"/>
    </row>
    <row r="20" spans="1:18" x14ac:dyDescent="0.3">
      <c r="A20" t="s">
        <v>15</v>
      </c>
      <c r="D20" s="54" t="s">
        <v>39</v>
      </c>
      <c r="E20" s="54"/>
      <c r="F20" s="54"/>
      <c r="I20" s="54" t="s">
        <v>16</v>
      </c>
      <c r="J20" s="54"/>
      <c r="K20" s="54"/>
      <c r="L20" s="54"/>
      <c r="O20" s="54" t="s">
        <v>17</v>
      </c>
      <c r="P20" s="54"/>
      <c r="Q20" s="54"/>
      <c r="R20" s="54"/>
    </row>
  </sheetData>
  <sortState xmlns:xlrd2="http://schemas.microsoft.com/office/spreadsheetml/2017/richdata2" ref="A14:V15">
    <sortCondition descending="1" ref="V14:V15"/>
  </sortState>
  <mergeCells count="19">
    <mergeCell ref="D20:F20"/>
    <mergeCell ref="I20:L20"/>
    <mergeCell ref="O20:R20"/>
    <mergeCell ref="D19:F19"/>
    <mergeCell ref="U12:U13"/>
    <mergeCell ref="V12:V13"/>
    <mergeCell ref="D1:S4"/>
    <mergeCell ref="T2:U7"/>
    <mergeCell ref="D5:S6"/>
    <mergeCell ref="D8:S9"/>
    <mergeCell ref="P12:T12"/>
    <mergeCell ref="D18:F18"/>
    <mergeCell ref="I19:L19"/>
    <mergeCell ref="O19:R19"/>
    <mergeCell ref="A12:A13"/>
    <mergeCell ref="B12:B13"/>
    <mergeCell ref="C12:E13"/>
    <mergeCell ref="F12:J12"/>
    <mergeCell ref="K12:O12"/>
  </mergeCells>
  <pageMargins left="0.31496062992125984" right="0.31496062992125984" top="0.78740157480314965" bottom="0.78740157480314965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Mini - starší</vt:lpstr>
      <vt:lpstr>Junior I</vt:lpstr>
      <vt:lpstr>Junior II</vt:lpstr>
      <vt:lpstr>Senior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 Pečenka</dc:creator>
  <cp:lastModifiedBy>Libor</cp:lastModifiedBy>
  <cp:lastPrinted>2019-11-02T15:00:55Z</cp:lastPrinted>
  <dcterms:created xsi:type="dcterms:W3CDTF">2018-03-13T19:15:29Z</dcterms:created>
  <dcterms:modified xsi:type="dcterms:W3CDTF">2019-11-02T15:01:43Z</dcterms:modified>
</cp:coreProperties>
</file>