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Lukáš\Desktop\"/>
    </mc:Choice>
  </mc:AlternateContent>
  <xr:revisionPtr revIDLastSave="0" documentId="13_ncr:1_{34044450-8105-444E-B45F-21ABDBC1649E}" xr6:coauthVersionLast="41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vš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A58" i="1"/>
  <c r="S58" i="1"/>
  <c r="O58" i="1"/>
  <c r="K58" i="1"/>
  <c r="AE50" i="1"/>
  <c r="AA50" i="1"/>
  <c r="S50" i="1"/>
  <c r="O50" i="1"/>
  <c r="K50" i="1"/>
  <c r="AE49" i="1"/>
  <c r="AA49" i="1"/>
  <c r="S49" i="1"/>
  <c r="O49" i="1"/>
  <c r="K49" i="1"/>
  <c r="AE48" i="1"/>
  <c r="AA48" i="1"/>
  <c r="S48" i="1"/>
  <c r="O48" i="1"/>
  <c r="K48" i="1"/>
  <c r="AE47" i="1"/>
  <c r="AA47" i="1"/>
  <c r="S47" i="1"/>
  <c r="O47" i="1"/>
  <c r="K47" i="1"/>
  <c r="AE46" i="1"/>
  <c r="AA46" i="1"/>
  <c r="S46" i="1"/>
  <c r="O46" i="1"/>
  <c r="K46" i="1"/>
  <c r="AE38" i="1"/>
  <c r="AA38" i="1"/>
  <c r="S38" i="1"/>
  <c r="O38" i="1"/>
  <c r="K38" i="1"/>
  <c r="AE37" i="1"/>
  <c r="AA37" i="1"/>
  <c r="S37" i="1"/>
  <c r="O37" i="1"/>
  <c r="K37" i="1"/>
  <c r="AE36" i="1"/>
  <c r="AA36" i="1"/>
  <c r="S36" i="1"/>
  <c r="O36" i="1"/>
  <c r="K36" i="1"/>
  <c r="AE35" i="1"/>
  <c r="AA35" i="1"/>
  <c r="S35" i="1"/>
  <c r="O35" i="1"/>
  <c r="K35" i="1"/>
  <c r="AF36" i="1" l="1"/>
  <c r="AF37" i="1"/>
  <c r="AF58" i="1"/>
  <c r="AF46" i="1"/>
  <c r="AF49" i="1"/>
  <c r="AF48" i="1"/>
  <c r="AF38" i="1"/>
  <c r="AF35" i="1"/>
  <c r="AF50" i="1"/>
  <c r="AF47" i="1"/>
  <c r="AE9" i="1"/>
  <c r="AA9" i="1"/>
  <c r="W9" i="1"/>
  <c r="S9" i="1"/>
  <c r="O9" i="1"/>
  <c r="K9" i="1"/>
  <c r="AE8" i="1"/>
  <c r="AA8" i="1"/>
  <c r="W8" i="1"/>
  <c r="S8" i="1"/>
  <c r="O8" i="1"/>
  <c r="K8" i="1"/>
  <c r="AE24" i="1"/>
  <c r="AA24" i="1"/>
  <c r="W24" i="1"/>
  <c r="S24" i="1"/>
  <c r="O24" i="1"/>
  <c r="K24" i="1"/>
  <c r="AE17" i="1"/>
  <c r="AA17" i="1"/>
  <c r="W17" i="1"/>
  <c r="S17" i="1"/>
  <c r="O17" i="1"/>
  <c r="K17" i="1"/>
  <c r="AE16" i="1"/>
  <c r="AA16" i="1"/>
  <c r="W16" i="1"/>
  <c r="S16" i="1"/>
  <c r="O16" i="1"/>
  <c r="K16" i="1"/>
  <c r="AE13" i="1"/>
  <c r="AA13" i="1"/>
  <c r="W13" i="1"/>
  <c r="S13" i="1"/>
  <c r="O13" i="1"/>
  <c r="K13" i="1"/>
  <c r="AE22" i="1"/>
  <c r="AA22" i="1"/>
  <c r="W22" i="1"/>
  <c r="S22" i="1"/>
  <c r="O22" i="1"/>
  <c r="K22" i="1"/>
  <c r="AE18" i="1"/>
  <c r="AA18" i="1"/>
  <c r="W18" i="1"/>
  <c r="S18" i="1"/>
  <c r="O18" i="1"/>
  <c r="K18" i="1"/>
  <c r="AE27" i="1"/>
  <c r="AA27" i="1"/>
  <c r="W27" i="1"/>
  <c r="S27" i="1"/>
  <c r="O27" i="1"/>
  <c r="K27" i="1"/>
  <c r="AE25" i="1"/>
  <c r="AA25" i="1"/>
  <c r="W25" i="1"/>
  <c r="S25" i="1"/>
  <c r="O25" i="1"/>
  <c r="K25" i="1"/>
  <c r="AE7" i="1"/>
  <c r="AA7" i="1"/>
  <c r="W7" i="1"/>
  <c r="S7" i="1"/>
  <c r="O7" i="1"/>
  <c r="K7" i="1"/>
  <c r="AE20" i="1"/>
  <c r="AA20" i="1"/>
  <c r="W20" i="1"/>
  <c r="S20" i="1"/>
  <c r="O20" i="1"/>
  <c r="K20" i="1"/>
  <c r="AE21" i="1"/>
  <c r="AA21" i="1"/>
  <c r="W21" i="1"/>
  <c r="S21" i="1"/>
  <c r="O21" i="1"/>
  <c r="K21" i="1"/>
  <c r="AE15" i="1"/>
  <c r="AA15" i="1"/>
  <c r="W15" i="1"/>
  <c r="S15" i="1"/>
  <c r="O15" i="1"/>
  <c r="K15" i="1"/>
  <c r="AE14" i="1"/>
  <c r="AA14" i="1"/>
  <c r="W14" i="1"/>
  <c r="S14" i="1"/>
  <c r="O14" i="1"/>
  <c r="K14" i="1"/>
  <c r="AE19" i="1"/>
  <c r="AA19" i="1"/>
  <c r="W19" i="1"/>
  <c r="S19" i="1"/>
  <c r="O19" i="1"/>
  <c r="K19" i="1"/>
  <c r="AE23" i="1"/>
  <c r="AA23" i="1"/>
  <c r="W23" i="1"/>
  <c r="S23" i="1"/>
  <c r="O23" i="1"/>
  <c r="K23" i="1"/>
  <c r="AE10" i="1"/>
  <c r="AA10" i="1"/>
  <c r="W10" i="1"/>
  <c r="S10" i="1"/>
  <c r="O10" i="1"/>
  <c r="K10" i="1"/>
  <c r="AE12" i="1"/>
  <c r="AA12" i="1"/>
  <c r="W12" i="1"/>
  <c r="S12" i="1"/>
  <c r="O12" i="1"/>
  <c r="K12" i="1"/>
  <c r="AE11" i="1"/>
  <c r="AA11" i="1"/>
  <c r="W11" i="1"/>
  <c r="S11" i="1"/>
  <c r="O11" i="1"/>
  <c r="K11" i="1"/>
  <c r="AE26" i="1"/>
  <c r="AA26" i="1"/>
  <c r="W26" i="1"/>
  <c r="S26" i="1"/>
  <c r="O26" i="1"/>
  <c r="K26" i="1"/>
  <c r="AF10" i="1" l="1"/>
  <c r="AF15" i="1"/>
  <c r="AF25" i="1"/>
  <c r="AF22" i="1"/>
  <c r="AF17" i="1"/>
  <c r="AF9" i="1"/>
  <c r="AF12" i="1"/>
  <c r="AF14" i="1"/>
  <c r="AF7" i="1"/>
  <c r="AF18" i="1"/>
  <c r="AF16" i="1"/>
  <c r="AF11" i="1"/>
  <c r="AF19" i="1"/>
  <c r="AF20" i="1"/>
  <c r="AF8" i="1"/>
  <c r="AF26" i="1"/>
  <c r="AF23" i="1"/>
  <c r="AF21" i="1"/>
  <c r="AF27" i="1"/>
  <c r="AF13" i="1"/>
  <c r="AF24" i="1"/>
</calcChain>
</file>

<file path=xl/sharedStrings.xml><?xml version="1.0" encoding="utf-8"?>
<sst xmlns="http://schemas.openxmlformats.org/spreadsheetml/2006/main" count="238" uniqueCount="75">
  <si>
    <t>SGM Přebor Jihočeského kraje a Vysočiny</t>
  </si>
  <si>
    <t>VS2 starší</t>
  </si>
  <si>
    <t>VS1</t>
  </si>
  <si>
    <t xml:space="preserve"> </t>
  </si>
  <si>
    <t>pořadí</t>
  </si>
  <si>
    <t>VS2 mladší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</si>
  <si>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</si>
  <si>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</si>
  <si>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</si>
  <si>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</si>
  <si>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</si>
  <si>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</si>
  <si>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</si>
  <si>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</si>
  <si>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</si>
  <si>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</si>
  <si>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</si>
  <si>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</si>
  <si>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</si>
  <si>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</si>
  <si>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</si>
  <si>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</si>
  <si>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</si>
  <si>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</si>
  <si>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Roček Tomáš</t>
  </si>
  <si>
    <t>Merkur ČB</t>
  </si>
  <si>
    <t>Tomaschko</t>
  </si>
  <si>
    <t>Brom Daniel</t>
  </si>
  <si>
    <t>Stráský</t>
  </si>
  <si>
    <t>Šimek Jáchym</t>
  </si>
  <si>
    <t>Erhart Tomáš</t>
  </si>
  <si>
    <t>Erhart</t>
  </si>
  <si>
    <t>Tomaschko Adam</t>
  </si>
  <si>
    <t>Holek Šimon</t>
  </si>
  <si>
    <t>Horák Tomáš</t>
  </si>
  <si>
    <t>Šrom Jáchym</t>
  </si>
  <si>
    <t>Šimek Šimon</t>
  </si>
  <si>
    <t>Kačerovský Kryštof</t>
  </si>
  <si>
    <t>Novotný Jiří</t>
  </si>
  <si>
    <t>TJ Spartak Trhové Sviny</t>
  </si>
  <si>
    <t>Hálová Naďa</t>
  </si>
  <si>
    <t>Koutecký Jindřich</t>
  </si>
  <si>
    <t>Maxa Jan</t>
  </si>
  <si>
    <t>Alfréd Maléř</t>
  </si>
  <si>
    <t>Dvořák Tomáš</t>
  </si>
  <si>
    <t>Stráský, Tomaschko L.</t>
  </si>
  <si>
    <t>VS4</t>
  </si>
  <si>
    <t>Chládek Petr</t>
  </si>
  <si>
    <t>Vaněček František</t>
  </si>
  <si>
    <t>TJ Spartak MAS Sezimovo Ústí</t>
  </si>
  <si>
    <t>František Vaněček</t>
  </si>
  <si>
    <t>Šimek Jonáš</t>
  </si>
  <si>
    <t>Hejna Lukáš</t>
  </si>
  <si>
    <t>Hejna Petr</t>
  </si>
  <si>
    <t>Vačkář Vítězslav</t>
  </si>
  <si>
    <t>Tomaschko Pavel</t>
  </si>
  <si>
    <t>Pitálek Eduard</t>
  </si>
  <si>
    <t>Hamadej Jakub</t>
  </si>
  <si>
    <t>Donát Matyáš</t>
  </si>
  <si>
    <t>Machotka Martin</t>
  </si>
  <si>
    <t>kolektiv trenérů</t>
  </si>
  <si>
    <t>Pekarovič Jakub</t>
  </si>
  <si>
    <t>Moravec</t>
  </si>
  <si>
    <t>Hájek Matouš</t>
  </si>
  <si>
    <t>Svobodová M.</t>
  </si>
  <si>
    <t>Šelmát, Pištěková</t>
  </si>
  <si>
    <t>Kvasnička Vít</t>
  </si>
  <si>
    <t>Strnad Vojtěch</t>
  </si>
  <si>
    <t>Zvěřina Mikuláš</t>
  </si>
  <si>
    <t>Donát Radim</t>
  </si>
  <si>
    <t>Vaněčková</t>
  </si>
  <si>
    <t>Mairych Gabriel</t>
  </si>
  <si>
    <t>GymCentrum České Budějovice</t>
  </si>
  <si>
    <t>hlavní rozhodčí Lukáš Erhart</t>
  </si>
  <si>
    <t>POVINNÉ SESTAVY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</si>
</sst>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sz val="11"/>
      <color theme="1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2" borderId="1" xfId="0" applyFont="1" applyFill="1" applyBorder="1"/>
    <xf numFmtId="0" fontId="3" fillId="0" borderId="0" xfId="0" applyFont="1"/>
    <xf numFmtId="0" fontId="0" fillId="0" borderId="0" xfId="0" applyFont="1" applyFill="1" applyAlignment="1"/>
    <xf numFmtId="0" fontId="3" fillId="0" borderId="0" xfId="0" applyFont="1" applyFill="1"/>
    <xf numFmtId="0" fontId="0" fillId="0" borderId="1" xfId="0" applyFont="1" applyBorder="1" applyAlignme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/>
    <xf numFmtId="0" fontId="3" fillId="0" borderId="0" xfId="0" applyFont="1" applyFill="1" applyAlignment="1"/>
    <xf numFmtId="1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85"/>
  <sheetViews>
    <sheetView tabSelected="1" zoomScale="70" zoomScaleNormal="70" workbookViewId="0">
      <selection activeCell="AF64" sqref="A1:AF64"/>
    </sheetView>
  </sheetViews>
  <sheetFormatPr defaultColWidth="14.42578125" defaultRowHeight="15" customHeight="1" x14ac:dyDescent="0.25"/>
  <cols>
    <col min="1" max="1" width="6.7109375" style="9" customWidth="1"/>
    <col min="2" max="2" width="8" style="9" customWidth="1"/>
    <col min="3" max="3" width="7.5703125" style="9" customWidth="1"/>
    <col min="4" max="4" width="16" style="7" customWidth="1"/>
    <col min="5" max="5" width="8" style="9" customWidth="1"/>
    <col min="6" max="6" width="29.28515625" style="7" customWidth="1"/>
    <col min="7" max="7" width="19.28515625" style="7" customWidth="1"/>
    <col min="8" max="31" width="6.7109375" style="2" customWidth="1"/>
    <col min="32" max="32" width="9.85546875" style="2" customWidth="1"/>
    <col min="33" max="33" width="8" hidden="1" customWidth="1"/>
    <col min="34" max="34" width="9.85546875" hidden="1" customWidth="1"/>
    <col min="35" max="35" width="14.42578125" hidden="1" customWidth="1"/>
    <col min="36" max="36" width="9.28515625" customWidth="1"/>
  </cols>
  <sheetData>
    <row r="1" spans="1:34" ht="18.75" x14ac:dyDescent="0.3">
      <c r="D1" s="8" t="s">
        <v>0</v>
      </c>
      <c r="G1" s="23">
        <v>43786</v>
      </c>
      <c r="H1" s="24"/>
      <c r="I1" s="25" t="s">
        <v>72</v>
      </c>
      <c r="J1" s="25"/>
      <c r="K1" s="25"/>
      <c r="L1" s="25"/>
      <c r="M1" s="25"/>
      <c r="N1" s="25"/>
      <c r="O1" s="25" t="s">
        <v>74</v>
      </c>
    </row>
    <row r="2" spans="1:34" s="12" customFormat="1" ht="18.75" x14ac:dyDescent="0.3">
      <c r="A2" s="9"/>
      <c r="B2" s="9"/>
      <c r="C2" s="9"/>
      <c r="D2" s="8"/>
      <c r="E2" s="9"/>
      <c r="F2" s="7"/>
      <c r="G2" s="23"/>
      <c r="H2" s="1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4" ht="18.75" x14ac:dyDescent="0.3">
      <c r="D3" s="8"/>
      <c r="G3" s="9"/>
      <c r="H3" s="16"/>
    </row>
    <row r="4" spans="1:34" ht="18.75" x14ac:dyDescent="0.3">
      <c r="D4" s="8" t="s">
        <v>2</v>
      </c>
      <c r="M4" s="14" t="s">
        <v>3</v>
      </c>
    </row>
    <row r="6" spans="1:34" s="12" customFormat="1" x14ac:dyDescent="0.25">
      <c r="A6" s="13" t="s">
        <v>4</v>
      </c>
      <c r="B6" s="13" t="s">
        <v>6</v>
      </c>
      <c r="C6" s="13" t="s">
        <v>7</v>
      </c>
      <c r="D6" s="3" t="s">
        <v>8</v>
      </c>
      <c r="E6" s="13" t="s">
        <v>9</v>
      </c>
      <c r="F6" s="3" t="s">
        <v>10</v>
      </c>
      <c r="G6" s="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12</v>
      </c>
      <c r="M6" s="13" t="s">
        <v>13</v>
      </c>
      <c r="N6" s="13" t="s">
        <v>14</v>
      </c>
      <c r="O6" s="13" t="s">
        <v>16</v>
      </c>
      <c r="P6" s="13" t="s">
        <v>12</v>
      </c>
      <c r="Q6" s="13" t="s">
        <v>13</v>
      </c>
      <c r="R6" s="13" t="s">
        <v>14</v>
      </c>
      <c r="S6" s="13" t="s">
        <v>17</v>
      </c>
      <c r="T6" s="13" t="s">
        <v>12</v>
      </c>
      <c r="U6" s="13" t="s">
        <v>13</v>
      </c>
      <c r="V6" s="13" t="s">
        <v>14</v>
      </c>
      <c r="W6" s="13" t="s">
        <v>18</v>
      </c>
      <c r="X6" s="13" t="s">
        <v>12</v>
      </c>
      <c r="Y6" s="13" t="s">
        <v>13</v>
      </c>
      <c r="Z6" s="13" t="s">
        <v>14</v>
      </c>
      <c r="AA6" s="13" t="s">
        <v>19</v>
      </c>
      <c r="AB6" s="13" t="s">
        <v>12</v>
      </c>
      <c r="AC6" s="13" t="s">
        <v>13</v>
      </c>
      <c r="AD6" s="13" t="s">
        <v>14</v>
      </c>
      <c r="AE6" s="13" t="s">
        <v>20</v>
      </c>
      <c r="AF6" s="13" t="s">
        <v>21</v>
      </c>
      <c r="AG6" s="3" t="s">
        <v>22</v>
      </c>
      <c r="AH6" s="3" t="s">
        <v>23</v>
      </c>
    </row>
    <row r="7" spans="1:34" s="5" customFormat="1" x14ac:dyDescent="0.25">
      <c r="A7" s="15">
        <v>1</v>
      </c>
      <c r="B7" s="15">
        <v>893816</v>
      </c>
      <c r="C7" s="15">
        <v>3479</v>
      </c>
      <c r="D7" s="11" t="s">
        <v>54</v>
      </c>
      <c r="E7" s="15">
        <v>2010</v>
      </c>
      <c r="F7" s="11" t="s">
        <v>25</v>
      </c>
      <c r="G7" s="11" t="s">
        <v>55</v>
      </c>
      <c r="H7" s="17">
        <v>0.5</v>
      </c>
      <c r="I7" s="17">
        <v>9.5500000000000007</v>
      </c>
      <c r="J7" s="17">
        <v>0</v>
      </c>
      <c r="K7" s="18">
        <f t="shared" ref="K7:K27" si="0">H7+I7-J7</f>
        <v>10.050000000000001</v>
      </c>
      <c r="L7" s="17">
        <v>0.5</v>
      </c>
      <c r="M7" s="17">
        <v>9.6</v>
      </c>
      <c r="N7" s="17">
        <v>0</v>
      </c>
      <c r="O7" s="18">
        <f t="shared" ref="O7:O27" si="1">L7+M7-N7</f>
        <v>10.1</v>
      </c>
      <c r="P7" s="17">
        <v>0</v>
      </c>
      <c r="Q7" s="17">
        <v>9.4499999999999993</v>
      </c>
      <c r="R7" s="17">
        <v>0</v>
      </c>
      <c r="S7" s="18">
        <f t="shared" ref="S7:S27" si="2">P7+Q7-R7</f>
        <v>9.4499999999999993</v>
      </c>
      <c r="T7" s="17">
        <v>0</v>
      </c>
      <c r="U7" s="17">
        <v>9.35</v>
      </c>
      <c r="V7" s="17">
        <v>0</v>
      </c>
      <c r="W7" s="18">
        <f t="shared" ref="W7:W27" si="3">T7+U7+-V7</f>
        <v>9.35</v>
      </c>
      <c r="X7" s="17">
        <v>0</v>
      </c>
      <c r="Y7" s="17">
        <v>9.5</v>
      </c>
      <c r="Z7" s="17">
        <v>0</v>
      </c>
      <c r="AA7" s="18">
        <f t="shared" ref="AA7:AA27" si="4">X7+Y7-Z7</f>
        <v>9.5</v>
      </c>
      <c r="AB7" s="17">
        <v>0.5</v>
      </c>
      <c r="AC7" s="17">
        <v>8.8000000000000007</v>
      </c>
      <c r="AD7" s="17">
        <v>0</v>
      </c>
      <c r="AE7" s="18">
        <f t="shared" ref="AE7:AE27" si="5">AB7+AC7-AD7</f>
        <v>9.3000000000000007</v>
      </c>
      <c r="AF7" s="18">
        <f t="shared" ref="AF7:AF27" si="6">K7+O7+S7+W7+AA7+AE7</f>
        <v>57.75</v>
      </c>
    </row>
    <row r="8" spans="1:34" s="5" customFormat="1" x14ac:dyDescent="0.25">
      <c r="A8" s="15">
        <v>2</v>
      </c>
      <c r="B8" s="15">
        <v>400985</v>
      </c>
      <c r="C8" s="15">
        <v>1482</v>
      </c>
      <c r="D8" s="11" t="s">
        <v>69</v>
      </c>
      <c r="E8" s="15">
        <v>2010</v>
      </c>
      <c r="F8" s="11" t="s">
        <v>49</v>
      </c>
      <c r="G8" s="11" t="s">
        <v>70</v>
      </c>
      <c r="H8" s="17">
        <v>0</v>
      </c>
      <c r="I8" s="17">
        <v>9.65</v>
      </c>
      <c r="J8" s="17">
        <v>0</v>
      </c>
      <c r="K8" s="18">
        <f t="shared" si="0"/>
        <v>9.65</v>
      </c>
      <c r="L8" s="17">
        <v>0.5</v>
      </c>
      <c r="M8" s="17">
        <v>10</v>
      </c>
      <c r="N8" s="17">
        <v>0</v>
      </c>
      <c r="O8" s="18">
        <f t="shared" si="1"/>
        <v>10.5</v>
      </c>
      <c r="P8" s="17">
        <v>0</v>
      </c>
      <c r="Q8" s="17">
        <v>9.4499999999999993</v>
      </c>
      <c r="R8" s="17">
        <v>0</v>
      </c>
      <c r="S8" s="18">
        <f t="shared" si="2"/>
        <v>9.4499999999999993</v>
      </c>
      <c r="T8" s="17">
        <v>0</v>
      </c>
      <c r="U8" s="17">
        <v>9.5</v>
      </c>
      <c r="V8" s="17">
        <v>0</v>
      </c>
      <c r="W8" s="18">
        <f t="shared" si="3"/>
        <v>9.5</v>
      </c>
      <c r="X8" s="17">
        <v>0</v>
      </c>
      <c r="Y8" s="17">
        <v>9.4</v>
      </c>
      <c r="Z8" s="17">
        <v>0</v>
      </c>
      <c r="AA8" s="18">
        <f t="shared" si="4"/>
        <v>9.4</v>
      </c>
      <c r="AB8" s="17">
        <v>0</v>
      </c>
      <c r="AC8" s="17">
        <v>8.9</v>
      </c>
      <c r="AD8" s="17">
        <v>0</v>
      </c>
      <c r="AE8" s="18">
        <f t="shared" si="5"/>
        <v>8.9</v>
      </c>
      <c r="AF8" s="18">
        <f t="shared" si="6"/>
        <v>57.399999999999991</v>
      </c>
    </row>
    <row r="9" spans="1:34" s="5" customFormat="1" x14ac:dyDescent="0.25">
      <c r="A9" s="15">
        <v>3</v>
      </c>
      <c r="B9" s="15">
        <v>340494</v>
      </c>
      <c r="C9" s="15">
        <v>1482</v>
      </c>
      <c r="D9" s="11" t="s">
        <v>71</v>
      </c>
      <c r="E9" s="15">
        <v>2010</v>
      </c>
      <c r="F9" s="11" t="s">
        <v>49</v>
      </c>
      <c r="G9" s="11" t="s">
        <v>70</v>
      </c>
      <c r="H9" s="17">
        <v>0.5</v>
      </c>
      <c r="I9" s="17">
        <v>9.1</v>
      </c>
      <c r="J9" s="17">
        <v>0</v>
      </c>
      <c r="K9" s="18">
        <f t="shared" si="0"/>
        <v>9.6</v>
      </c>
      <c r="L9" s="17">
        <v>0.5</v>
      </c>
      <c r="M9" s="17">
        <v>8.1999999999999993</v>
      </c>
      <c r="N9" s="17">
        <v>0</v>
      </c>
      <c r="O9" s="18">
        <f t="shared" si="1"/>
        <v>8.6999999999999993</v>
      </c>
      <c r="P9" s="17">
        <v>0</v>
      </c>
      <c r="Q9" s="17">
        <v>9.15</v>
      </c>
      <c r="R9" s="17">
        <v>0</v>
      </c>
      <c r="S9" s="18">
        <f t="shared" si="2"/>
        <v>9.15</v>
      </c>
      <c r="T9" s="17">
        <v>0</v>
      </c>
      <c r="U9" s="17">
        <v>9.5</v>
      </c>
      <c r="V9" s="17">
        <v>0</v>
      </c>
      <c r="W9" s="18">
        <f t="shared" si="3"/>
        <v>9.5</v>
      </c>
      <c r="X9" s="17">
        <v>0</v>
      </c>
      <c r="Y9" s="17">
        <v>9.3000000000000007</v>
      </c>
      <c r="Z9" s="17">
        <v>0</v>
      </c>
      <c r="AA9" s="18">
        <f t="shared" si="4"/>
        <v>9.3000000000000007</v>
      </c>
      <c r="AB9" s="17">
        <v>0</v>
      </c>
      <c r="AC9" s="17">
        <v>9.1999999999999993</v>
      </c>
      <c r="AD9" s="17">
        <v>0</v>
      </c>
      <c r="AE9" s="18">
        <f t="shared" si="5"/>
        <v>9.1999999999999993</v>
      </c>
      <c r="AF9" s="18">
        <f t="shared" si="6"/>
        <v>55.45</v>
      </c>
    </row>
    <row r="10" spans="1:34" s="5" customFormat="1" x14ac:dyDescent="0.25">
      <c r="A10" s="15">
        <v>4</v>
      </c>
      <c r="B10" s="15">
        <v>588845</v>
      </c>
      <c r="C10" s="15">
        <v>3479</v>
      </c>
      <c r="D10" s="11" t="s">
        <v>42</v>
      </c>
      <c r="E10" s="15">
        <v>2010</v>
      </c>
      <c r="F10" s="11" t="s">
        <v>25</v>
      </c>
      <c r="G10" s="11" t="s">
        <v>28</v>
      </c>
      <c r="H10" s="17">
        <v>0.5</v>
      </c>
      <c r="I10" s="17">
        <v>9.15</v>
      </c>
      <c r="J10" s="17">
        <v>0</v>
      </c>
      <c r="K10" s="18">
        <f t="shared" si="0"/>
        <v>9.65</v>
      </c>
      <c r="L10" s="17">
        <v>0</v>
      </c>
      <c r="M10" s="17">
        <v>8.1999999999999993</v>
      </c>
      <c r="N10" s="17">
        <v>0</v>
      </c>
      <c r="O10" s="18">
        <f t="shared" si="1"/>
        <v>8.1999999999999993</v>
      </c>
      <c r="P10" s="17">
        <v>0</v>
      </c>
      <c r="Q10" s="17">
        <v>9.5</v>
      </c>
      <c r="R10" s="17">
        <v>0</v>
      </c>
      <c r="S10" s="18">
        <f t="shared" si="2"/>
        <v>9.5</v>
      </c>
      <c r="T10" s="17">
        <v>0</v>
      </c>
      <c r="U10" s="17">
        <v>9.25</v>
      </c>
      <c r="V10" s="17">
        <v>0</v>
      </c>
      <c r="W10" s="18">
        <f t="shared" si="3"/>
        <v>9.25</v>
      </c>
      <c r="X10" s="17">
        <v>0</v>
      </c>
      <c r="Y10" s="17">
        <v>9.14</v>
      </c>
      <c r="Z10" s="17">
        <v>0</v>
      </c>
      <c r="AA10" s="18">
        <f t="shared" si="4"/>
        <v>9.14</v>
      </c>
      <c r="AB10" s="17">
        <v>0</v>
      </c>
      <c r="AC10" s="17">
        <v>9.1</v>
      </c>
      <c r="AD10" s="17">
        <v>0</v>
      </c>
      <c r="AE10" s="18">
        <f t="shared" si="5"/>
        <v>9.1</v>
      </c>
      <c r="AF10" s="18">
        <f t="shared" si="6"/>
        <v>54.84</v>
      </c>
    </row>
    <row r="11" spans="1:34" s="5" customFormat="1" x14ac:dyDescent="0.25">
      <c r="A11" s="15">
        <v>5</v>
      </c>
      <c r="B11" s="15">
        <v>667758</v>
      </c>
      <c r="C11" s="15">
        <v>3479</v>
      </c>
      <c r="D11" s="11" t="s">
        <v>37</v>
      </c>
      <c r="E11" s="15">
        <v>2010</v>
      </c>
      <c r="F11" s="11" t="s">
        <v>25</v>
      </c>
      <c r="G11" s="11" t="s">
        <v>28</v>
      </c>
      <c r="H11" s="17">
        <v>0.5</v>
      </c>
      <c r="I11" s="17">
        <v>9</v>
      </c>
      <c r="J11" s="17">
        <v>0.5</v>
      </c>
      <c r="K11" s="18">
        <f t="shared" si="0"/>
        <v>9</v>
      </c>
      <c r="L11" s="17">
        <v>0.5</v>
      </c>
      <c r="M11" s="17">
        <v>7.9</v>
      </c>
      <c r="N11" s="17">
        <v>0</v>
      </c>
      <c r="O11" s="18">
        <f t="shared" si="1"/>
        <v>8.4</v>
      </c>
      <c r="P11" s="17">
        <v>0</v>
      </c>
      <c r="Q11" s="17">
        <v>9.4</v>
      </c>
      <c r="R11" s="17">
        <v>0</v>
      </c>
      <c r="S11" s="18">
        <f t="shared" si="2"/>
        <v>9.4</v>
      </c>
      <c r="T11" s="17">
        <v>0</v>
      </c>
      <c r="U11" s="17">
        <v>9.1999999999999993</v>
      </c>
      <c r="V11" s="17">
        <v>0</v>
      </c>
      <c r="W11" s="18">
        <f t="shared" si="3"/>
        <v>9.1999999999999993</v>
      </c>
      <c r="X11" s="17">
        <v>0</v>
      </c>
      <c r="Y11" s="17">
        <v>9.1</v>
      </c>
      <c r="Z11" s="17">
        <v>0</v>
      </c>
      <c r="AA11" s="18">
        <f t="shared" si="4"/>
        <v>9.1</v>
      </c>
      <c r="AB11" s="17">
        <v>0</v>
      </c>
      <c r="AC11" s="17">
        <v>9.3000000000000007</v>
      </c>
      <c r="AD11" s="17">
        <v>0</v>
      </c>
      <c r="AE11" s="18">
        <f t="shared" si="5"/>
        <v>9.3000000000000007</v>
      </c>
      <c r="AF11" s="18">
        <f t="shared" si="6"/>
        <v>54.400000000000006</v>
      </c>
    </row>
    <row r="12" spans="1:34" s="5" customFormat="1" x14ac:dyDescent="0.25">
      <c r="A12" s="15">
        <v>6</v>
      </c>
      <c r="B12" s="15">
        <v>711322</v>
      </c>
      <c r="C12" s="15">
        <v>3479</v>
      </c>
      <c r="D12" s="11" t="s">
        <v>41</v>
      </c>
      <c r="E12" s="15">
        <v>2010</v>
      </c>
      <c r="F12" s="11" t="s">
        <v>25</v>
      </c>
      <c r="G12" s="11" t="s">
        <v>28</v>
      </c>
      <c r="H12" s="17">
        <v>0.5</v>
      </c>
      <c r="I12" s="17">
        <v>8.15</v>
      </c>
      <c r="J12" s="17">
        <v>0</v>
      </c>
      <c r="K12" s="18">
        <f t="shared" si="0"/>
        <v>8.65</v>
      </c>
      <c r="L12" s="17">
        <v>0.5</v>
      </c>
      <c r="M12" s="17">
        <v>9</v>
      </c>
      <c r="N12" s="17">
        <v>0</v>
      </c>
      <c r="O12" s="18">
        <f t="shared" si="1"/>
        <v>9.5</v>
      </c>
      <c r="P12" s="17">
        <v>0</v>
      </c>
      <c r="Q12" s="17">
        <v>9</v>
      </c>
      <c r="R12" s="17">
        <v>0</v>
      </c>
      <c r="S12" s="18">
        <f t="shared" si="2"/>
        <v>9</v>
      </c>
      <c r="T12" s="17">
        <v>0</v>
      </c>
      <c r="U12" s="17">
        <v>9.25</v>
      </c>
      <c r="V12" s="17">
        <v>0</v>
      </c>
      <c r="W12" s="18">
        <f t="shared" si="3"/>
        <v>9.25</v>
      </c>
      <c r="X12" s="17">
        <v>0</v>
      </c>
      <c r="Y12" s="17">
        <v>9.1999999999999993</v>
      </c>
      <c r="Z12" s="17">
        <v>0</v>
      </c>
      <c r="AA12" s="18">
        <f t="shared" si="4"/>
        <v>9.1999999999999993</v>
      </c>
      <c r="AB12" s="17">
        <v>0</v>
      </c>
      <c r="AC12" s="17">
        <v>8.1</v>
      </c>
      <c r="AD12" s="17">
        <v>0</v>
      </c>
      <c r="AE12" s="18">
        <f t="shared" si="5"/>
        <v>8.1</v>
      </c>
      <c r="AF12" s="18">
        <f t="shared" si="6"/>
        <v>53.699999999999996</v>
      </c>
    </row>
    <row r="13" spans="1:34" s="5" customFormat="1" x14ac:dyDescent="0.25">
      <c r="A13" s="15">
        <v>7</v>
      </c>
      <c r="B13" s="15">
        <v>436648</v>
      </c>
      <c r="C13" s="15">
        <v>1482</v>
      </c>
      <c r="D13" s="11" t="s">
        <v>63</v>
      </c>
      <c r="E13" s="15">
        <v>2010</v>
      </c>
      <c r="F13" s="11" t="s">
        <v>49</v>
      </c>
      <c r="G13" s="11" t="s">
        <v>64</v>
      </c>
      <c r="H13" s="17">
        <v>0</v>
      </c>
      <c r="I13" s="17">
        <v>8.85</v>
      </c>
      <c r="J13" s="17">
        <v>0</v>
      </c>
      <c r="K13" s="18">
        <f t="shared" si="0"/>
        <v>8.85</v>
      </c>
      <c r="L13" s="17">
        <v>0</v>
      </c>
      <c r="M13" s="17">
        <v>9.1</v>
      </c>
      <c r="N13" s="17">
        <v>0</v>
      </c>
      <c r="O13" s="18">
        <f t="shared" si="1"/>
        <v>9.1</v>
      </c>
      <c r="P13" s="17">
        <v>0</v>
      </c>
      <c r="Q13" s="17">
        <v>8.4</v>
      </c>
      <c r="R13" s="17">
        <v>0</v>
      </c>
      <c r="S13" s="18">
        <f t="shared" si="2"/>
        <v>8.4</v>
      </c>
      <c r="T13" s="17">
        <v>0</v>
      </c>
      <c r="U13" s="17">
        <v>8.85</v>
      </c>
      <c r="V13" s="17">
        <v>0</v>
      </c>
      <c r="W13" s="18">
        <f t="shared" si="3"/>
        <v>8.85</v>
      </c>
      <c r="X13" s="17">
        <v>0</v>
      </c>
      <c r="Y13" s="17">
        <v>8.17</v>
      </c>
      <c r="Z13" s="17">
        <v>0</v>
      </c>
      <c r="AA13" s="18">
        <f t="shared" si="4"/>
        <v>8.17</v>
      </c>
      <c r="AB13" s="17">
        <v>0</v>
      </c>
      <c r="AC13" s="17">
        <v>8.1999999999999993</v>
      </c>
      <c r="AD13" s="17">
        <v>0</v>
      </c>
      <c r="AE13" s="18">
        <f t="shared" si="5"/>
        <v>8.1999999999999993</v>
      </c>
      <c r="AF13" s="18">
        <f t="shared" si="6"/>
        <v>51.570000000000007</v>
      </c>
    </row>
    <row r="14" spans="1:34" s="5" customFormat="1" x14ac:dyDescent="0.25">
      <c r="A14" s="15">
        <v>8</v>
      </c>
      <c r="B14" s="15">
        <v>765287</v>
      </c>
      <c r="C14" s="15">
        <v>3479</v>
      </c>
      <c r="D14" s="11" t="s">
        <v>47</v>
      </c>
      <c r="E14" s="15">
        <v>2010</v>
      </c>
      <c r="F14" s="11" t="s">
        <v>25</v>
      </c>
      <c r="G14" s="11" t="s">
        <v>45</v>
      </c>
      <c r="H14" s="17">
        <v>0</v>
      </c>
      <c r="I14" s="17">
        <v>7.05</v>
      </c>
      <c r="J14" s="17">
        <v>0</v>
      </c>
      <c r="K14" s="18">
        <f t="shared" si="0"/>
        <v>7.05</v>
      </c>
      <c r="L14" s="17">
        <v>0.5</v>
      </c>
      <c r="M14" s="17">
        <v>9.1</v>
      </c>
      <c r="N14" s="17">
        <v>0</v>
      </c>
      <c r="O14" s="18">
        <f t="shared" si="1"/>
        <v>9.6</v>
      </c>
      <c r="P14" s="17">
        <v>0</v>
      </c>
      <c r="Q14" s="17">
        <v>8.1999999999999993</v>
      </c>
      <c r="R14" s="17">
        <v>0</v>
      </c>
      <c r="S14" s="18">
        <f t="shared" si="2"/>
        <v>8.1999999999999993</v>
      </c>
      <c r="T14" s="17">
        <v>0</v>
      </c>
      <c r="U14" s="17">
        <v>8.65</v>
      </c>
      <c r="V14" s="17">
        <v>0</v>
      </c>
      <c r="W14" s="18">
        <f t="shared" si="3"/>
        <v>8.65</v>
      </c>
      <c r="X14" s="17">
        <v>0</v>
      </c>
      <c r="Y14" s="17">
        <v>9.34</v>
      </c>
      <c r="Z14" s="17">
        <v>0</v>
      </c>
      <c r="AA14" s="18">
        <f t="shared" si="4"/>
        <v>9.34</v>
      </c>
      <c r="AB14" s="17">
        <v>0</v>
      </c>
      <c r="AC14" s="17">
        <v>8.5</v>
      </c>
      <c r="AD14" s="17">
        <v>0</v>
      </c>
      <c r="AE14" s="18">
        <f t="shared" si="5"/>
        <v>8.5</v>
      </c>
      <c r="AF14" s="18">
        <f t="shared" si="6"/>
        <v>51.34</v>
      </c>
    </row>
    <row r="15" spans="1:34" s="5" customFormat="1" x14ac:dyDescent="0.25">
      <c r="A15" s="15">
        <v>9</v>
      </c>
      <c r="B15" s="15">
        <v>847979</v>
      </c>
      <c r="C15" s="15">
        <v>3479</v>
      </c>
      <c r="D15" s="11" t="s">
        <v>51</v>
      </c>
      <c r="E15" s="15">
        <v>2012</v>
      </c>
      <c r="F15" s="11" t="s">
        <v>25</v>
      </c>
      <c r="G15" s="11" t="s">
        <v>45</v>
      </c>
      <c r="H15" s="17">
        <v>0.5</v>
      </c>
      <c r="I15" s="17">
        <v>7.6</v>
      </c>
      <c r="J15" s="17">
        <v>0</v>
      </c>
      <c r="K15" s="18">
        <f t="shared" si="0"/>
        <v>8.1</v>
      </c>
      <c r="L15" s="17">
        <v>0</v>
      </c>
      <c r="M15" s="17">
        <v>8.6</v>
      </c>
      <c r="N15" s="17">
        <v>0</v>
      </c>
      <c r="O15" s="18">
        <f t="shared" si="1"/>
        <v>8.6</v>
      </c>
      <c r="P15" s="17">
        <v>0</v>
      </c>
      <c r="Q15" s="17">
        <v>8</v>
      </c>
      <c r="R15" s="17">
        <v>0</v>
      </c>
      <c r="S15" s="18">
        <f t="shared" si="2"/>
        <v>8</v>
      </c>
      <c r="T15" s="17">
        <v>0</v>
      </c>
      <c r="U15" s="17">
        <v>8.9</v>
      </c>
      <c r="V15" s="17">
        <v>0</v>
      </c>
      <c r="W15" s="18">
        <f t="shared" si="3"/>
        <v>8.9</v>
      </c>
      <c r="X15" s="17">
        <v>0</v>
      </c>
      <c r="Y15" s="17">
        <v>8.9700000000000006</v>
      </c>
      <c r="Z15" s="17">
        <v>0</v>
      </c>
      <c r="AA15" s="18">
        <f t="shared" si="4"/>
        <v>8.9700000000000006</v>
      </c>
      <c r="AB15" s="17">
        <v>0</v>
      </c>
      <c r="AC15" s="17">
        <v>8.1999999999999993</v>
      </c>
      <c r="AD15" s="17">
        <v>0</v>
      </c>
      <c r="AE15" s="18">
        <f t="shared" si="5"/>
        <v>8.1999999999999993</v>
      </c>
      <c r="AF15" s="18">
        <f t="shared" si="6"/>
        <v>50.769999999999996</v>
      </c>
    </row>
    <row r="16" spans="1:34" s="5" customFormat="1" x14ac:dyDescent="0.25">
      <c r="A16" s="15">
        <v>10</v>
      </c>
      <c r="B16" s="15">
        <v>985357</v>
      </c>
      <c r="C16" s="15">
        <v>1482</v>
      </c>
      <c r="D16" s="11" t="s">
        <v>66</v>
      </c>
      <c r="E16" s="15">
        <v>2011</v>
      </c>
      <c r="F16" s="11" t="s">
        <v>49</v>
      </c>
      <c r="G16" s="11" t="s">
        <v>65</v>
      </c>
      <c r="H16" s="17">
        <v>0</v>
      </c>
      <c r="I16" s="17">
        <v>7.75</v>
      </c>
      <c r="J16" s="17">
        <v>0</v>
      </c>
      <c r="K16" s="18">
        <f t="shared" si="0"/>
        <v>7.75</v>
      </c>
      <c r="L16" s="17">
        <v>0</v>
      </c>
      <c r="M16" s="17">
        <v>8.4</v>
      </c>
      <c r="N16" s="17">
        <v>0</v>
      </c>
      <c r="O16" s="18">
        <f t="shared" si="1"/>
        <v>8.4</v>
      </c>
      <c r="P16" s="17">
        <v>0</v>
      </c>
      <c r="Q16" s="17">
        <v>8.6</v>
      </c>
      <c r="R16" s="17">
        <v>0</v>
      </c>
      <c r="S16" s="18">
        <f t="shared" si="2"/>
        <v>8.6</v>
      </c>
      <c r="T16" s="17">
        <v>0</v>
      </c>
      <c r="U16" s="17">
        <v>8.9499999999999993</v>
      </c>
      <c r="V16" s="17">
        <v>0</v>
      </c>
      <c r="W16" s="18">
        <f t="shared" si="3"/>
        <v>8.9499999999999993</v>
      </c>
      <c r="X16" s="17">
        <v>0</v>
      </c>
      <c r="Y16" s="17">
        <v>8.1999999999999993</v>
      </c>
      <c r="Z16" s="17">
        <v>0</v>
      </c>
      <c r="AA16" s="18">
        <f t="shared" si="4"/>
        <v>8.1999999999999993</v>
      </c>
      <c r="AB16" s="17">
        <v>0</v>
      </c>
      <c r="AC16" s="17">
        <v>8.6999999999999993</v>
      </c>
      <c r="AD16" s="17">
        <v>0</v>
      </c>
      <c r="AE16" s="18">
        <f t="shared" si="5"/>
        <v>8.6999999999999993</v>
      </c>
      <c r="AF16" s="18">
        <f t="shared" si="6"/>
        <v>50.600000000000009</v>
      </c>
    </row>
    <row r="17" spans="1:32" s="5" customFormat="1" x14ac:dyDescent="0.25">
      <c r="A17" s="15">
        <v>11</v>
      </c>
      <c r="B17" s="15">
        <v>447286</v>
      </c>
      <c r="C17" s="15">
        <v>1482</v>
      </c>
      <c r="D17" s="11" t="s">
        <v>67</v>
      </c>
      <c r="E17" s="15">
        <v>2011</v>
      </c>
      <c r="F17" s="11" t="s">
        <v>49</v>
      </c>
      <c r="G17" s="11" t="s">
        <v>65</v>
      </c>
      <c r="H17" s="17">
        <v>0</v>
      </c>
      <c r="I17" s="17">
        <v>8.35</v>
      </c>
      <c r="J17" s="17">
        <v>0</v>
      </c>
      <c r="K17" s="18">
        <f t="shared" si="0"/>
        <v>8.35</v>
      </c>
      <c r="L17" s="17">
        <v>0</v>
      </c>
      <c r="M17" s="17">
        <v>7.8</v>
      </c>
      <c r="N17" s="17">
        <v>0</v>
      </c>
      <c r="O17" s="18">
        <f t="shared" si="1"/>
        <v>7.8</v>
      </c>
      <c r="P17" s="17">
        <v>0</v>
      </c>
      <c r="Q17" s="17">
        <v>8.4499999999999993</v>
      </c>
      <c r="R17" s="17">
        <v>0</v>
      </c>
      <c r="S17" s="18">
        <f t="shared" si="2"/>
        <v>8.4499999999999993</v>
      </c>
      <c r="T17" s="17">
        <v>0</v>
      </c>
      <c r="U17" s="17">
        <v>8.6999999999999993</v>
      </c>
      <c r="V17" s="17">
        <v>0</v>
      </c>
      <c r="W17" s="18">
        <f t="shared" si="3"/>
        <v>8.6999999999999993</v>
      </c>
      <c r="X17" s="17">
        <v>0</v>
      </c>
      <c r="Y17" s="17">
        <v>8.3000000000000007</v>
      </c>
      <c r="Z17" s="17">
        <v>0</v>
      </c>
      <c r="AA17" s="18">
        <f t="shared" si="4"/>
        <v>8.3000000000000007</v>
      </c>
      <c r="AB17" s="17">
        <v>0</v>
      </c>
      <c r="AC17" s="17">
        <v>8.9</v>
      </c>
      <c r="AD17" s="17">
        <v>0</v>
      </c>
      <c r="AE17" s="18">
        <f t="shared" si="5"/>
        <v>8.9</v>
      </c>
      <c r="AF17" s="18">
        <f t="shared" si="6"/>
        <v>50.499999999999993</v>
      </c>
    </row>
    <row r="18" spans="1:32" s="5" customFormat="1" x14ac:dyDescent="0.25">
      <c r="A18" s="15">
        <v>12</v>
      </c>
      <c r="B18" s="15">
        <v>881896</v>
      </c>
      <c r="C18" s="15">
        <v>1482</v>
      </c>
      <c r="D18" s="11" t="s">
        <v>59</v>
      </c>
      <c r="E18" s="15">
        <v>2011</v>
      </c>
      <c r="F18" s="11" t="s">
        <v>49</v>
      </c>
      <c r="G18" s="11" t="s">
        <v>60</v>
      </c>
      <c r="H18" s="17">
        <v>0</v>
      </c>
      <c r="I18" s="17">
        <v>8</v>
      </c>
      <c r="J18" s="17">
        <v>0</v>
      </c>
      <c r="K18" s="18">
        <f t="shared" si="0"/>
        <v>8</v>
      </c>
      <c r="L18" s="17">
        <v>0</v>
      </c>
      <c r="M18" s="17">
        <v>8.8000000000000007</v>
      </c>
      <c r="N18" s="17">
        <v>0</v>
      </c>
      <c r="O18" s="18">
        <f t="shared" si="1"/>
        <v>8.8000000000000007</v>
      </c>
      <c r="P18" s="17">
        <v>0</v>
      </c>
      <c r="Q18" s="17">
        <v>7.65</v>
      </c>
      <c r="R18" s="17">
        <v>0</v>
      </c>
      <c r="S18" s="18">
        <f t="shared" si="2"/>
        <v>7.65</v>
      </c>
      <c r="T18" s="17">
        <v>0</v>
      </c>
      <c r="U18" s="17">
        <v>8.75</v>
      </c>
      <c r="V18" s="17">
        <v>0</v>
      </c>
      <c r="W18" s="18">
        <f t="shared" si="3"/>
        <v>8.75</v>
      </c>
      <c r="X18" s="17">
        <v>0</v>
      </c>
      <c r="Y18" s="17">
        <v>8.74</v>
      </c>
      <c r="Z18" s="17">
        <v>0</v>
      </c>
      <c r="AA18" s="18">
        <f t="shared" si="4"/>
        <v>8.74</v>
      </c>
      <c r="AB18" s="17">
        <v>0</v>
      </c>
      <c r="AC18" s="17">
        <v>8.5</v>
      </c>
      <c r="AD18" s="17">
        <v>0</v>
      </c>
      <c r="AE18" s="18">
        <f t="shared" si="5"/>
        <v>8.5</v>
      </c>
      <c r="AF18" s="18">
        <f t="shared" si="6"/>
        <v>50.440000000000005</v>
      </c>
    </row>
    <row r="19" spans="1:32" s="5" customFormat="1" ht="15.75" customHeight="1" x14ac:dyDescent="0.25">
      <c r="A19" s="15">
        <v>13</v>
      </c>
      <c r="B19" s="15">
        <v>527130</v>
      </c>
      <c r="C19" s="15">
        <v>3479</v>
      </c>
      <c r="D19" s="11" t="s">
        <v>44</v>
      </c>
      <c r="E19" s="15">
        <v>2010</v>
      </c>
      <c r="F19" s="11" t="s">
        <v>25</v>
      </c>
      <c r="G19" s="11" t="s">
        <v>45</v>
      </c>
      <c r="H19" s="17">
        <v>0</v>
      </c>
      <c r="I19" s="17">
        <v>6.15</v>
      </c>
      <c r="J19" s="17">
        <v>0.5</v>
      </c>
      <c r="K19" s="18">
        <f t="shared" si="0"/>
        <v>5.65</v>
      </c>
      <c r="L19" s="17">
        <v>0</v>
      </c>
      <c r="M19" s="17">
        <v>8</v>
      </c>
      <c r="N19" s="17">
        <v>0</v>
      </c>
      <c r="O19" s="18">
        <f t="shared" si="1"/>
        <v>8</v>
      </c>
      <c r="P19" s="17">
        <v>0</v>
      </c>
      <c r="Q19" s="17">
        <v>9.6</v>
      </c>
      <c r="R19" s="17">
        <v>0</v>
      </c>
      <c r="S19" s="18">
        <f t="shared" si="2"/>
        <v>9.6</v>
      </c>
      <c r="T19" s="17">
        <v>0</v>
      </c>
      <c r="U19" s="17">
        <v>9.0500000000000007</v>
      </c>
      <c r="V19" s="17">
        <v>0</v>
      </c>
      <c r="W19" s="18">
        <f t="shared" si="3"/>
        <v>9.0500000000000007</v>
      </c>
      <c r="X19" s="17">
        <v>0</v>
      </c>
      <c r="Y19" s="17">
        <v>8.6999999999999993</v>
      </c>
      <c r="Z19" s="17">
        <v>0</v>
      </c>
      <c r="AA19" s="18">
        <f t="shared" si="4"/>
        <v>8.6999999999999993</v>
      </c>
      <c r="AB19" s="17">
        <v>0</v>
      </c>
      <c r="AC19" s="17">
        <v>9.1</v>
      </c>
      <c r="AD19" s="17">
        <v>0</v>
      </c>
      <c r="AE19" s="18">
        <f t="shared" si="5"/>
        <v>9.1</v>
      </c>
      <c r="AF19" s="18">
        <f t="shared" si="6"/>
        <v>50.1</v>
      </c>
    </row>
    <row r="20" spans="1:32" s="5" customFormat="1" ht="15.75" customHeight="1" x14ac:dyDescent="0.25">
      <c r="A20" s="15">
        <v>14</v>
      </c>
      <c r="B20" s="15">
        <v>651466</v>
      </c>
      <c r="C20" s="15">
        <v>3479</v>
      </c>
      <c r="D20" s="11" t="s">
        <v>53</v>
      </c>
      <c r="E20" s="15">
        <v>2011</v>
      </c>
      <c r="F20" s="11" t="s">
        <v>25</v>
      </c>
      <c r="G20" s="11" t="s">
        <v>45</v>
      </c>
      <c r="H20" s="17">
        <v>0.5</v>
      </c>
      <c r="I20" s="17">
        <v>7.7</v>
      </c>
      <c r="J20" s="17">
        <v>0.5</v>
      </c>
      <c r="K20" s="18">
        <f t="shared" si="0"/>
        <v>7.6999999999999993</v>
      </c>
      <c r="L20" s="17">
        <v>0</v>
      </c>
      <c r="M20" s="17">
        <v>7.3</v>
      </c>
      <c r="N20" s="17">
        <v>0</v>
      </c>
      <c r="O20" s="18">
        <f t="shared" si="1"/>
        <v>7.3</v>
      </c>
      <c r="P20" s="17">
        <v>0</v>
      </c>
      <c r="Q20" s="17">
        <v>8.25</v>
      </c>
      <c r="R20" s="17">
        <v>0</v>
      </c>
      <c r="S20" s="18">
        <f t="shared" si="2"/>
        <v>8.25</v>
      </c>
      <c r="T20" s="17">
        <v>0</v>
      </c>
      <c r="U20" s="17">
        <v>8.85</v>
      </c>
      <c r="V20" s="17">
        <v>0</v>
      </c>
      <c r="W20" s="18">
        <f t="shared" si="3"/>
        <v>8.85</v>
      </c>
      <c r="X20" s="17">
        <v>0</v>
      </c>
      <c r="Y20" s="17">
        <v>8.6</v>
      </c>
      <c r="Z20" s="17">
        <v>0</v>
      </c>
      <c r="AA20" s="18">
        <f t="shared" si="4"/>
        <v>8.6</v>
      </c>
      <c r="AB20" s="17">
        <v>0</v>
      </c>
      <c r="AC20" s="17">
        <v>8.3000000000000007</v>
      </c>
      <c r="AD20" s="17">
        <v>0</v>
      </c>
      <c r="AE20" s="18">
        <f t="shared" si="5"/>
        <v>8.3000000000000007</v>
      </c>
      <c r="AF20" s="18">
        <f t="shared" si="6"/>
        <v>49</v>
      </c>
    </row>
    <row r="21" spans="1:32" s="5" customFormat="1" ht="15.75" customHeight="1" x14ac:dyDescent="0.25">
      <c r="A21" s="15">
        <v>15</v>
      </c>
      <c r="B21" s="15">
        <v>399789</v>
      </c>
      <c r="C21" s="15">
        <v>3479</v>
      </c>
      <c r="D21" s="11" t="s">
        <v>52</v>
      </c>
      <c r="E21" s="15">
        <v>2011</v>
      </c>
      <c r="F21" s="11" t="s">
        <v>25</v>
      </c>
      <c r="G21" s="11" t="s">
        <v>45</v>
      </c>
      <c r="H21" s="17">
        <v>0.5</v>
      </c>
      <c r="I21" s="17">
        <v>6.3</v>
      </c>
      <c r="J21" s="17">
        <v>0</v>
      </c>
      <c r="K21" s="18">
        <f t="shared" si="0"/>
        <v>6.8</v>
      </c>
      <c r="L21" s="17">
        <v>0</v>
      </c>
      <c r="M21" s="17">
        <v>7.9</v>
      </c>
      <c r="N21" s="17">
        <v>0</v>
      </c>
      <c r="O21" s="18">
        <f t="shared" si="1"/>
        <v>7.9</v>
      </c>
      <c r="P21" s="17">
        <v>0</v>
      </c>
      <c r="Q21" s="17">
        <v>8.4</v>
      </c>
      <c r="R21" s="17">
        <v>0</v>
      </c>
      <c r="S21" s="18">
        <f t="shared" si="2"/>
        <v>8.4</v>
      </c>
      <c r="T21" s="17">
        <v>0</v>
      </c>
      <c r="U21" s="17">
        <v>9.0500000000000007</v>
      </c>
      <c r="V21" s="17">
        <v>0</v>
      </c>
      <c r="W21" s="18">
        <f t="shared" si="3"/>
        <v>9.0500000000000007</v>
      </c>
      <c r="X21" s="17">
        <v>0</v>
      </c>
      <c r="Y21" s="17">
        <v>8</v>
      </c>
      <c r="Z21" s="17">
        <v>0</v>
      </c>
      <c r="AA21" s="18">
        <f t="shared" si="4"/>
        <v>8</v>
      </c>
      <c r="AB21" s="17">
        <v>0</v>
      </c>
      <c r="AC21" s="17">
        <v>8.6</v>
      </c>
      <c r="AD21" s="17">
        <v>0</v>
      </c>
      <c r="AE21" s="18">
        <f t="shared" si="5"/>
        <v>8.6</v>
      </c>
      <c r="AF21" s="18">
        <f t="shared" si="6"/>
        <v>48.750000000000007</v>
      </c>
    </row>
    <row r="22" spans="1:32" s="5" customFormat="1" ht="15.75" customHeight="1" x14ac:dyDescent="0.25">
      <c r="A22" s="15">
        <v>16</v>
      </c>
      <c r="B22" s="15">
        <v>139689</v>
      </c>
      <c r="C22" s="15">
        <v>1482</v>
      </c>
      <c r="D22" s="11" t="s">
        <v>61</v>
      </c>
      <c r="E22" s="15">
        <v>2010</v>
      </c>
      <c r="F22" s="11" t="s">
        <v>49</v>
      </c>
      <c r="G22" s="11" t="s">
        <v>62</v>
      </c>
      <c r="H22" s="17">
        <v>0</v>
      </c>
      <c r="I22" s="17">
        <v>7.55</v>
      </c>
      <c r="J22" s="17">
        <v>0</v>
      </c>
      <c r="K22" s="18">
        <f t="shared" si="0"/>
        <v>7.55</v>
      </c>
      <c r="L22" s="17">
        <v>0</v>
      </c>
      <c r="M22" s="17">
        <v>8</v>
      </c>
      <c r="N22" s="17">
        <v>0</v>
      </c>
      <c r="O22" s="18">
        <f t="shared" si="1"/>
        <v>8</v>
      </c>
      <c r="P22" s="17">
        <v>0</v>
      </c>
      <c r="Q22" s="17">
        <v>8.1</v>
      </c>
      <c r="R22" s="17">
        <v>0</v>
      </c>
      <c r="S22" s="18">
        <f t="shared" si="2"/>
        <v>8.1</v>
      </c>
      <c r="T22" s="17">
        <v>0</v>
      </c>
      <c r="U22" s="17">
        <v>7.9</v>
      </c>
      <c r="V22" s="17">
        <v>0</v>
      </c>
      <c r="W22" s="18">
        <f t="shared" si="3"/>
        <v>7.9</v>
      </c>
      <c r="X22" s="17">
        <v>0</v>
      </c>
      <c r="Y22" s="17">
        <v>8.5</v>
      </c>
      <c r="Z22" s="17">
        <v>0</v>
      </c>
      <c r="AA22" s="18">
        <f t="shared" si="4"/>
        <v>8.5</v>
      </c>
      <c r="AB22" s="17">
        <v>0</v>
      </c>
      <c r="AC22" s="17">
        <v>8.6999999999999993</v>
      </c>
      <c r="AD22" s="17">
        <v>0</v>
      </c>
      <c r="AE22" s="18">
        <f t="shared" si="5"/>
        <v>8.6999999999999993</v>
      </c>
      <c r="AF22" s="18">
        <f t="shared" si="6"/>
        <v>48.75</v>
      </c>
    </row>
    <row r="23" spans="1:32" s="5" customFormat="1" ht="15.75" customHeight="1" x14ac:dyDescent="0.25">
      <c r="A23" s="15">
        <v>17</v>
      </c>
      <c r="B23" s="15"/>
      <c r="C23" s="15"/>
      <c r="D23" s="11" t="s">
        <v>43</v>
      </c>
      <c r="E23" s="15">
        <v>2013</v>
      </c>
      <c r="F23" s="11" t="s">
        <v>25</v>
      </c>
      <c r="G23" s="11" t="s">
        <v>28</v>
      </c>
      <c r="H23" s="17">
        <v>0</v>
      </c>
      <c r="I23" s="17">
        <v>8.1</v>
      </c>
      <c r="J23" s="17">
        <v>0.5</v>
      </c>
      <c r="K23" s="18">
        <f t="shared" si="0"/>
        <v>7.6</v>
      </c>
      <c r="L23" s="17">
        <v>0</v>
      </c>
      <c r="M23" s="17">
        <v>5.9</v>
      </c>
      <c r="N23" s="17">
        <v>0</v>
      </c>
      <c r="O23" s="18">
        <f t="shared" si="1"/>
        <v>5.9</v>
      </c>
      <c r="P23" s="17">
        <v>0</v>
      </c>
      <c r="Q23" s="17">
        <v>8</v>
      </c>
      <c r="R23" s="17">
        <v>0</v>
      </c>
      <c r="S23" s="18">
        <f t="shared" si="2"/>
        <v>8</v>
      </c>
      <c r="T23" s="17">
        <v>0</v>
      </c>
      <c r="U23" s="17">
        <v>9</v>
      </c>
      <c r="V23" s="17">
        <v>0</v>
      </c>
      <c r="W23" s="18">
        <f t="shared" si="3"/>
        <v>9</v>
      </c>
      <c r="X23" s="17">
        <v>0</v>
      </c>
      <c r="Y23" s="17">
        <v>9</v>
      </c>
      <c r="Z23" s="17">
        <v>0</v>
      </c>
      <c r="AA23" s="18">
        <f t="shared" si="4"/>
        <v>9</v>
      </c>
      <c r="AB23" s="17">
        <v>0</v>
      </c>
      <c r="AC23" s="17">
        <v>8.6</v>
      </c>
      <c r="AD23" s="17">
        <v>0</v>
      </c>
      <c r="AE23" s="18">
        <f t="shared" si="5"/>
        <v>8.6</v>
      </c>
      <c r="AF23" s="18">
        <f t="shared" si="6"/>
        <v>48.1</v>
      </c>
    </row>
    <row r="24" spans="1:32" s="5" customFormat="1" ht="15.75" customHeight="1" x14ac:dyDescent="0.25">
      <c r="A24" s="15">
        <v>18</v>
      </c>
      <c r="B24" s="15">
        <v>657030</v>
      </c>
      <c r="C24" s="15">
        <v>1482</v>
      </c>
      <c r="D24" s="11" t="s">
        <v>68</v>
      </c>
      <c r="E24" s="15">
        <v>2011</v>
      </c>
      <c r="F24" s="11" t="s">
        <v>49</v>
      </c>
      <c r="G24" s="11" t="s">
        <v>65</v>
      </c>
      <c r="H24" s="17">
        <v>0</v>
      </c>
      <c r="I24" s="17">
        <v>8.75</v>
      </c>
      <c r="J24" s="17">
        <v>0</v>
      </c>
      <c r="K24" s="18">
        <f t="shared" si="0"/>
        <v>8.75</v>
      </c>
      <c r="L24" s="17">
        <v>0</v>
      </c>
      <c r="M24" s="17">
        <v>6.9</v>
      </c>
      <c r="N24" s="17">
        <v>0</v>
      </c>
      <c r="O24" s="18">
        <f t="shared" si="1"/>
        <v>6.9</v>
      </c>
      <c r="P24" s="17">
        <v>0</v>
      </c>
      <c r="Q24" s="17">
        <v>7.8</v>
      </c>
      <c r="R24" s="17">
        <v>0</v>
      </c>
      <c r="S24" s="18">
        <f t="shared" si="2"/>
        <v>7.8</v>
      </c>
      <c r="T24" s="17">
        <v>0</v>
      </c>
      <c r="U24" s="17">
        <v>7.45</v>
      </c>
      <c r="V24" s="17">
        <v>0</v>
      </c>
      <c r="W24" s="18">
        <f t="shared" si="3"/>
        <v>7.45</v>
      </c>
      <c r="X24" s="17">
        <v>0</v>
      </c>
      <c r="Y24" s="17">
        <v>7.9</v>
      </c>
      <c r="Z24" s="17">
        <v>0</v>
      </c>
      <c r="AA24" s="18">
        <f t="shared" si="4"/>
        <v>7.9</v>
      </c>
      <c r="AB24" s="17">
        <v>0</v>
      </c>
      <c r="AC24" s="17">
        <v>8.6999999999999993</v>
      </c>
      <c r="AD24" s="17">
        <v>0</v>
      </c>
      <c r="AE24" s="18">
        <f t="shared" si="5"/>
        <v>8.6999999999999993</v>
      </c>
      <c r="AF24" s="18">
        <f t="shared" si="6"/>
        <v>47.5</v>
      </c>
    </row>
    <row r="25" spans="1:32" s="5" customFormat="1" ht="15.75" customHeight="1" x14ac:dyDescent="0.25">
      <c r="A25" s="15">
        <v>19</v>
      </c>
      <c r="B25" s="15">
        <v>370330</v>
      </c>
      <c r="C25" s="15">
        <v>6453</v>
      </c>
      <c r="D25" s="11" t="s">
        <v>56</v>
      </c>
      <c r="E25" s="15">
        <v>2012</v>
      </c>
      <c r="F25" s="11" t="s">
        <v>39</v>
      </c>
      <c r="G25" s="11" t="s">
        <v>57</v>
      </c>
      <c r="H25" s="17">
        <v>0</v>
      </c>
      <c r="I25" s="17">
        <v>7.55</v>
      </c>
      <c r="J25" s="17">
        <v>0.5</v>
      </c>
      <c r="K25" s="18">
        <f t="shared" si="0"/>
        <v>7.05</v>
      </c>
      <c r="L25" s="17">
        <v>0</v>
      </c>
      <c r="M25" s="17">
        <v>7.8</v>
      </c>
      <c r="N25" s="17">
        <v>0</v>
      </c>
      <c r="O25" s="18">
        <f t="shared" si="1"/>
        <v>7.8</v>
      </c>
      <c r="P25" s="17">
        <v>0</v>
      </c>
      <c r="Q25" s="17">
        <v>7.1</v>
      </c>
      <c r="R25" s="17">
        <v>0</v>
      </c>
      <c r="S25" s="18">
        <f t="shared" si="2"/>
        <v>7.1</v>
      </c>
      <c r="T25" s="17">
        <v>0</v>
      </c>
      <c r="U25" s="17">
        <v>6.25</v>
      </c>
      <c r="V25" s="17">
        <v>0</v>
      </c>
      <c r="W25" s="18">
        <f t="shared" si="3"/>
        <v>6.25</v>
      </c>
      <c r="X25" s="17">
        <v>0</v>
      </c>
      <c r="Y25" s="17">
        <v>8.17</v>
      </c>
      <c r="Z25" s="17">
        <v>0</v>
      </c>
      <c r="AA25" s="18">
        <f t="shared" si="4"/>
        <v>8.17</v>
      </c>
      <c r="AB25" s="17">
        <v>0</v>
      </c>
      <c r="AC25" s="17">
        <v>7.3</v>
      </c>
      <c r="AD25" s="17">
        <v>0</v>
      </c>
      <c r="AE25" s="18">
        <f t="shared" si="5"/>
        <v>7.3</v>
      </c>
      <c r="AF25" s="18">
        <f t="shared" si="6"/>
        <v>43.669999999999995</v>
      </c>
    </row>
    <row r="26" spans="1:32" s="5" customFormat="1" ht="15.75" customHeight="1" x14ac:dyDescent="0.25">
      <c r="A26" s="15">
        <v>20</v>
      </c>
      <c r="B26" s="15">
        <v>812816</v>
      </c>
      <c r="C26" s="15">
        <v>3479</v>
      </c>
      <c r="D26" s="11" t="s">
        <v>34</v>
      </c>
      <c r="E26" s="15">
        <v>2010</v>
      </c>
      <c r="F26" s="11" t="s">
        <v>25</v>
      </c>
      <c r="G26" s="11" t="s">
        <v>28</v>
      </c>
      <c r="H26" s="17">
        <v>0</v>
      </c>
      <c r="I26" s="17">
        <v>7.65</v>
      </c>
      <c r="J26" s="17">
        <v>0.5</v>
      </c>
      <c r="K26" s="18">
        <f t="shared" si="0"/>
        <v>7.15</v>
      </c>
      <c r="L26" s="17">
        <v>0</v>
      </c>
      <c r="M26" s="17">
        <v>6.2</v>
      </c>
      <c r="N26" s="17">
        <v>0</v>
      </c>
      <c r="O26" s="18">
        <f t="shared" si="1"/>
        <v>6.2</v>
      </c>
      <c r="P26" s="17">
        <v>0</v>
      </c>
      <c r="Q26" s="17">
        <v>7.55</v>
      </c>
      <c r="R26" s="17">
        <v>0</v>
      </c>
      <c r="S26" s="18">
        <f t="shared" si="2"/>
        <v>7.55</v>
      </c>
      <c r="T26" s="17">
        <v>0</v>
      </c>
      <c r="U26" s="17">
        <v>6</v>
      </c>
      <c r="V26" s="17">
        <v>0</v>
      </c>
      <c r="W26" s="18">
        <f t="shared" si="3"/>
        <v>6</v>
      </c>
      <c r="X26" s="17">
        <v>0</v>
      </c>
      <c r="Y26" s="17">
        <v>7</v>
      </c>
      <c r="Z26" s="17">
        <v>0</v>
      </c>
      <c r="AA26" s="18">
        <f t="shared" si="4"/>
        <v>7</v>
      </c>
      <c r="AB26" s="17">
        <v>0</v>
      </c>
      <c r="AC26" s="17">
        <v>8.1</v>
      </c>
      <c r="AD26" s="17">
        <v>0</v>
      </c>
      <c r="AE26" s="18">
        <f t="shared" si="5"/>
        <v>8.1</v>
      </c>
      <c r="AF26" s="18">
        <f t="shared" si="6"/>
        <v>42.000000000000007</v>
      </c>
    </row>
    <row r="27" spans="1:32" s="5" customFormat="1" ht="15.75" customHeight="1" x14ac:dyDescent="0.25">
      <c r="A27" s="15">
        <v>21</v>
      </c>
      <c r="B27" s="15"/>
      <c r="C27" s="15"/>
      <c r="D27" s="11" t="s">
        <v>58</v>
      </c>
      <c r="E27" s="15">
        <v>2012</v>
      </c>
      <c r="F27" s="11" t="s">
        <v>39</v>
      </c>
      <c r="G27" s="11" t="s">
        <v>57</v>
      </c>
      <c r="H27" s="17">
        <v>0</v>
      </c>
      <c r="I27" s="17">
        <v>6.95</v>
      </c>
      <c r="J27" s="17">
        <v>0.5</v>
      </c>
      <c r="K27" s="18">
        <f t="shared" si="0"/>
        <v>6.45</v>
      </c>
      <c r="L27" s="17">
        <v>0</v>
      </c>
      <c r="M27" s="17">
        <v>8.4</v>
      </c>
      <c r="N27" s="17">
        <v>0</v>
      </c>
      <c r="O27" s="18">
        <f t="shared" si="1"/>
        <v>8.4</v>
      </c>
      <c r="P27" s="17">
        <v>0</v>
      </c>
      <c r="Q27" s="17">
        <v>3.5</v>
      </c>
      <c r="R27" s="17">
        <v>0</v>
      </c>
      <c r="S27" s="18">
        <f t="shared" si="2"/>
        <v>3.5</v>
      </c>
      <c r="T27" s="17">
        <v>0</v>
      </c>
      <c r="U27" s="17">
        <v>8.6999999999999993</v>
      </c>
      <c r="V27" s="17">
        <v>0</v>
      </c>
      <c r="W27" s="18">
        <f t="shared" si="3"/>
        <v>8.6999999999999993</v>
      </c>
      <c r="X27" s="17">
        <v>0</v>
      </c>
      <c r="Y27" s="17">
        <v>7.07</v>
      </c>
      <c r="Z27" s="17">
        <v>0</v>
      </c>
      <c r="AA27" s="18">
        <f t="shared" si="4"/>
        <v>7.07</v>
      </c>
      <c r="AB27" s="17">
        <v>0</v>
      </c>
      <c r="AC27" s="17">
        <v>6.7</v>
      </c>
      <c r="AD27" s="17">
        <v>0</v>
      </c>
      <c r="AE27" s="18">
        <f t="shared" si="5"/>
        <v>6.7</v>
      </c>
      <c r="AF27" s="18">
        <f t="shared" si="6"/>
        <v>40.820000000000007</v>
      </c>
    </row>
    <row r="28" spans="1:32" s="5" customFormat="1" ht="15.75" customHeight="1" x14ac:dyDescent="0.25">
      <c r="A28" s="15"/>
      <c r="B28" s="15"/>
      <c r="C28" s="15"/>
      <c r="D28" s="11"/>
      <c r="E28" s="15"/>
      <c r="F28" s="11"/>
      <c r="G28" s="11"/>
      <c r="H28" s="17"/>
      <c r="I28" s="17"/>
      <c r="J28" s="17"/>
      <c r="K28" s="18"/>
      <c r="L28" s="17"/>
      <c r="M28" s="17"/>
      <c r="N28" s="17"/>
      <c r="O28" s="18"/>
      <c r="P28" s="17"/>
      <c r="Q28" s="17"/>
      <c r="R28" s="17"/>
      <c r="S28" s="18"/>
      <c r="T28" s="17"/>
      <c r="U28" s="17"/>
      <c r="V28" s="17"/>
      <c r="W28" s="18"/>
      <c r="X28" s="17"/>
      <c r="Y28" s="17"/>
      <c r="Z28" s="17"/>
      <c r="AA28" s="18"/>
      <c r="AB28" s="17"/>
      <c r="AC28" s="17"/>
      <c r="AD28" s="17"/>
      <c r="AE28" s="18"/>
      <c r="AF28" s="18"/>
    </row>
    <row r="29" spans="1:32" s="5" customFormat="1" ht="15.75" customHeight="1" x14ac:dyDescent="0.25">
      <c r="A29" s="15"/>
      <c r="B29" s="15"/>
      <c r="C29" s="15"/>
      <c r="D29" s="11"/>
      <c r="E29" s="15"/>
      <c r="F29" s="11"/>
      <c r="G29" s="11"/>
      <c r="H29" s="17"/>
      <c r="I29" s="17"/>
      <c r="J29" s="17"/>
      <c r="K29" s="18"/>
      <c r="L29" s="17"/>
      <c r="M29" s="17"/>
      <c r="N29" s="17"/>
      <c r="O29" s="18"/>
      <c r="P29" s="17"/>
      <c r="Q29" s="17"/>
      <c r="R29" s="17"/>
      <c r="S29" s="18"/>
      <c r="T29" s="17"/>
      <c r="U29" s="17"/>
      <c r="V29" s="17"/>
      <c r="W29" s="18"/>
      <c r="X29" s="17"/>
      <c r="Y29" s="17"/>
      <c r="Z29" s="17"/>
      <c r="AA29" s="18"/>
      <c r="AB29" s="17"/>
      <c r="AC29" s="17"/>
      <c r="AD29" s="17"/>
      <c r="AE29" s="18"/>
      <c r="AF29" s="18"/>
    </row>
    <row r="30" spans="1:32" s="5" customFormat="1" ht="15.75" customHeight="1" x14ac:dyDescent="0.25">
      <c r="A30" s="15"/>
      <c r="B30" s="15"/>
      <c r="C30" s="15"/>
      <c r="D30" s="10"/>
      <c r="E30" s="15"/>
      <c r="F30" s="10"/>
      <c r="G30" s="1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5" customFormat="1" ht="15.75" customHeight="1" x14ac:dyDescent="0.25">
      <c r="A31" s="15"/>
      <c r="B31" s="15"/>
      <c r="C31" s="15"/>
      <c r="D31" s="10"/>
      <c r="E31" s="15"/>
      <c r="F31" s="10"/>
      <c r="G31" s="1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2" s="12" customFormat="1" ht="18.75" x14ac:dyDescent="0.3">
      <c r="A32" s="2"/>
      <c r="B32" s="2"/>
      <c r="C32" s="2"/>
      <c r="D32" s="1" t="s">
        <v>5</v>
      </c>
      <c r="E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4" s="12" customFormat="1" ht="15" customHeight="1" x14ac:dyDescent="0.25">
      <c r="A33" s="2"/>
      <c r="B33" s="2"/>
      <c r="C33" s="2"/>
      <c r="E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4" s="12" customFormat="1" x14ac:dyDescent="0.25">
      <c r="A34" s="13" t="s">
        <v>4</v>
      </c>
      <c r="B34" s="13" t="s">
        <v>6</v>
      </c>
      <c r="C34" s="13" t="s">
        <v>7</v>
      </c>
      <c r="D34" s="3" t="s">
        <v>8</v>
      </c>
      <c r="E34" s="13" t="s">
        <v>9</v>
      </c>
      <c r="F34" s="3" t="s">
        <v>10</v>
      </c>
      <c r="G34" s="3" t="s">
        <v>11</v>
      </c>
      <c r="H34" s="13" t="s">
        <v>12</v>
      </c>
      <c r="I34" s="13" t="s">
        <v>13</v>
      </c>
      <c r="J34" s="13" t="s">
        <v>14</v>
      </c>
      <c r="K34" s="13" t="s">
        <v>15</v>
      </c>
      <c r="L34" s="13" t="s">
        <v>12</v>
      </c>
      <c r="M34" s="13" t="s">
        <v>13</v>
      </c>
      <c r="N34" s="13" t="s">
        <v>14</v>
      </c>
      <c r="O34" s="13" t="s">
        <v>16</v>
      </c>
      <c r="P34" s="13" t="s">
        <v>12</v>
      </c>
      <c r="Q34" s="13" t="s">
        <v>13</v>
      </c>
      <c r="R34" s="13" t="s">
        <v>14</v>
      </c>
      <c r="S34" s="13" t="s">
        <v>17</v>
      </c>
      <c r="T34" s="13" t="s">
        <v>12</v>
      </c>
      <c r="U34" s="13" t="s">
        <v>13</v>
      </c>
      <c r="V34" s="13" t="s">
        <v>14</v>
      </c>
      <c r="W34" s="13" t="s">
        <v>18</v>
      </c>
      <c r="X34" s="13" t="s">
        <v>12</v>
      </c>
      <c r="Y34" s="13" t="s">
        <v>13</v>
      </c>
      <c r="Z34" s="13" t="s">
        <v>14</v>
      </c>
      <c r="AA34" s="13" t="s">
        <v>19</v>
      </c>
      <c r="AB34" s="13" t="s">
        <v>12</v>
      </c>
      <c r="AC34" s="13" t="s">
        <v>13</v>
      </c>
      <c r="AD34" s="13" t="s">
        <v>14</v>
      </c>
      <c r="AE34" s="13" t="s">
        <v>20</v>
      </c>
      <c r="AF34" s="13" t="s">
        <v>21</v>
      </c>
      <c r="AG34" s="3" t="s">
        <v>22</v>
      </c>
      <c r="AH34" s="3" t="s">
        <v>23</v>
      </c>
    </row>
    <row r="35" spans="1:34" s="5" customFormat="1" x14ac:dyDescent="0.25">
      <c r="A35" s="19">
        <v>1</v>
      </c>
      <c r="B35" s="20">
        <v>505332</v>
      </c>
      <c r="C35" s="20">
        <v>3479</v>
      </c>
      <c r="D35" s="6" t="s">
        <v>32</v>
      </c>
      <c r="E35" s="20">
        <v>2008</v>
      </c>
      <c r="F35" s="6" t="s">
        <v>25</v>
      </c>
      <c r="G35" s="6" t="s">
        <v>26</v>
      </c>
      <c r="H35" s="17">
        <v>0</v>
      </c>
      <c r="I35" s="17">
        <v>8.9</v>
      </c>
      <c r="J35" s="17">
        <v>0</v>
      </c>
      <c r="K35" s="18">
        <f>H35+I35-J35</f>
        <v>8.9</v>
      </c>
      <c r="L35" s="17">
        <v>0</v>
      </c>
      <c r="M35" s="17">
        <v>8.6</v>
      </c>
      <c r="N35" s="17">
        <v>0</v>
      </c>
      <c r="O35" s="18">
        <f>L35+M35-N35</f>
        <v>8.6</v>
      </c>
      <c r="P35" s="17">
        <v>0</v>
      </c>
      <c r="Q35" s="17">
        <v>9.5</v>
      </c>
      <c r="R35" s="17">
        <v>0</v>
      </c>
      <c r="S35" s="18">
        <f>P35+Q35-R35</f>
        <v>9.5</v>
      </c>
      <c r="T35" s="17">
        <v>0</v>
      </c>
      <c r="U35" s="17">
        <v>9.6</v>
      </c>
      <c r="V35" s="17">
        <v>0</v>
      </c>
      <c r="W35" s="18">
        <v>9.6</v>
      </c>
      <c r="X35" s="17">
        <v>0.5</v>
      </c>
      <c r="Y35" s="17">
        <v>9.44</v>
      </c>
      <c r="Z35" s="17">
        <v>0</v>
      </c>
      <c r="AA35" s="18">
        <f>X35+Y35-Z35</f>
        <v>9.94</v>
      </c>
      <c r="AB35" s="17">
        <v>0</v>
      </c>
      <c r="AC35" s="17">
        <v>9.3000000000000007</v>
      </c>
      <c r="AD35" s="17">
        <v>0</v>
      </c>
      <c r="AE35" s="18">
        <f>AB35+AC35-AD35</f>
        <v>9.3000000000000007</v>
      </c>
      <c r="AF35" s="18">
        <f>K35+O35+S35+W35+AA35+AE35</f>
        <v>55.84</v>
      </c>
    </row>
    <row r="36" spans="1:34" s="5" customFormat="1" x14ac:dyDescent="0.25">
      <c r="A36" s="19">
        <v>2</v>
      </c>
      <c r="B36" s="20">
        <v>840980</v>
      </c>
      <c r="C36" s="20">
        <v>3479</v>
      </c>
      <c r="D36" s="6" t="s">
        <v>35</v>
      </c>
      <c r="E36" s="20">
        <v>2008</v>
      </c>
      <c r="F36" s="6" t="s">
        <v>25</v>
      </c>
      <c r="G36" s="6" t="s">
        <v>26</v>
      </c>
      <c r="H36" s="17">
        <v>0</v>
      </c>
      <c r="I36" s="17">
        <v>8.9</v>
      </c>
      <c r="J36" s="17">
        <v>0</v>
      </c>
      <c r="K36" s="18">
        <f>H36+I36-J36</f>
        <v>8.9</v>
      </c>
      <c r="L36" s="17">
        <v>0</v>
      </c>
      <c r="M36" s="17">
        <v>9.4</v>
      </c>
      <c r="N36" s="17">
        <v>0</v>
      </c>
      <c r="O36" s="18">
        <f>L36+M36-N36</f>
        <v>9.4</v>
      </c>
      <c r="P36" s="17">
        <v>0</v>
      </c>
      <c r="Q36" s="17">
        <v>9</v>
      </c>
      <c r="R36" s="17">
        <v>0</v>
      </c>
      <c r="S36" s="18">
        <f>P36+Q36-R36</f>
        <v>9</v>
      </c>
      <c r="T36" s="17">
        <v>0</v>
      </c>
      <c r="U36" s="17">
        <v>9.6</v>
      </c>
      <c r="V36" s="17">
        <v>0</v>
      </c>
      <c r="W36" s="18">
        <v>9.6</v>
      </c>
      <c r="X36" s="17">
        <v>0</v>
      </c>
      <c r="Y36" s="17">
        <v>9.27</v>
      </c>
      <c r="Z36" s="17">
        <v>0</v>
      </c>
      <c r="AA36" s="18">
        <f>X36+Y36-Z36</f>
        <v>9.27</v>
      </c>
      <c r="AB36" s="17">
        <v>0</v>
      </c>
      <c r="AC36" s="17">
        <v>9.1999999999999993</v>
      </c>
      <c r="AD36" s="17">
        <v>0</v>
      </c>
      <c r="AE36" s="18">
        <f>AB36+AC36-AD36</f>
        <v>9.1999999999999993</v>
      </c>
      <c r="AF36" s="18">
        <f>K36+O36+S36+W36+AA36+AE36</f>
        <v>55.370000000000005</v>
      </c>
    </row>
    <row r="37" spans="1:34" s="5" customFormat="1" x14ac:dyDescent="0.25">
      <c r="A37" s="19">
        <v>3</v>
      </c>
      <c r="B37" s="20">
        <v>800738</v>
      </c>
      <c r="C37" s="20">
        <v>3479</v>
      </c>
      <c r="D37" s="6" t="s">
        <v>24</v>
      </c>
      <c r="E37" s="20">
        <v>2008</v>
      </c>
      <c r="F37" s="6" t="s">
        <v>25</v>
      </c>
      <c r="G37" s="6" t="s">
        <v>26</v>
      </c>
      <c r="H37" s="17">
        <v>0</v>
      </c>
      <c r="I37" s="17">
        <v>8.65</v>
      </c>
      <c r="J37" s="17">
        <v>0</v>
      </c>
      <c r="K37" s="18">
        <f>H37+I37-J37</f>
        <v>8.65</v>
      </c>
      <c r="L37" s="17">
        <v>0</v>
      </c>
      <c r="M37" s="17">
        <v>9.4</v>
      </c>
      <c r="N37" s="17">
        <v>2</v>
      </c>
      <c r="O37" s="18">
        <f>L37+M37-N37</f>
        <v>7.4</v>
      </c>
      <c r="P37" s="17">
        <v>0</v>
      </c>
      <c r="Q37" s="17">
        <v>8.5500000000000007</v>
      </c>
      <c r="R37" s="17">
        <v>0</v>
      </c>
      <c r="S37" s="18">
        <f>P37+Q37-R37</f>
        <v>8.5500000000000007</v>
      </c>
      <c r="T37" s="17">
        <v>0</v>
      </c>
      <c r="U37" s="17">
        <v>9.4499999999999993</v>
      </c>
      <c r="V37" s="17">
        <v>0</v>
      </c>
      <c r="W37" s="18">
        <v>9.4499999999999993</v>
      </c>
      <c r="X37" s="17">
        <v>0</v>
      </c>
      <c r="Y37" s="17">
        <v>9.3000000000000007</v>
      </c>
      <c r="Z37" s="17">
        <v>0</v>
      </c>
      <c r="AA37" s="18">
        <f>X37+Y37-Z37</f>
        <v>9.3000000000000007</v>
      </c>
      <c r="AB37" s="17">
        <v>0</v>
      </c>
      <c r="AC37" s="17">
        <v>8.6999999999999993</v>
      </c>
      <c r="AD37" s="17">
        <v>0.5</v>
      </c>
      <c r="AE37" s="18">
        <f>AB37+AC37-AD37</f>
        <v>8.1999999999999993</v>
      </c>
      <c r="AF37" s="18">
        <f>K37+O37+S37+W37+AA37+AE37</f>
        <v>51.55</v>
      </c>
    </row>
    <row r="38" spans="1:34" s="5" customFormat="1" x14ac:dyDescent="0.25">
      <c r="A38" s="19">
        <v>4</v>
      </c>
      <c r="B38" s="20">
        <v>706619</v>
      </c>
      <c r="C38" s="20">
        <v>3479</v>
      </c>
      <c r="D38" s="6" t="s">
        <v>29</v>
      </c>
      <c r="E38" s="20">
        <v>2009</v>
      </c>
      <c r="F38" s="6" t="s">
        <v>25</v>
      </c>
      <c r="G38" s="6" t="s">
        <v>28</v>
      </c>
      <c r="H38" s="17">
        <v>0</v>
      </c>
      <c r="I38" s="17">
        <v>7.65</v>
      </c>
      <c r="J38" s="17">
        <v>1</v>
      </c>
      <c r="K38" s="18">
        <f>H38+I38-J38</f>
        <v>6.65</v>
      </c>
      <c r="L38" s="17">
        <v>0</v>
      </c>
      <c r="M38" s="17">
        <v>7.8</v>
      </c>
      <c r="N38" s="17">
        <v>2</v>
      </c>
      <c r="O38" s="18">
        <f>L38+M38-N38</f>
        <v>5.8</v>
      </c>
      <c r="P38" s="17">
        <v>0</v>
      </c>
      <c r="Q38" s="17">
        <v>6.3</v>
      </c>
      <c r="R38" s="17">
        <v>0</v>
      </c>
      <c r="S38" s="18">
        <f>P38+Q38-R38</f>
        <v>6.3</v>
      </c>
      <c r="T38" s="17">
        <v>0</v>
      </c>
      <c r="U38" s="17">
        <v>9.1999999999999993</v>
      </c>
      <c r="V38" s="17">
        <v>0</v>
      </c>
      <c r="W38" s="18">
        <v>9.1999999999999993</v>
      </c>
      <c r="X38" s="17">
        <v>0</v>
      </c>
      <c r="Y38" s="17">
        <v>7.24</v>
      </c>
      <c r="Z38" s="17">
        <v>0</v>
      </c>
      <c r="AA38" s="18">
        <f>X38+Y38-Z38</f>
        <v>7.24</v>
      </c>
      <c r="AB38" s="17">
        <v>0</v>
      </c>
      <c r="AC38" s="17">
        <v>8.4</v>
      </c>
      <c r="AD38" s="17">
        <v>1</v>
      </c>
      <c r="AE38" s="18">
        <f>AB38+AC38-AD38</f>
        <v>7.4</v>
      </c>
      <c r="AF38" s="18">
        <f>K38+O38+S38+W38+AA38+AE38</f>
        <v>42.589999999999996</v>
      </c>
    </row>
    <row r="39" spans="1:34" s="5" customFormat="1" x14ac:dyDescent="0.25">
      <c r="A39" s="19"/>
      <c r="B39" s="20"/>
      <c r="C39" s="20"/>
      <c r="D39" s="6"/>
      <c r="E39" s="20"/>
      <c r="F39" s="6"/>
      <c r="G39" s="6"/>
      <c r="H39" s="17"/>
      <c r="I39" s="17"/>
      <c r="J39" s="17"/>
      <c r="K39" s="18"/>
      <c r="L39" s="17"/>
      <c r="M39" s="17"/>
      <c r="N39" s="17"/>
      <c r="O39" s="18"/>
      <c r="P39" s="17"/>
      <c r="Q39" s="17"/>
      <c r="R39" s="17"/>
      <c r="S39" s="18"/>
      <c r="T39" s="17"/>
      <c r="U39" s="17"/>
      <c r="V39" s="17"/>
      <c r="W39" s="18"/>
      <c r="X39" s="17"/>
      <c r="Y39" s="17"/>
      <c r="Z39" s="17"/>
      <c r="AA39" s="18"/>
      <c r="AB39" s="17"/>
      <c r="AC39" s="17"/>
      <c r="AD39" s="17"/>
      <c r="AE39" s="18"/>
      <c r="AF39" s="18"/>
    </row>
    <row r="40" spans="1:34" s="5" customFormat="1" x14ac:dyDescent="0.25">
      <c r="A40" s="19"/>
      <c r="B40" s="20"/>
      <c r="C40" s="20"/>
      <c r="D40" s="6"/>
      <c r="E40" s="20"/>
      <c r="F40" s="6"/>
      <c r="G40" s="6"/>
      <c r="H40" s="17"/>
      <c r="I40" s="17"/>
      <c r="J40" s="17"/>
      <c r="K40" s="18"/>
      <c r="L40" s="17"/>
      <c r="M40" s="17"/>
      <c r="N40" s="17"/>
      <c r="O40" s="18"/>
      <c r="P40" s="17"/>
      <c r="Q40" s="17"/>
      <c r="R40" s="17"/>
      <c r="S40" s="18"/>
      <c r="T40" s="17"/>
      <c r="U40" s="17"/>
      <c r="V40" s="17"/>
      <c r="W40" s="18"/>
      <c r="X40" s="17"/>
      <c r="Y40" s="17"/>
      <c r="Z40" s="17"/>
      <c r="AA40" s="18"/>
      <c r="AB40" s="17"/>
      <c r="AC40" s="17"/>
      <c r="AD40" s="17"/>
      <c r="AE40" s="18"/>
      <c r="AF40" s="18"/>
    </row>
    <row r="41" spans="1:34" s="5" customFormat="1" ht="15" customHeight="1" x14ac:dyDescent="0.25">
      <c r="A41" s="19"/>
      <c r="B41" s="19"/>
      <c r="C41" s="19"/>
      <c r="E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1:34" s="5" customFormat="1" ht="15.75" customHeight="1" x14ac:dyDescent="0.25">
      <c r="A42" s="15"/>
      <c r="B42" s="15"/>
      <c r="C42" s="15"/>
      <c r="D42" s="10"/>
      <c r="E42" s="15"/>
      <c r="F42" s="10"/>
      <c r="G42" s="1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4" s="12" customFormat="1" ht="18.75" x14ac:dyDescent="0.3">
      <c r="A43" s="2"/>
      <c r="B43" s="2"/>
      <c r="C43" s="2"/>
      <c r="D43" s="1" t="s">
        <v>1</v>
      </c>
      <c r="E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4" s="12" customFormat="1" ht="15" customHeight="1" x14ac:dyDescent="0.25">
      <c r="A44" s="2"/>
      <c r="B44" s="2"/>
      <c r="C44" s="2"/>
      <c r="E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4" s="12" customFormat="1" x14ac:dyDescent="0.25">
      <c r="A45" s="13" t="s">
        <v>4</v>
      </c>
      <c r="B45" s="13" t="s">
        <v>6</v>
      </c>
      <c r="C45" s="13" t="s">
        <v>7</v>
      </c>
      <c r="D45" s="3" t="s">
        <v>8</v>
      </c>
      <c r="E45" s="13" t="s">
        <v>9</v>
      </c>
      <c r="F45" s="3" t="s">
        <v>10</v>
      </c>
      <c r="G45" s="21" t="s">
        <v>11</v>
      </c>
      <c r="H45" s="13" t="s">
        <v>12</v>
      </c>
      <c r="I45" s="13" t="s">
        <v>13</v>
      </c>
      <c r="J45" s="13" t="s">
        <v>14</v>
      </c>
      <c r="K45" s="13" t="s">
        <v>15</v>
      </c>
      <c r="L45" s="13" t="s">
        <v>12</v>
      </c>
      <c r="M45" s="13" t="s">
        <v>13</v>
      </c>
      <c r="N45" s="13" t="s">
        <v>14</v>
      </c>
      <c r="O45" s="13" t="s">
        <v>16</v>
      </c>
      <c r="P45" s="13" t="s">
        <v>12</v>
      </c>
      <c r="Q45" s="13" t="s">
        <v>13</v>
      </c>
      <c r="R45" s="13" t="s">
        <v>14</v>
      </c>
      <c r="S45" s="13" t="s">
        <v>17</v>
      </c>
      <c r="T45" s="13" t="s">
        <v>12</v>
      </c>
      <c r="U45" s="13" t="s">
        <v>13</v>
      </c>
      <c r="V45" s="13" t="s">
        <v>14</v>
      </c>
      <c r="W45" s="13" t="s">
        <v>18</v>
      </c>
      <c r="X45" s="13" t="s">
        <v>12</v>
      </c>
      <c r="Y45" s="13" t="s">
        <v>13</v>
      </c>
      <c r="Z45" s="13" t="s">
        <v>14</v>
      </c>
      <c r="AA45" s="13" t="s">
        <v>19</v>
      </c>
      <c r="AB45" s="13" t="s">
        <v>12</v>
      </c>
      <c r="AC45" s="13" t="s">
        <v>13</v>
      </c>
      <c r="AD45" s="13" t="s">
        <v>14</v>
      </c>
      <c r="AE45" s="13" t="s">
        <v>20</v>
      </c>
      <c r="AF45" s="13" t="s">
        <v>21</v>
      </c>
      <c r="AG45" s="3" t="s">
        <v>22</v>
      </c>
      <c r="AH45" s="3" t="s">
        <v>23</v>
      </c>
    </row>
    <row r="46" spans="1:34" s="5" customFormat="1" x14ac:dyDescent="0.25">
      <c r="A46" s="19">
        <v>1</v>
      </c>
      <c r="B46" s="20">
        <v>358276</v>
      </c>
      <c r="C46" s="20">
        <v>3479</v>
      </c>
      <c r="D46" s="6" t="s">
        <v>33</v>
      </c>
      <c r="E46" s="20">
        <v>2007</v>
      </c>
      <c r="F46" s="6" t="s">
        <v>25</v>
      </c>
      <c r="G46" s="22" t="s">
        <v>31</v>
      </c>
      <c r="H46" s="17">
        <v>0</v>
      </c>
      <c r="I46" s="17">
        <v>8.8000000000000007</v>
      </c>
      <c r="J46" s="17">
        <v>0</v>
      </c>
      <c r="K46" s="18">
        <f>H46+I46-J46</f>
        <v>8.8000000000000007</v>
      </c>
      <c r="L46" s="17">
        <v>0</v>
      </c>
      <c r="M46" s="17">
        <v>8.3000000000000007</v>
      </c>
      <c r="N46" s="17">
        <v>0</v>
      </c>
      <c r="O46" s="18">
        <f>L46+M46-N46</f>
        <v>8.3000000000000007</v>
      </c>
      <c r="P46" s="17">
        <v>0</v>
      </c>
      <c r="Q46" s="17">
        <v>8.4</v>
      </c>
      <c r="R46" s="17">
        <v>0</v>
      </c>
      <c r="S46" s="18">
        <f>P46+Q46-R46</f>
        <v>8.4</v>
      </c>
      <c r="T46" s="17">
        <v>0</v>
      </c>
      <c r="U46" s="17">
        <v>9.25</v>
      </c>
      <c r="V46" s="17">
        <v>0</v>
      </c>
      <c r="W46" s="18">
        <v>9.25</v>
      </c>
      <c r="X46" s="17">
        <v>0.5</v>
      </c>
      <c r="Y46" s="17">
        <v>9.34</v>
      </c>
      <c r="Z46" s="17">
        <v>0</v>
      </c>
      <c r="AA46" s="18">
        <f>X46+Y46-Z46</f>
        <v>9.84</v>
      </c>
      <c r="AB46" s="17">
        <v>0</v>
      </c>
      <c r="AC46" s="17">
        <v>8.8000000000000007</v>
      </c>
      <c r="AD46" s="17">
        <v>0</v>
      </c>
      <c r="AE46" s="18">
        <f>AB46+AC46-AD46</f>
        <v>8.8000000000000007</v>
      </c>
      <c r="AF46" s="18">
        <f>K46+O46+S46+W46+AA46+AE46</f>
        <v>53.39</v>
      </c>
    </row>
    <row r="47" spans="1:34" s="5" customFormat="1" x14ac:dyDescent="0.25">
      <c r="A47" s="19">
        <v>2</v>
      </c>
      <c r="B47" s="20">
        <v>518745</v>
      </c>
      <c r="C47" s="20">
        <v>3479</v>
      </c>
      <c r="D47" s="6" t="s">
        <v>30</v>
      </c>
      <c r="E47" s="20">
        <v>2007</v>
      </c>
      <c r="F47" s="6" t="s">
        <v>25</v>
      </c>
      <c r="G47" s="22" t="s">
        <v>31</v>
      </c>
      <c r="H47" s="17">
        <v>0</v>
      </c>
      <c r="I47" s="17">
        <v>8.4499999999999993</v>
      </c>
      <c r="J47" s="17">
        <v>0.5</v>
      </c>
      <c r="K47" s="18">
        <f>H47+I47-J47</f>
        <v>7.9499999999999993</v>
      </c>
      <c r="L47" s="17">
        <v>0</v>
      </c>
      <c r="M47" s="17">
        <v>8.4</v>
      </c>
      <c r="N47" s="17">
        <v>0</v>
      </c>
      <c r="O47" s="18">
        <f>L47+M47-N47</f>
        <v>8.4</v>
      </c>
      <c r="P47" s="17">
        <v>0</v>
      </c>
      <c r="Q47" s="17">
        <v>8.85</v>
      </c>
      <c r="R47" s="17">
        <v>0</v>
      </c>
      <c r="S47" s="18">
        <f>P47+Q47-R47</f>
        <v>8.85</v>
      </c>
      <c r="T47" s="17">
        <v>0</v>
      </c>
      <c r="U47" s="17">
        <v>9.35</v>
      </c>
      <c r="V47" s="17">
        <v>0</v>
      </c>
      <c r="W47" s="18">
        <v>9.35</v>
      </c>
      <c r="X47" s="17">
        <v>0.5</v>
      </c>
      <c r="Y47" s="17">
        <v>9.44</v>
      </c>
      <c r="Z47" s="17">
        <v>0</v>
      </c>
      <c r="AA47" s="18">
        <f>X47+Y47-Z47</f>
        <v>9.94</v>
      </c>
      <c r="AB47" s="17">
        <v>0</v>
      </c>
      <c r="AC47" s="17">
        <v>8.5</v>
      </c>
      <c r="AD47" s="17">
        <v>0</v>
      </c>
      <c r="AE47" s="18">
        <f>AB47+AC47-AD47</f>
        <v>8.5</v>
      </c>
      <c r="AF47" s="18">
        <f>K47+O47+S47+W47+AA47+AE47</f>
        <v>52.99</v>
      </c>
    </row>
    <row r="48" spans="1:34" s="5" customFormat="1" x14ac:dyDescent="0.25">
      <c r="A48" s="19">
        <v>3</v>
      </c>
      <c r="B48" s="20">
        <v>242612</v>
      </c>
      <c r="C48" s="20">
        <v>3479</v>
      </c>
      <c r="D48" s="6" t="s">
        <v>27</v>
      </c>
      <c r="E48" s="20">
        <v>2007</v>
      </c>
      <c r="F48" s="6" t="s">
        <v>25</v>
      </c>
      <c r="G48" s="22" t="s">
        <v>26</v>
      </c>
      <c r="H48" s="17">
        <v>0</v>
      </c>
      <c r="I48" s="17">
        <v>8.9499999999999993</v>
      </c>
      <c r="J48" s="17">
        <v>0.5</v>
      </c>
      <c r="K48" s="18">
        <f>H48+I48-J48</f>
        <v>8.4499999999999993</v>
      </c>
      <c r="L48" s="17">
        <v>0</v>
      </c>
      <c r="M48" s="17">
        <v>8</v>
      </c>
      <c r="N48" s="17">
        <v>0</v>
      </c>
      <c r="O48" s="18">
        <f>L48+M48-N48</f>
        <v>8</v>
      </c>
      <c r="P48" s="17">
        <v>0</v>
      </c>
      <c r="Q48" s="17">
        <v>8.4</v>
      </c>
      <c r="R48" s="17">
        <v>0</v>
      </c>
      <c r="S48" s="18">
        <f>P48+Q48-R48</f>
        <v>8.4</v>
      </c>
      <c r="T48" s="17">
        <v>0</v>
      </c>
      <c r="U48" s="17">
        <v>9.5</v>
      </c>
      <c r="V48" s="17">
        <v>0</v>
      </c>
      <c r="W48" s="18">
        <v>9.5</v>
      </c>
      <c r="X48" s="17">
        <v>0.5</v>
      </c>
      <c r="Y48" s="17">
        <v>8.9</v>
      </c>
      <c r="Z48" s="17">
        <v>0</v>
      </c>
      <c r="AA48" s="18">
        <f>X48+Y48-Z48</f>
        <v>9.4</v>
      </c>
      <c r="AB48" s="17">
        <v>0</v>
      </c>
      <c r="AC48" s="17">
        <v>8.9</v>
      </c>
      <c r="AD48" s="17">
        <v>0</v>
      </c>
      <c r="AE48" s="18">
        <f>AB48+AC48-AD48</f>
        <v>8.9</v>
      </c>
      <c r="AF48" s="18">
        <f>K48+O48+S48+W48+AA48+AE48</f>
        <v>52.65</v>
      </c>
    </row>
    <row r="49" spans="1:34" s="5" customFormat="1" x14ac:dyDescent="0.25">
      <c r="A49" s="19">
        <v>4</v>
      </c>
      <c r="B49" s="20">
        <v>447853</v>
      </c>
      <c r="C49" s="20">
        <v>3479</v>
      </c>
      <c r="D49" s="6" t="s">
        <v>36</v>
      </c>
      <c r="E49" s="20">
        <v>2006</v>
      </c>
      <c r="F49" s="6" t="s">
        <v>25</v>
      </c>
      <c r="G49" s="22" t="s">
        <v>31</v>
      </c>
      <c r="H49" s="17">
        <v>0</v>
      </c>
      <c r="I49" s="17">
        <v>8.9</v>
      </c>
      <c r="J49" s="17">
        <v>0</v>
      </c>
      <c r="K49" s="18">
        <f>H49+I49-J49</f>
        <v>8.9</v>
      </c>
      <c r="L49" s="17">
        <v>0</v>
      </c>
      <c r="M49" s="17">
        <v>7.7</v>
      </c>
      <c r="N49" s="17">
        <v>0</v>
      </c>
      <c r="O49" s="18">
        <f>L49+M49-N49</f>
        <v>7.7</v>
      </c>
      <c r="P49" s="17">
        <v>0</v>
      </c>
      <c r="Q49" s="17">
        <v>8.8000000000000007</v>
      </c>
      <c r="R49" s="17">
        <v>0</v>
      </c>
      <c r="S49" s="18">
        <f>P49+Q49-R49</f>
        <v>8.8000000000000007</v>
      </c>
      <c r="T49" s="17">
        <v>0</v>
      </c>
      <c r="U49" s="17">
        <v>9.1999999999999993</v>
      </c>
      <c r="V49" s="17">
        <v>0</v>
      </c>
      <c r="W49" s="18">
        <v>9.1999999999999993</v>
      </c>
      <c r="X49" s="17">
        <v>0.5</v>
      </c>
      <c r="Y49" s="17">
        <v>8.5</v>
      </c>
      <c r="Z49" s="17">
        <v>0</v>
      </c>
      <c r="AA49" s="18">
        <f>X49+Y49-Z49</f>
        <v>9</v>
      </c>
      <c r="AB49" s="17">
        <v>0</v>
      </c>
      <c r="AC49" s="17">
        <v>8.4</v>
      </c>
      <c r="AD49" s="17">
        <v>0</v>
      </c>
      <c r="AE49" s="18">
        <f>AB49+AC49-AD49</f>
        <v>8.4</v>
      </c>
      <c r="AF49" s="18">
        <f>K49+O49+S49+W49+AA49+AE49</f>
        <v>52</v>
      </c>
    </row>
    <row r="50" spans="1:34" s="5" customFormat="1" x14ac:dyDescent="0.25">
      <c r="A50" s="19">
        <v>5</v>
      </c>
      <c r="B50" s="20">
        <v>391599</v>
      </c>
      <c r="C50" s="20">
        <v>6453</v>
      </c>
      <c r="D50" s="6" t="s">
        <v>38</v>
      </c>
      <c r="E50" s="20">
        <v>2006</v>
      </c>
      <c r="F50" s="6" t="s">
        <v>39</v>
      </c>
      <c r="G50" s="22" t="s">
        <v>40</v>
      </c>
      <c r="H50" s="17">
        <v>0</v>
      </c>
      <c r="I50" s="17">
        <v>8.35</v>
      </c>
      <c r="J50" s="17">
        <v>0.5</v>
      </c>
      <c r="K50" s="18">
        <f>H50+I50-J50</f>
        <v>7.85</v>
      </c>
      <c r="L50" s="17">
        <v>0</v>
      </c>
      <c r="M50" s="17">
        <v>8.3000000000000007</v>
      </c>
      <c r="N50" s="17">
        <v>2</v>
      </c>
      <c r="O50" s="18">
        <f>L50+M50-N50</f>
        <v>6.3000000000000007</v>
      </c>
      <c r="P50" s="17">
        <v>0</v>
      </c>
      <c r="Q50" s="17">
        <v>7.55</v>
      </c>
      <c r="R50" s="17">
        <v>0</v>
      </c>
      <c r="S50" s="18">
        <f>P50+Q50-R50</f>
        <v>7.55</v>
      </c>
      <c r="T50" s="17">
        <v>0</v>
      </c>
      <c r="U50" s="17">
        <v>8.85</v>
      </c>
      <c r="V50" s="17">
        <v>0</v>
      </c>
      <c r="W50" s="18">
        <v>8.85</v>
      </c>
      <c r="X50" s="17">
        <v>0</v>
      </c>
      <c r="Y50" s="17">
        <v>8.8699999999999992</v>
      </c>
      <c r="Z50" s="17">
        <v>0</v>
      </c>
      <c r="AA50" s="18">
        <f>X50+Y50-Z50</f>
        <v>8.8699999999999992</v>
      </c>
      <c r="AB50" s="17">
        <v>0</v>
      </c>
      <c r="AC50" s="17">
        <v>8.6</v>
      </c>
      <c r="AD50" s="17">
        <v>0</v>
      </c>
      <c r="AE50" s="18">
        <f>AB50+AC50-AD50</f>
        <v>8.6</v>
      </c>
      <c r="AF50" s="18">
        <f>K50+O50+S50+W50+AA50+AE50</f>
        <v>48.019999999999996</v>
      </c>
    </row>
    <row r="51" spans="1:34" s="5" customFormat="1" x14ac:dyDescent="0.25">
      <c r="A51" s="19"/>
      <c r="B51" s="20"/>
      <c r="C51" s="20"/>
      <c r="D51" s="6"/>
      <c r="E51" s="20"/>
      <c r="F51" s="6"/>
      <c r="G51" s="22"/>
      <c r="H51" s="17"/>
      <c r="I51" s="17"/>
      <c r="J51" s="17"/>
      <c r="K51" s="18"/>
      <c r="L51" s="17"/>
      <c r="M51" s="17"/>
      <c r="N51" s="17"/>
      <c r="O51" s="18"/>
      <c r="P51" s="17"/>
      <c r="Q51" s="17"/>
      <c r="R51" s="17"/>
      <c r="S51" s="18"/>
      <c r="T51" s="17"/>
      <c r="U51" s="17"/>
      <c r="V51" s="17"/>
      <c r="W51" s="18"/>
      <c r="X51" s="17"/>
      <c r="Y51" s="17"/>
      <c r="Z51" s="17"/>
      <c r="AA51" s="18"/>
      <c r="AB51" s="17"/>
      <c r="AC51" s="17"/>
      <c r="AD51" s="17"/>
      <c r="AE51" s="18"/>
      <c r="AF51" s="18"/>
    </row>
    <row r="52" spans="1:34" s="5" customFormat="1" x14ac:dyDescent="0.25">
      <c r="A52" s="19"/>
      <c r="B52" s="20"/>
      <c r="C52" s="20"/>
      <c r="D52" s="6"/>
      <c r="E52" s="20"/>
      <c r="F52" s="6"/>
      <c r="G52" s="22"/>
      <c r="H52" s="17"/>
      <c r="I52" s="17"/>
      <c r="J52" s="17"/>
      <c r="K52" s="18"/>
      <c r="L52" s="17"/>
      <c r="M52" s="17"/>
      <c r="N52" s="17"/>
      <c r="O52" s="18"/>
      <c r="P52" s="17"/>
      <c r="Q52" s="17"/>
      <c r="R52" s="17"/>
      <c r="S52" s="18"/>
      <c r="T52" s="17"/>
      <c r="U52" s="17"/>
      <c r="V52" s="17"/>
      <c r="W52" s="18"/>
      <c r="X52" s="17"/>
      <c r="Y52" s="17"/>
      <c r="Z52" s="17"/>
      <c r="AA52" s="18"/>
      <c r="AB52" s="17"/>
      <c r="AC52" s="17"/>
      <c r="AD52" s="17"/>
      <c r="AE52" s="18"/>
      <c r="AF52" s="18"/>
    </row>
    <row r="53" spans="1:34" s="5" customFormat="1" x14ac:dyDescent="0.25">
      <c r="A53" s="19"/>
      <c r="B53" s="20"/>
      <c r="C53" s="20"/>
      <c r="D53" s="6"/>
      <c r="E53" s="20"/>
      <c r="F53" s="6"/>
      <c r="G53" s="22"/>
      <c r="H53" s="17"/>
      <c r="I53" s="17"/>
      <c r="J53" s="17"/>
      <c r="K53" s="18"/>
      <c r="L53" s="17"/>
      <c r="M53" s="17"/>
      <c r="N53" s="17"/>
      <c r="O53" s="18"/>
      <c r="P53" s="17"/>
      <c r="Q53" s="17"/>
      <c r="R53" s="17"/>
      <c r="S53" s="18"/>
      <c r="T53" s="17"/>
      <c r="U53" s="17"/>
      <c r="V53" s="17"/>
      <c r="W53" s="18"/>
      <c r="X53" s="17"/>
      <c r="Y53" s="17"/>
      <c r="Z53" s="17"/>
      <c r="AA53" s="18"/>
      <c r="AB53" s="17"/>
      <c r="AC53" s="17"/>
      <c r="AD53" s="17"/>
      <c r="AE53" s="18"/>
      <c r="AF53" s="18"/>
    </row>
    <row r="54" spans="1:34" s="5" customFormat="1" ht="15" customHeight="1" x14ac:dyDescent="0.25">
      <c r="A54" s="19"/>
      <c r="B54" s="19"/>
      <c r="C54" s="19"/>
      <c r="E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4" s="12" customFormat="1" ht="18.75" x14ac:dyDescent="0.3">
      <c r="A55" s="2"/>
      <c r="B55" s="2"/>
      <c r="C55" s="2"/>
      <c r="D55" s="1" t="s">
        <v>46</v>
      </c>
      <c r="E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4" s="12" customFormat="1" ht="15" customHeight="1" x14ac:dyDescent="0.25">
      <c r="A56" s="2"/>
      <c r="B56" s="2"/>
      <c r="C56" s="2"/>
      <c r="E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4" s="12" customFormat="1" x14ac:dyDescent="0.25">
      <c r="A57" s="13" t="s">
        <v>4</v>
      </c>
      <c r="B57" s="13" t="s">
        <v>6</v>
      </c>
      <c r="C57" s="13" t="s">
        <v>7</v>
      </c>
      <c r="D57" s="3" t="s">
        <v>8</v>
      </c>
      <c r="E57" s="13" t="s">
        <v>9</v>
      </c>
      <c r="F57" s="3" t="s">
        <v>10</v>
      </c>
      <c r="G57" s="3" t="s">
        <v>11</v>
      </c>
      <c r="H57" s="13" t="s">
        <v>12</v>
      </c>
      <c r="I57" s="13" t="s">
        <v>13</v>
      </c>
      <c r="J57" s="13" t="s">
        <v>14</v>
      </c>
      <c r="K57" s="13" t="s">
        <v>15</v>
      </c>
      <c r="L57" s="13" t="s">
        <v>12</v>
      </c>
      <c r="M57" s="13" t="s">
        <v>13</v>
      </c>
      <c r="N57" s="13" t="s">
        <v>14</v>
      </c>
      <c r="O57" s="13" t="s">
        <v>16</v>
      </c>
      <c r="P57" s="13" t="s">
        <v>12</v>
      </c>
      <c r="Q57" s="13" t="s">
        <v>13</v>
      </c>
      <c r="R57" s="13" t="s">
        <v>14</v>
      </c>
      <c r="S57" s="13" t="s">
        <v>17</v>
      </c>
      <c r="T57" s="13" t="s">
        <v>12</v>
      </c>
      <c r="U57" s="13" t="s">
        <v>13</v>
      </c>
      <c r="V57" s="13" t="s">
        <v>14</v>
      </c>
      <c r="W57" s="13" t="s">
        <v>18</v>
      </c>
      <c r="X57" s="13" t="s">
        <v>12</v>
      </c>
      <c r="Y57" s="13" t="s">
        <v>13</v>
      </c>
      <c r="Z57" s="13" t="s">
        <v>14</v>
      </c>
      <c r="AA57" s="13" t="s">
        <v>19</v>
      </c>
      <c r="AB57" s="13" t="s">
        <v>12</v>
      </c>
      <c r="AC57" s="13" t="s">
        <v>13</v>
      </c>
      <c r="AD57" s="13" t="s">
        <v>14</v>
      </c>
      <c r="AE57" s="13" t="s">
        <v>20</v>
      </c>
      <c r="AF57" s="13" t="s">
        <v>21</v>
      </c>
      <c r="AG57" s="3" t="s">
        <v>22</v>
      </c>
      <c r="AH57" s="3" t="s">
        <v>23</v>
      </c>
    </row>
    <row r="58" spans="1:34" s="12" customFormat="1" x14ac:dyDescent="0.25">
      <c r="A58" s="2">
        <v>1</v>
      </c>
      <c r="B58" s="14">
        <v>367108</v>
      </c>
      <c r="C58" s="14">
        <v>1482</v>
      </c>
      <c r="D58" s="4" t="s">
        <v>48</v>
      </c>
      <c r="E58" s="14">
        <v>2002</v>
      </c>
      <c r="F58" s="4" t="s">
        <v>49</v>
      </c>
      <c r="G58" s="6" t="s">
        <v>50</v>
      </c>
      <c r="H58" s="17">
        <v>2.5</v>
      </c>
      <c r="I58" s="17">
        <v>8.85</v>
      </c>
      <c r="J58" s="17">
        <v>0</v>
      </c>
      <c r="K58" s="18">
        <f>H58+I58-J58</f>
        <v>11.35</v>
      </c>
      <c r="L58" s="17">
        <v>1.3</v>
      </c>
      <c r="M58" s="17">
        <v>7.9</v>
      </c>
      <c r="N58" s="17">
        <v>3</v>
      </c>
      <c r="O58" s="18">
        <f>L58+M58-N58</f>
        <v>6.2000000000000011</v>
      </c>
      <c r="P58" s="17">
        <v>1.4</v>
      </c>
      <c r="Q58" s="17">
        <v>8</v>
      </c>
      <c r="R58" s="17">
        <v>1</v>
      </c>
      <c r="S58" s="18">
        <f>P58+Q58-R58</f>
        <v>8.4</v>
      </c>
      <c r="T58" s="17">
        <v>0</v>
      </c>
      <c r="U58" s="17">
        <v>9.3000000000000007</v>
      </c>
      <c r="V58" s="17">
        <v>0</v>
      </c>
      <c r="W58" s="18">
        <v>9.3000000000000007</v>
      </c>
      <c r="X58" s="17">
        <v>2.6</v>
      </c>
      <c r="Y58" s="17">
        <v>8.25</v>
      </c>
      <c r="Z58" s="17">
        <v>0</v>
      </c>
      <c r="AA58" s="18">
        <f>X58+Y58-Z58</f>
        <v>10.85</v>
      </c>
      <c r="AB58" s="17">
        <v>1.4</v>
      </c>
      <c r="AC58" s="17">
        <v>7</v>
      </c>
      <c r="AD58" s="17">
        <v>1</v>
      </c>
      <c r="AE58" s="18">
        <f>AB58+AC58-AD58</f>
        <v>7.4</v>
      </c>
      <c r="AF58" s="18">
        <f>K58+O58+S58+W58+AA58+AE58</f>
        <v>53.5</v>
      </c>
      <c r="AG58" s="5"/>
    </row>
    <row r="59" spans="1:34" s="12" customFormat="1" ht="15" customHeight="1" x14ac:dyDescent="0.25">
      <c r="A59" s="2"/>
      <c r="B59" s="2"/>
      <c r="C59" s="2"/>
      <c r="E59" s="2"/>
      <c r="G59" s="5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5"/>
    </row>
    <row r="60" spans="1:34" s="5" customFormat="1" ht="15.75" customHeight="1" x14ac:dyDescent="0.25">
      <c r="A60" s="15"/>
      <c r="B60" s="15"/>
      <c r="C60" s="15"/>
      <c r="D60" s="10"/>
      <c r="E60" s="15"/>
      <c r="F60" s="10"/>
      <c r="G60" s="1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4" s="5" customFormat="1" ht="15.75" customHeight="1" x14ac:dyDescent="0.25">
      <c r="A61" s="15"/>
      <c r="B61" s="15"/>
      <c r="C61" s="15"/>
      <c r="D61" s="10"/>
      <c r="E61" s="15"/>
      <c r="F61" s="10"/>
      <c r="G61" s="1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4" s="5" customFormat="1" ht="15.75" customHeight="1" x14ac:dyDescent="0.25">
      <c r="A62" s="15"/>
      <c r="B62" s="15"/>
      <c r="C62" s="15"/>
      <c r="D62" s="10"/>
      <c r="E62" s="15"/>
      <c r="F62" s="10"/>
      <c r="G62" s="1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4" s="5" customFormat="1" ht="15.75" customHeight="1" x14ac:dyDescent="0.25">
      <c r="A63" s="15"/>
      <c r="B63" s="15"/>
      <c r="C63" s="15"/>
      <c r="D63" s="10"/>
      <c r="E63" s="15"/>
      <c r="F63" s="25" t="s">
        <v>73</v>
      </c>
      <c r="G63" s="1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4" s="5" customFormat="1" ht="15.75" customHeight="1" x14ac:dyDescent="0.25">
      <c r="A64" s="15"/>
      <c r="B64" s="15"/>
      <c r="C64" s="15"/>
      <c r="D64" s="10"/>
      <c r="E64" s="15"/>
      <c r="F64" s="10"/>
      <c r="G64" s="1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5" customFormat="1" ht="15.75" customHeight="1" x14ac:dyDescent="0.25">
      <c r="A65" s="15"/>
      <c r="B65" s="15"/>
      <c r="C65" s="15"/>
      <c r="D65" s="10"/>
      <c r="E65" s="15"/>
      <c r="F65" s="10"/>
      <c r="G65" s="1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ht="15.75" customHeight="1" x14ac:dyDescent="0.25"/>
    <row r="67" spans="1:32" ht="15.75" customHeight="1" x14ac:dyDescent="0.25"/>
    <row r="68" spans="1:32" ht="15.75" customHeight="1" x14ac:dyDescent="0.25"/>
    <row r="69" spans="1:32" ht="15.75" customHeight="1" x14ac:dyDescent="0.25"/>
    <row r="70" spans="1:32" ht="15.75" customHeight="1" x14ac:dyDescent="0.25"/>
    <row r="71" spans="1:32" ht="15.75" customHeight="1" x14ac:dyDescent="0.25"/>
    <row r="72" spans="1:32" ht="15.75" customHeight="1" x14ac:dyDescent="0.25"/>
    <row r="73" spans="1:32" ht="15.75" customHeight="1" x14ac:dyDescent="0.25"/>
    <row r="74" spans="1:32" ht="15.75" customHeight="1" x14ac:dyDescent="0.25"/>
    <row r="75" spans="1:32" ht="15.75" customHeight="1" x14ac:dyDescent="0.25"/>
    <row r="76" spans="1:32" ht="15.75" customHeight="1" x14ac:dyDescent="0.25"/>
    <row r="77" spans="1:32" ht="15.75" customHeight="1" x14ac:dyDescent="0.25"/>
    <row r="78" spans="1:32" ht="15.75" customHeight="1" x14ac:dyDescent="0.25"/>
    <row r="79" spans="1:32" ht="15.75" customHeight="1" x14ac:dyDescent="0.25"/>
    <row r="80" spans="1:3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</sheetData>
  <sortState xmlns:xlrd2="http://schemas.microsoft.com/office/spreadsheetml/2017/richdata2" ref="A7:AH43">
    <sortCondition descending="1" ref="AF7:AF43"/>
  </sortState>
  <pageMargins left="0.25" right="0.25" top="0.75" bottom="0.75" header="0.3" footer="0.3"/>
  <pageSetup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vše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Erhart</dc:creator>
  <cp:lastModifiedBy>Lukáš Erhart</cp:lastModifiedBy>
  <cp:lastPrinted>2019-11-17T17:29:28Z</cp:lastPrinted>
  <dcterms:created xsi:type="dcterms:W3CDTF">2019-11-17T16:51:02Z</dcterms:created>
  <dcterms:modified xsi:type="dcterms:W3CDTF">2019-11-17T17:32:08Z</dcterms:modified>
</cp:coreProperties>
</file>