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TGJ\malá oblast\"/>
    </mc:Choice>
  </mc:AlternateContent>
  <bookViews>
    <workbookView xWindow="-105" yWindow="-105" windowWidth="23250" windowHeight="12570" activeTab="4"/>
  </bookViews>
  <sheets>
    <sheet name="Celkové" sheetId="1" r:id="rId1"/>
    <sheet name="kat. 0" sheetId="2" r:id="rId2"/>
    <sheet name="kat. I" sheetId="4" r:id="rId3"/>
    <sheet name="kat. II" sheetId="5" r:id="rId4"/>
    <sheet name="kat. III" sheetId="6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7" i="1" l="1"/>
  <c r="H67" i="1"/>
  <c r="M66" i="1"/>
  <c r="H66" i="1"/>
  <c r="M59" i="1"/>
  <c r="H59" i="1"/>
  <c r="M58" i="1"/>
  <c r="H58" i="1"/>
  <c r="M57" i="1"/>
  <c r="H57" i="1"/>
  <c r="N57" i="1" l="1"/>
  <c r="N58" i="1"/>
  <c r="N59" i="1"/>
  <c r="N66" i="1"/>
  <c r="N67" i="1"/>
  <c r="N10" i="6"/>
  <c r="I10" i="6"/>
  <c r="O10" i="6" s="1"/>
  <c r="N20" i="5"/>
  <c r="I20" i="5"/>
  <c r="N19" i="5"/>
  <c r="I19" i="5"/>
  <c r="N10" i="5"/>
  <c r="I10" i="5"/>
  <c r="N12" i="5"/>
  <c r="I12" i="5"/>
  <c r="O12" i="5" s="1"/>
  <c r="N11" i="5"/>
  <c r="I11" i="5"/>
  <c r="M50" i="1"/>
  <c r="H50" i="1"/>
  <c r="M49" i="1"/>
  <c r="H49" i="1"/>
  <c r="N49" i="1" s="1"/>
  <c r="M48" i="1"/>
  <c r="H48" i="1"/>
  <c r="M41" i="1"/>
  <c r="H41" i="1"/>
  <c r="N41" i="1" s="1"/>
  <c r="M40" i="1"/>
  <c r="H40" i="1"/>
  <c r="M39" i="1"/>
  <c r="H39" i="1"/>
  <c r="N39" i="1" s="1"/>
  <c r="M38" i="1"/>
  <c r="H38" i="1"/>
  <c r="N20" i="4"/>
  <c r="I20" i="4"/>
  <c r="O20" i="4" s="1"/>
  <c r="N21" i="4"/>
  <c r="I21" i="4"/>
  <c r="N22" i="4"/>
  <c r="I22" i="4"/>
  <c r="N10" i="4"/>
  <c r="I10" i="4"/>
  <c r="N12" i="4"/>
  <c r="I12" i="4"/>
  <c r="O12" i="4" s="1"/>
  <c r="N11" i="4"/>
  <c r="I11" i="4"/>
  <c r="N13" i="4"/>
  <c r="I13" i="4"/>
  <c r="O13" i="4" s="1"/>
  <c r="M30" i="1"/>
  <c r="H30" i="1"/>
  <c r="N30" i="1" s="1"/>
  <c r="M29" i="1"/>
  <c r="H29" i="1"/>
  <c r="N29" i="1" s="1"/>
  <c r="M28" i="1"/>
  <c r="H28" i="1"/>
  <c r="M27" i="1"/>
  <c r="H27" i="1"/>
  <c r="M26" i="1"/>
  <c r="H26" i="1"/>
  <c r="N26" i="1" s="1"/>
  <c r="M25" i="1"/>
  <c r="H25" i="1"/>
  <c r="N25" i="1" s="1"/>
  <c r="M24" i="1"/>
  <c r="H24" i="1"/>
  <c r="M17" i="1"/>
  <c r="H17" i="1"/>
  <c r="N17" i="1" s="1"/>
  <c r="M16" i="1"/>
  <c r="H16" i="1"/>
  <c r="M15" i="1"/>
  <c r="H15" i="1"/>
  <c r="N15" i="1" s="1"/>
  <c r="M14" i="1"/>
  <c r="H14" i="1"/>
  <c r="M13" i="1"/>
  <c r="H13" i="1"/>
  <c r="N13" i="1" s="1"/>
  <c r="M12" i="1"/>
  <c r="H12" i="1"/>
  <c r="M11" i="1"/>
  <c r="H11" i="1"/>
  <c r="N11" i="1" s="1"/>
  <c r="M10" i="1"/>
  <c r="H10" i="1"/>
  <c r="M9" i="1"/>
  <c r="H9" i="1"/>
  <c r="N9" i="1" s="1"/>
  <c r="N24" i="2"/>
  <c r="I24" i="2"/>
  <c r="O24" i="2" s="1"/>
  <c r="N30" i="2"/>
  <c r="I30" i="2"/>
  <c r="O30" i="2" s="1"/>
  <c r="N26" i="2"/>
  <c r="I26" i="2"/>
  <c r="O26" i="2" s="1"/>
  <c r="N29" i="2"/>
  <c r="I29" i="2"/>
  <c r="O29" i="2" s="1"/>
  <c r="N25" i="2"/>
  <c r="I25" i="2"/>
  <c r="O25" i="2" s="1"/>
  <c r="N28" i="2"/>
  <c r="I28" i="2"/>
  <c r="O28" i="2" s="1"/>
  <c r="N27" i="2"/>
  <c r="I27" i="2"/>
  <c r="O27" i="2" s="1"/>
  <c r="N15" i="2"/>
  <c r="I15" i="2"/>
  <c r="O15" i="2" s="1"/>
  <c r="N14" i="2"/>
  <c r="I14" i="2"/>
  <c r="O14" i="2" s="1"/>
  <c r="N12" i="2"/>
  <c r="I12" i="2"/>
  <c r="O12" i="2" s="1"/>
  <c r="N13" i="2"/>
  <c r="I13" i="2"/>
  <c r="O13" i="2" s="1"/>
  <c r="N16" i="2"/>
  <c r="I16" i="2"/>
  <c r="O16" i="2" s="1"/>
  <c r="N10" i="2"/>
  <c r="I10" i="2"/>
  <c r="O10" i="2" s="1"/>
  <c r="N11" i="2"/>
  <c r="I11" i="2"/>
  <c r="O11" i="2" s="1"/>
  <c r="N17" i="2"/>
  <c r="I17" i="2"/>
  <c r="O17" i="2" s="1"/>
  <c r="N9" i="2"/>
  <c r="I9" i="2"/>
  <c r="O9" i="2" s="1"/>
  <c r="O19" i="5" l="1"/>
  <c r="O20" i="5"/>
  <c r="O10" i="5"/>
  <c r="O11" i="5"/>
  <c r="N38" i="1"/>
  <c r="N40" i="1"/>
  <c r="N48" i="1"/>
  <c r="N50" i="1"/>
  <c r="N10" i="1"/>
  <c r="N14" i="1"/>
  <c r="N16" i="1"/>
  <c r="O21" i="4"/>
  <c r="O11" i="4"/>
  <c r="O22" i="4"/>
  <c r="O10" i="4"/>
  <c r="N24" i="1"/>
  <c r="N28" i="1"/>
  <c r="N12" i="1"/>
  <c r="N27" i="1"/>
  <c r="M74" i="1" l="1"/>
  <c r="H74" i="1"/>
  <c r="N74" i="1" l="1"/>
</calcChain>
</file>

<file path=xl/sharedStrings.xml><?xml version="1.0" encoding="utf-8"?>
<sst xmlns="http://schemas.openxmlformats.org/spreadsheetml/2006/main" count="297" uniqueCount="46">
  <si>
    <t>Startovní číslo</t>
  </si>
  <si>
    <t>Družstvo</t>
  </si>
  <si>
    <t>Akrobacie</t>
  </si>
  <si>
    <t>Trampolína</t>
  </si>
  <si>
    <t>Celkem</t>
  </si>
  <si>
    <t>Pořadí</t>
  </si>
  <si>
    <t>D</t>
  </si>
  <si>
    <t>C</t>
  </si>
  <si>
    <t>E</t>
  </si>
  <si>
    <t>PEN</t>
  </si>
  <si>
    <t>Kategorie III.</t>
  </si>
  <si>
    <t>Župa</t>
  </si>
  <si>
    <t>Sokol Radotín</t>
  </si>
  <si>
    <t>Sokol Vinohrady</t>
  </si>
  <si>
    <t>Sokol Hlubočepy - mix</t>
  </si>
  <si>
    <t>ASPV</t>
  </si>
  <si>
    <t>Sokol Vyšehrad</t>
  </si>
  <si>
    <t>TJ Hostivice</t>
  </si>
  <si>
    <t>Avia Čakovice A - mix</t>
  </si>
  <si>
    <t>TJ Hostivice - mix</t>
  </si>
  <si>
    <t>Avia Čakovice B - mix</t>
  </si>
  <si>
    <t>Gym Club REDA B</t>
  </si>
  <si>
    <t>Gym Club REDA A</t>
  </si>
  <si>
    <t>TJ. Sokol Praha - Hanspaulka mix</t>
  </si>
  <si>
    <t>TVT Motion Mnichovice - mix</t>
  </si>
  <si>
    <t>TJ Hostivice A - mix</t>
  </si>
  <si>
    <t>Sokol Radotín A - chlapci</t>
  </si>
  <si>
    <t>TJ Hostivice B - mix</t>
  </si>
  <si>
    <t>TVT Motion Mnichovice</t>
  </si>
  <si>
    <t>Sokol Řeporyje - Nemehla</t>
  </si>
  <si>
    <t>Gym Club REDA C</t>
  </si>
  <si>
    <t>Sokol Řeporyje - Hvězdičky</t>
  </si>
  <si>
    <t>Sokol Hlubočepy</t>
  </si>
  <si>
    <t>Sokol Řeporyje - Králíčci</t>
  </si>
  <si>
    <t>Oblastní závod MTG open (malá oblast) - rok 2019</t>
  </si>
  <si>
    <t>Kategorie 0. - dívky</t>
  </si>
  <si>
    <t>Kategorie 0. - mix</t>
  </si>
  <si>
    <t>Sokol Vyšehrad - chlapci</t>
  </si>
  <si>
    <t>TJ. Sokol Praha - Hanspaulka</t>
  </si>
  <si>
    <t>Gym Club REDA</t>
  </si>
  <si>
    <t>Slovan Praha</t>
  </si>
  <si>
    <t>Sokol Řeporyje</t>
  </si>
  <si>
    <t>Kategorie I. - dívky</t>
  </si>
  <si>
    <t>Kategorie I. - mix</t>
  </si>
  <si>
    <t>Kategorie II. - dívky</t>
  </si>
  <si>
    <t>Kategorie II. -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</si>
</sst>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8"/>
      <name val="Calibri"/>
      <family val="2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0" xfId="0" applyFill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0" fillId="0" borderId="0" xfId="0" applyFill="1"/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5" xfId="0" applyFont="1" applyBorder="1"/>
    <xf numFmtId="2" fontId="0" fillId="0" borderId="37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6" fillId="0" borderId="3" xfId="0" applyFont="1" applyBorder="1"/>
    <xf numFmtId="0" fontId="0" fillId="2" borderId="11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/>
    <xf numFmtId="2" fontId="0" fillId="0" borderId="45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2" fontId="0" fillId="0" borderId="44" xfId="0" applyNumberForma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50" xfId="0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6" fillId="0" borderId="0" xfId="0" applyFont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4" borderId="3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4" borderId="3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8"/>
  <sheetViews>
    <sheetView topLeftCell="A64" zoomScaleNormal="100" workbookViewId="0">
      <selection activeCell="C61" sqref="C61"/>
    </sheetView>
  </sheetViews>
  <sheetFormatPr defaultRowHeight="15" x14ac:dyDescent="0.25"/>
  <cols>
    <col min="1" max="1" width="9.42578125" customWidth="1"/>
    <col min="2" max="2" width="32.85546875" bestFit="1" customWidth="1"/>
    <col min="3" max="3" width="6.140625" style="10" bestFit="1" customWidth="1"/>
    <col min="4" max="13" width="7.7109375" customWidth="1"/>
    <col min="14" max="15" width="10.7109375" customWidth="1"/>
  </cols>
  <sheetData>
    <row r="2" spans="1:15" ht="28.5" x14ac:dyDescent="0.45">
      <c r="A2" s="108" t="s">
        <v>34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8.75" x14ac:dyDescent="0.3">
      <c r="A3" s="110">
        <v>43792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5" spans="1:15" x14ac:dyDescent="0.25">
      <c r="A5" s="85" t="s">
        <v>35</v>
      </c>
      <c r="B5" s="85"/>
      <c r="C5" s="9"/>
    </row>
    <row r="6" spans="1:15" ht="15.75" thickBot="1" x14ac:dyDescent="0.3"/>
    <row r="7" spans="1:15" x14ac:dyDescent="0.25">
      <c r="A7" s="117" t="s">
        <v>0</v>
      </c>
      <c r="B7" s="119" t="s">
        <v>1</v>
      </c>
      <c r="C7" s="123" t="s">
        <v>11</v>
      </c>
      <c r="D7" s="112" t="s">
        <v>2</v>
      </c>
      <c r="E7" s="113"/>
      <c r="F7" s="113"/>
      <c r="G7" s="113"/>
      <c r="H7" s="114"/>
      <c r="I7" s="115" t="s">
        <v>3</v>
      </c>
      <c r="J7" s="113"/>
      <c r="K7" s="113"/>
      <c r="L7" s="113"/>
      <c r="M7" s="116"/>
      <c r="N7" s="119" t="s">
        <v>4</v>
      </c>
      <c r="O7" s="121" t="s">
        <v>5</v>
      </c>
    </row>
    <row r="8" spans="1:15" ht="15.75" thickBot="1" x14ac:dyDescent="0.3">
      <c r="A8" s="118"/>
      <c r="B8" s="120"/>
      <c r="C8" s="124"/>
      <c r="D8" s="58" t="s">
        <v>6</v>
      </c>
      <c r="E8" s="49" t="s">
        <v>8</v>
      </c>
      <c r="F8" s="49" t="s">
        <v>7</v>
      </c>
      <c r="G8" s="49" t="s">
        <v>9</v>
      </c>
      <c r="H8" s="59"/>
      <c r="I8" s="52" t="s">
        <v>6</v>
      </c>
      <c r="J8" s="49" t="s">
        <v>8</v>
      </c>
      <c r="K8" s="49" t="s">
        <v>7</v>
      </c>
      <c r="L8" s="49" t="s">
        <v>9</v>
      </c>
      <c r="M8" s="51"/>
      <c r="N8" s="120"/>
      <c r="O8" s="122"/>
    </row>
    <row r="9" spans="1:15" ht="15.75" x14ac:dyDescent="0.25">
      <c r="A9" s="12">
        <v>9</v>
      </c>
      <c r="B9" s="57" t="s">
        <v>22</v>
      </c>
      <c r="C9" s="33" t="s">
        <v>15</v>
      </c>
      <c r="D9" s="23">
        <v>1.1000000000000001</v>
      </c>
      <c r="E9" s="24">
        <v>7.1</v>
      </c>
      <c r="F9" s="24">
        <v>2</v>
      </c>
      <c r="G9" s="24"/>
      <c r="H9" s="25">
        <f t="shared" ref="H9:H17" si="0">D9+E9+F9-G9</f>
        <v>10.199999999999999</v>
      </c>
      <c r="I9" s="53">
        <v>0.4</v>
      </c>
      <c r="J9" s="24">
        <v>7.27</v>
      </c>
      <c r="K9" s="24">
        <v>2</v>
      </c>
      <c r="L9" s="24"/>
      <c r="M9" s="27">
        <f t="shared" ref="M9:M17" si="1">I9+J9+K9-L9</f>
        <v>9.67</v>
      </c>
      <c r="N9" s="42">
        <f t="shared" ref="N9:N17" si="2">H9+M9</f>
        <v>19.869999999999997</v>
      </c>
      <c r="O9" s="56">
        <v>1</v>
      </c>
    </row>
    <row r="10" spans="1:15" ht="15.75" x14ac:dyDescent="0.25">
      <c r="A10" s="50">
        <v>12</v>
      </c>
      <c r="B10" s="37" t="s">
        <v>29</v>
      </c>
      <c r="C10" s="34">
        <v>3</v>
      </c>
      <c r="D10" s="17">
        <v>1.7</v>
      </c>
      <c r="E10" s="18">
        <v>6.3</v>
      </c>
      <c r="F10" s="18">
        <v>2</v>
      </c>
      <c r="G10" s="18"/>
      <c r="H10" s="19">
        <f t="shared" si="0"/>
        <v>10</v>
      </c>
      <c r="I10" s="54">
        <v>1</v>
      </c>
      <c r="J10" s="18">
        <v>6.37</v>
      </c>
      <c r="K10" s="18">
        <v>2</v>
      </c>
      <c r="L10" s="18"/>
      <c r="M10" s="39">
        <f t="shared" si="1"/>
        <v>9.370000000000001</v>
      </c>
      <c r="N10" s="45">
        <f t="shared" si="2"/>
        <v>19.37</v>
      </c>
      <c r="O10" s="43">
        <v>2</v>
      </c>
    </row>
    <row r="11" spans="1:15" ht="15.75" x14ac:dyDescent="0.25">
      <c r="A11" s="50">
        <v>11</v>
      </c>
      <c r="B11" s="37" t="s">
        <v>21</v>
      </c>
      <c r="C11" s="34" t="s">
        <v>15</v>
      </c>
      <c r="D11" s="17">
        <v>1.6</v>
      </c>
      <c r="E11" s="18">
        <v>7.65</v>
      </c>
      <c r="F11" s="18">
        <v>2</v>
      </c>
      <c r="G11" s="18"/>
      <c r="H11" s="19">
        <f t="shared" si="0"/>
        <v>11.25</v>
      </c>
      <c r="I11" s="54">
        <v>1.3</v>
      </c>
      <c r="J11" s="18">
        <v>5</v>
      </c>
      <c r="K11" s="18">
        <v>1.8</v>
      </c>
      <c r="L11" s="18"/>
      <c r="M11" s="39">
        <f t="shared" si="1"/>
        <v>8.1</v>
      </c>
      <c r="N11" s="45">
        <f t="shared" si="2"/>
        <v>19.350000000000001</v>
      </c>
      <c r="O11" s="43">
        <v>3</v>
      </c>
    </row>
    <row r="12" spans="1:15" ht="15.75" x14ac:dyDescent="0.25">
      <c r="A12" s="50">
        <v>15</v>
      </c>
      <c r="B12" s="37" t="s">
        <v>32</v>
      </c>
      <c r="C12" s="34">
        <v>3</v>
      </c>
      <c r="D12" s="17">
        <v>1</v>
      </c>
      <c r="E12" s="18">
        <v>5.4</v>
      </c>
      <c r="F12" s="18">
        <v>2</v>
      </c>
      <c r="G12" s="18"/>
      <c r="H12" s="19">
        <f t="shared" si="0"/>
        <v>8.4</v>
      </c>
      <c r="I12" s="54">
        <v>0.2</v>
      </c>
      <c r="J12" s="18">
        <v>6.07</v>
      </c>
      <c r="K12" s="18">
        <v>2</v>
      </c>
      <c r="L12" s="18"/>
      <c r="M12" s="39">
        <f t="shared" si="1"/>
        <v>8.27</v>
      </c>
      <c r="N12" s="45">
        <f t="shared" si="2"/>
        <v>16.670000000000002</v>
      </c>
      <c r="O12" s="43">
        <v>4</v>
      </c>
    </row>
    <row r="13" spans="1:15" ht="15.75" x14ac:dyDescent="0.25">
      <c r="A13" s="50">
        <v>14</v>
      </c>
      <c r="B13" s="37" t="s">
        <v>31</v>
      </c>
      <c r="C13" s="34">
        <v>3</v>
      </c>
      <c r="D13" s="17">
        <v>0.9</v>
      </c>
      <c r="E13" s="18">
        <v>5.35</v>
      </c>
      <c r="F13" s="18">
        <v>2</v>
      </c>
      <c r="G13" s="18"/>
      <c r="H13" s="19">
        <f t="shared" si="0"/>
        <v>8.25</v>
      </c>
      <c r="I13" s="54">
        <v>0.2</v>
      </c>
      <c r="J13" s="18">
        <v>5.77</v>
      </c>
      <c r="K13" s="18">
        <v>2</v>
      </c>
      <c r="L13" s="18"/>
      <c r="M13" s="39">
        <f t="shared" si="1"/>
        <v>7.97</v>
      </c>
      <c r="N13" s="45">
        <f t="shared" si="2"/>
        <v>16.22</v>
      </c>
      <c r="O13" s="43">
        <v>5</v>
      </c>
    </row>
    <row r="14" spans="1:15" ht="15.75" x14ac:dyDescent="0.25">
      <c r="A14" s="50">
        <v>16</v>
      </c>
      <c r="B14" s="37" t="s">
        <v>33</v>
      </c>
      <c r="C14" s="34">
        <v>3</v>
      </c>
      <c r="D14" s="17">
        <v>0.9</v>
      </c>
      <c r="E14" s="18">
        <v>4.9000000000000004</v>
      </c>
      <c r="F14" s="18">
        <v>2</v>
      </c>
      <c r="G14" s="18"/>
      <c r="H14" s="19">
        <f t="shared" si="0"/>
        <v>7.8000000000000007</v>
      </c>
      <c r="I14" s="54">
        <v>0.2</v>
      </c>
      <c r="J14" s="18">
        <v>5.17</v>
      </c>
      <c r="K14" s="18">
        <v>2</v>
      </c>
      <c r="L14" s="18"/>
      <c r="M14" s="39">
        <f t="shared" si="1"/>
        <v>7.37</v>
      </c>
      <c r="N14" s="45">
        <f t="shared" si="2"/>
        <v>15.170000000000002</v>
      </c>
      <c r="O14" s="43">
        <v>6</v>
      </c>
    </row>
    <row r="15" spans="1:15" ht="15.75" x14ac:dyDescent="0.25">
      <c r="A15" s="50">
        <v>17</v>
      </c>
      <c r="B15" s="37" t="s">
        <v>16</v>
      </c>
      <c r="C15" s="34">
        <v>5</v>
      </c>
      <c r="D15" s="17">
        <v>0.6</v>
      </c>
      <c r="E15" s="18">
        <v>4.9000000000000004</v>
      </c>
      <c r="F15" s="18">
        <v>2</v>
      </c>
      <c r="G15" s="18"/>
      <c r="H15" s="19">
        <f t="shared" si="0"/>
        <v>7.5</v>
      </c>
      <c r="I15" s="54">
        <v>0.2</v>
      </c>
      <c r="J15" s="18">
        <v>5.33</v>
      </c>
      <c r="K15" s="18">
        <v>2</v>
      </c>
      <c r="L15" s="18"/>
      <c r="M15" s="39">
        <f t="shared" si="1"/>
        <v>7.53</v>
      </c>
      <c r="N15" s="45">
        <f t="shared" si="2"/>
        <v>15.030000000000001</v>
      </c>
      <c r="O15" s="43">
        <v>7</v>
      </c>
    </row>
    <row r="16" spans="1:15" ht="15.75" x14ac:dyDescent="0.25">
      <c r="A16" s="50">
        <v>13</v>
      </c>
      <c r="B16" s="37" t="s">
        <v>30</v>
      </c>
      <c r="C16" s="34" t="s">
        <v>15</v>
      </c>
      <c r="D16" s="17">
        <v>0.2</v>
      </c>
      <c r="E16" s="18">
        <v>6.4</v>
      </c>
      <c r="F16" s="18">
        <v>2</v>
      </c>
      <c r="G16" s="18"/>
      <c r="H16" s="19">
        <f t="shared" si="0"/>
        <v>8.6000000000000014</v>
      </c>
      <c r="I16" s="54">
        <v>0.2</v>
      </c>
      <c r="J16" s="18">
        <v>3.97</v>
      </c>
      <c r="K16" s="18">
        <v>2</v>
      </c>
      <c r="L16" s="18"/>
      <c r="M16" s="39">
        <f t="shared" si="1"/>
        <v>6.17</v>
      </c>
      <c r="N16" s="45">
        <f t="shared" si="2"/>
        <v>14.770000000000001</v>
      </c>
      <c r="O16" s="43">
        <v>8</v>
      </c>
    </row>
    <row r="17" spans="1:17" ht="16.5" thickBot="1" x14ac:dyDescent="0.3">
      <c r="A17" s="11">
        <v>10</v>
      </c>
      <c r="B17" s="38" t="s">
        <v>28</v>
      </c>
      <c r="C17" s="35"/>
      <c r="D17" s="20">
        <v>0.4</v>
      </c>
      <c r="E17" s="21">
        <v>4.7</v>
      </c>
      <c r="F17" s="21">
        <v>1.8</v>
      </c>
      <c r="G17" s="21"/>
      <c r="H17" s="22">
        <f t="shared" si="0"/>
        <v>6.9</v>
      </c>
      <c r="I17" s="55">
        <v>0.1</v>
      </c>
      <c r="J17" s="21">
        <v>3.9</v>
      </c>
      <c r="K17" s="21">
        <v>1.9</v>
      </c>
      <c r="L17" s="21"/>
      <c r="M17" s="30">
        <f t="shared" si="1"/>
        <v>5.9</v>
      </c>
      <c r="N17" s="46">
        <f t="shared" si="2"/>
        <v>12.8</v>
      </c>
      <c r="O17" s="44">
        <v>9</v>
      </c>
    </row>
    <row r="18" spans="1:17" x14ac:dyDescent="0.25">
      <c r="C18"/>
    </row>
    <row r="19" spans="1:17" x14ac:dyDescent="0.25">
      <c r="C19"/>
    </row>
    <row r="20" spans="1:17" x14ac:dyDescent="0.25">
      <c r="A20" s="85" t="s">
        <v>36</v>
      </c>
      <c r="B20" s="85"/>
      <c r="C20" s="9"/>
    </row>
    <row r="21" spans="1:17" ht="15.75" thickBot="1" x14ac:dyDescent="0.3"/>
    <row r="22" spans="1:17" x14ac:dyDescent="0.25">
      <c r="A22" s="117" t="s">
        <v>0</v>
      </c>
      <c r="B22" s="119" t="s">
        <v>1</v>
      </c>
      <c r="C22" s="123" t="s">
        <v>11</v>
      </c>
      <c r="D22" s="112" t="s">
        <v>2</v>
      </c>
      <c r="E22" s="113"/>
      <c r="F22" s="113"/>
      <c r="G22" s="113"/>
      <c r="H22" s="114"/>
      <c r="I22" s="115" t="s">
        <v>3</v>
      </c>
      <c r="J22" s="113"/>
      <c r="K22" s="113"/>
      <c r="L22" s="113"/>
      <c r="M22" s="116"/>
      <c r="N22" s="119" t="s">
        <v>4</v>
      </c>
      <c r="O22" s="121" t="s">
        <v>5</v>
      </c>
    </row>
    <row r="23" spans="1:17" ht="15.75" thickBot="1" x14ac:dyDescent="0.3">
      <c r="A23" s="118"/>
      <c r="B23" s="120"/>
      <c r="C23" s="124"/>
      <c r="D23" s="58" t="s">
        <v>6</v>
      </c>
      <c r="E23" s="49" t="s">
        <v>8</v>
      </c>
      <c r="F23" s="49" t="s">
        <v>7</v>
      </c>
      <c r="G23" s="49" t="s">
        <v>9</v>
      </c>
      <c r="H23" s="59"/>
      <c r="I23" s="52" t="s">
        <v>6</v>
      </c>
      <c r="J23" s="49" t="s">
        <v>8</v>
      </c>
      <c r="K23" s="49" t="s">
        <v>7</v>
      </c>
      <c r="L23" s="49" t="s">
        <v>9</v>
      </c>
      <c r="M23" s="51"/>
      <c r="N23" s="120"/>
      <c r="O23" s="122"/>
    </row>
    <row r="24" spans="1:17" ht="15.75" x14ac:dyDescent="0.25">
      <c r="A24" s="12">
        <v>8</v>
      </c>
      <c r="B24" s="57" t="s">
        <v>27</v>
      </c>
      <c r="C24" s="33"/>
      <c r="D24" s="23">
        <v>1.5</v>
      </c>
      <c r="E24" s="24">
        <v>7.1</v>
      </c>
      <c r="F24" s="24">
        <v>2</v>
      </c>
      <c r="G24" s="24"/>
      <c r="H24" s="25">
        <f t="shared" ref="H24:H30" si="3">D24+E24+F24-G24</f>
        <v>10.6</v>
      </c>
      <c r="I24" s="53">
        <v>0.6</v>
      </c>
      <c r="J24" s="24">
        <v>6.57</v>
      </c>
      <c r="K24" s="24">
        <v>1.9</v>
      </c>
      <c r="L24" s="24"/>
      <c r="M24" s="27">
        <f t="shared" ref="M24:M30" si="4">I24+J24+K24-L24</f>
        <v>9.07</v>
      </c>
      <c r="N24" s="42">
        <f t="shared" ref="N24:N30" si="5">H24+M24</f>
        <v>19.670000000000002</v>
      </c>
      <c r="O24" s="56">
        <v>1</v>
      </c>
    </row>
    <row r="25" spans="1:17" ht="15.75" x14ac:dyDescent="0.25">
      <c r="A25" s="50">
        <v>3</v>
      </c>
      <c r="B25" s="37" t="s">
        <v>20</v>
      </c>
      <c r="C25" s="34"/>
      <c r="D25" s="17">
        <v>1</v>
      </c>
      <c r="E25" s="18">
        <v>7.15</v>
      </c>
      <c r="F25" s="18">
        <v>2</v>
      </c>
      <c r="G25" s="18"/>
      <c r="H25" s="19">
        <f t="shared" si="3"/>
        <v>10.15</v>
      </c>
      <c r="I25" s="54">
        <v>0.7</v>
      </c>
      <c r="J25" s="18">
        <v>5.67</v>
      </c>
      <c r="K25" s="18">
        <v>2</v>
      </c>
      <c r="L25" s="18"/>
      <c r="M25" s="39">
        <f t="shared" si="4"/>
        <v>8.370000000000001</v>
      </c>
      <c r="N25" s="45">
        <f t="shared" si="5"/>
        <v>18.520000000000003</v>
      </c>
      <c r="O25" s="43">
        <v>2</v>
      </c>
    </row>
    <row r="26" spans="1:17" ht="15.75" x14ac:dyDescent="0.25">
      <c r="A26" s="50">
        <v>6</v>
      </c>
      <c r="B26" s="37" t="s">
        <v>25</v>
      </c>
      <c r="C26" s="34"/>
      <c r="D26" s="17">
        <v>0.8</v>
      </c>
      <c r="E26" s="18">
        <v>7.15</v>
      </c>
      <c r="F26" s="18">
        <v>2</v>
      </c>
      <c r="G26" s="18"/>
      <c r="H26" s="19">
        <f t="shared" si="3"/>
        <v>9.9499999999999993</v>
      </c>
      <c r="I26" s="54">
        <v>0.2</v>
      </c>
      <c r="J26" s="18">
        <v>6.03</v>
      </c>
      <c r="K26" s="18">
        <v>2</v>
      </c>
      <c r="L26" s="18"/>
      <c r="M26" s="39">
        <f t="shared" si="4"/>
        <v>8.23</v>
      </c>
      <c r="N26" s="45">
        <f t="shared" si="5"/>
        <v>18.18</v>
      </c>
      <c r="O26" s="43">
        <v>3</v>
      </c>
    </row>
    <row r="27" spans="1:17" ht="15.75" x14ac:dyDescent="0.25">
      <c r="A27" s="50">
        <v>1</v>
      </c>
      <c r="B27" s="37" t="s">
        <v>18</v>
      </c>
      <c r="C27" s="34"/>
      <c r="D27" s="17">
        <v>1.1000000000000001</v>
      </c>
      <c r="E27" s="18">
        <v>6.25</v>
      </c>
      <c r="F27" s="18">
        <v>1.7</v>
      </c>
      <c r="G27" s="18"/>
      <c r="H27" s="19">
        <f t="shared" si="3"/>
        <v>9.0499999999999989</v>
      </c>
      <c r="I27" s="54">
        <v>0.7</v>
      </c>
      <c r="J27" s="18">
        <v>6.4</v>
      </c>
      <c r="K27" s="18">
        <v>1.8</v>
      </c>
      <c r="L27" s="18"/>
      <c r="M27" s="39">
        <f t="shared" si="4"/>
        <v>8.9</v>
      </c>
      <c r="N27" s="45">
        <f t="shared" si="5"/>
        <v>17.95</v>
      </c>
      <c r="O27" s="43">
        <v>4</v>
      </c>
    </row>
    <row r="28" spans="1:17" ht="15.75" x14ac:dyDescent="0.25">
      <c r="A28" s="50">
        <v>2</v>
      </c>
      <c r="B28" s="37" t="s">
        <v>23</v>
      </c>
      <c r="C28" s="34">
        <v>3</v>
      </c>
      <c r="D28" s="17">
        <v>1.1000000000000001</v>
      </c>
      <c r="E28" s="18">
        <v>4.5999999999999996</v>
      </c>
      <c r="F28" s="18">
        <v>1.9</v>
      </c>
      <c r="G28" s="18"/>
      <c r="H28" s="19">
        <f t="shared" si="3"/>
        <v>7.6</v>
      </c>
      <c r="I28" s="54">
        <v>0.3</v>
      </c>
      <c r="J28" s="18">
        <v>4.57</v>
      </c>
      <c r="K28" s="18">
        <v>2</v>
      </c>
      <c r="L28" s="18"/>
      <c r="M28" s="39">
        <f t="shared" si="4"/>
        <v>6.87</v>
      </c>
      <c r="N28" s="45">
        <f t="shared" si="5"/>
        <v>14.469999999999999</v>
      </c>
      <c r="O28" s="43">
        <v>5</v>
      </c>
    </row>
    <row r="29" spans="1:17" ht="15.75" x14ac:dyDescent="0.25">
      <c r="A29" s="50">
        <v>4</v>
      </c>
      <c r="B29" s="37" t="s">
        <v>24</v>
      </c>
      <c r="C29" s="34"/>
      <c r="D29" s="17">
        <v>1</v>
      </c>
      <c r="E29" s="18">
        <v>4.25</v>
      </c>
      <c r="F29" s="18">
        <v>1.9</v>
      </c>
      <c r="G29" s="18"/>
      <c r="H29" s="19">
        <f t="shared" si="3"/>
        <v>7.15</v>
      </c>
      <c r="I29" s="54">
        <v>0.8</v>
      </c>
      <c r="J29" s="18">
        <v>4.57</v>
      </c>
      <c r="K29" s="18">
        <v>1.9</v>
      </c>
      <c r="L29" s="18"/>
      <c r="M29" s="39">
        <f t="shared" si="4"/>
        <v>7.27</v>
      </c>
      <c r="N29" s="45">
        <f t="shared" si="5"/>
        <v>14.42</v>
      </c>
      <c r="O29" s="43">
        <v>6</v>
      </c>
    </row>
    <row r="30" spans="1:17" ht="16.5" thickBot="1" x14ac:dyDescent="0.3">
      <c r="A30" s="11">
        <v>7</v>
      </c>
      <c r="B30" s="38" t="s">
        <v>26</v>
      </c>
      <c r="C30" s="35">
        <v>5</v>
      </c>
      <c r="D30" s="20">
        <v>0.4</v>
      </c>
      <c r="E30" s="21">
        <v>5.15</v>
      </c>
      <c r="F30" s="21">
        <v>2</v>
      </c>
      <c r="G30" s="21"/>
      <c r="H30" s="22">
        <f t="shared" si="3"/>
        <v>7.5500000000000007</v>
      </c>
      <c r="I30" s="55">
        <v>0.8</v>
      </c>
      <c r="J30" s="21">
        <v>3.5</v>
      </c>
      <c r="K30" s="21">
        <v>2</v>
      </c>
      <c r="L30" s="21"/>
      <c r="M30" s="30">
        <f t="shared" si="4"/>
        <v>6.3</v>
      </c>
      <c r="N30" s="46">
        <f t="shared" si="5"/>
        <v>13.850000000000001</v>
      </c>
      <c r="O30" s="44">
        <v>7</v>
      </c>
    </row>
    <row r="31" spans="1:17" x14ac:dyDescent="0.25">
      <c r="C31"/>
    </row>
    <row r="32" spans="1:17" x14ac:dyDescent="0.25">
      <c r="A32" s="1"/>
      <c r="B32" s="2"/>
      <c r="C32" s="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/>
      <c r="O32" s="13"/>
      <c r="P32" s="2"/>
      <c r="Q32" s="2"/>
    </row>
    <row r="33" spans="1:17" x14ac:dyDescent="0.25">
      <c r="A33" s="1"/>
      <c r="B33" s="2"/>
      <c r="C33" s="1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  <c r="O33" s="13"/>
      <c r="P33" s="2"/>
      <c r="Q33" s="2"/>
    </row>
    <row r="34" spans="1:17" x14ac:dyDescent="0.25">
      <c r="A34" s="125" t="s">
        <v>42</v>
      </c>
      <c r="B34" s="12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3"/>
      <c r="O34" s="13"/>
      <c r="P34" s="2"/>
      <c r="Q34" s="2"/>
    </row>
    <row r="35" spans="1:17" ht="15.75" thickBot="1" x14ac:dyDescent="0.3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3"/>
      <c r="O35" s="13"/>
      <c r="P35" s="2"/>
      <c r="Q35" s="2"/>
    </row>
    <row r="36" spans="1:17" x14ac:dyDescent="0.25">
      <c r="A36" s="102" t="s">
        <v>0</v>
      </c>
      <c r="B36" s="104" t="s">
        <v>1</v>
      </c>
      <c r="C36" s="106" t="s">
        <v>11</v>
      </c>
      <c r="D36" s="126" t="s">
        <v>2</v>
      </c>
      <c r="E36" s="127"/>
      <c r="F36" s="127"/>
      <c r="G36" s="127"/>
      <c r="H36" s="128"/>
      <c r="I36" s="129" t="s">
        <v>3</v>
      </c>
      <c r="J36" s="127"/>
      <c r="K36" s="127"/>
      <c r="L36" s="127"/>
      <c r="M36" s="130"/>
      <c r="N36" s="104" t="s">
        <v>4</v>
      </c>
      <c r="O36" s="131" t="s">
        <v>5</v>
      </c>
      <c r="P36" s="2"/>
      <c r="Q36" s="2"/>
    </row>
    <row r="37" spans="1:17" ht="15.75" thickBot="1" x14ac:dyDescent="0.3">
      <c r="A37" s="103"/>
      <c r="B37" s="105"/>
      <c r="C37" s="107"/>
      <c r="D37" s="6" t="s">
        <v>6</v>
      </c>
      <c r="E37" s="7" t="s">
        <v>8</v>
      </c>
      <c r="F37" s="7" t="s">
        <v>7</v>
      </c>
      <c r="G37" s="7" t="s">
        <v>9</v>
      </c>
      <c r="H37" s="8"/>
      <c r="I37" s="61" t="s">
        <v>6</v>
      </c>
      <c r="J37" s="7" t="s">
        <v>8</v>
      </c>
      <c r="K37" s="7" t="s">
        <v>7</v>
      </c>
      <c r="L37" s="7" t="s">
        <v>9</v>
      </c>
      <c r="M37" s="60"/>
      <c r="N37" s="105"/>
      <c r="O37" s="132"/>
      <c r="P37" s="2"/>
      <c r="Q37" s="2"/>
    </row>
    <row r="38" spans="1:17" ht="15.75" x14ac:dyDescent="0.25">
      <c r="A38" s="50">
        <v>24</v>
      </c>
      <c r="B38" s="37" t="s">
        <v>17</v>
      </c>
      <c r="C38" s="34"/>
      <c r="D38" s="17">
        <v>2.2000000000000002</v>
      </c>
      <c r="E38" s="18">
        <v>7.7</v>
      </c>
      <c r="F38" s="18">
        <v>2</v>
      </c>
      <c r="G38" s="18"/>
      <c r="H38" s="19">
        <f>D38+E38+F38-G38</f>
        <v>11.9</v>
      </c>
      <c r="I38" s="54">
        <v>1.4</v>
      </c>
      <c r="J38" s="18">
        <v>5.27</v>
      </c>
      <c r="K38" s="18">
        <v>1.9</v>
      </c>
      <c r="L38" s="18"/>
      <c r="M38" s="39">
        <f>I38+J38+K38-L38</f>
        <v>8.57</v>
      </c>
      <c r="N38" s="45">
        <f>H38+M38</f>
        <v>20.47</v>
      </c>
      <c r="O38" s="43">
        <v>1</v>
      </c>
      <c r="P38" s="2"/>
      <c r="Q38" s="2"/>
    </row>
    <row r="39" spans="1:17" ht="15.75" x14ac:dyDescent="0.25">
      <c r="A39" s="50">
        <v>22</v>
      </c>
      <c r="B39" s="37" t="s">
        <v>39</v>
      </c>
      <c r="C39" s="34" t="s">
        <v>15</v>
      </c>
      <c r="D39" s="17">
        <v>1.9</v>
      </c>
      <c r="E39" s="18">
        <v>7.05</v>
      </c>
      <c r="F39" s="18">
        <v>2</v>
      </c>
      <c r="G39" s="18"/>
      <c r="H39" s="19">
        <f>D39+E39+F39-G39</f>
        <v>10.95</v>
      </c>
      <c r="I39" s="54">
        <v>1.5</v>
      </c>
      <c r="J39" s="18">
        <v>5.0999999999999996</v>
      </c>
      <c r="K39" s="18">
        <v>2</v>
      </c>
      <c r="L39" s="18"/>
      <c r="M39" s="39">
        <f>I39+J39+K39-L39</f>
        <v>8.6</v>
      </c>
      <c r="N39" s="45">
        <f>H39+M39</f>
        <v>19.549999999999997</v>
      </c>
      <c r="O39" s="43">
        <v>2</v>
      </c>
      <c r="P39" s="2"/>
      <c r="Q39" s="2"/>
    </row>
    <row r="40" spans="1:17" ht="15.75" x14ac:dyDescent="0.25">
      <c r="A40" s="50">
        <v>23</v>
      </c>
      <c r="B40" s="37" t="s">
        <v>41</v>
      </c>
      <c r="C40" s="34">
        <v>3</v>
      </c>
      <c r="D40" s="17">
        <v>1.4</v>
      </c>
      <c r="E40" s="18">
        <v>6.6</v>
      </c>
      <c r="F40" s="18">
        <v>1.7</v>
      </c>
      <c r="G40" s="18"/>
      <c r="H40" s="19">
        <f>D40+E40+F40-G40</f>
        <v>9.6999999999999993</v>
      </c>
      <c r="I40" s="54">
        <v>1.1000000000000001</v>
      </c>
      <c r="J40" s="18">
        <v>6.27</v>
      </c>
      <c r="K40" s="18">
        <v>2</v>
      </c>
      <c r="L40" s="18"/>
      <c r="M40" s="39">
        <f>I40+J40+K40-L40</f>
        <v>9.3699999999999992</v>
      </c>
      <c r="N40" s="45">
        <f>H40+M40</f>
        <v>19.07</v>
      </c>
      <c r="O40" s="43">
        <v>3</v>
      </c>
      <c r="P40" s="2"/>
      <c r="Q40" s="2"/>
    </row>
    <row r="41" spans="1:17" ht="16.5" thickBot="1" x14ac:dyDescent="0.3">
      <c r="A41" s="11">
        <v>21</v>
      </c>
      <c r="B41" s="38" t="s">
        <v>38</v>
      </c>
      <c r="C41" s="35">
        <v>3</v>
      </c>
      <c r="D41" s="20">
        <v>1.6</v>
      </c>
      <c r="E41" s="21">
        <v>5.4</v>
      </c>
      <c r="F41" s="21">
        <v>2</v>
      </c>
      <c r="G41" s="21"/>
      <c r="H41" s="22">
        <f>D41+E41+F41-G41</f>
        <v>9</v>
      </c>
      <c r="I41" s="55">
        <v>0.9</v>
      </c>
      <c r="J41" s="21">
        <v>6.07</v>
      </c>
      <c r="K41" s="21">
        <v>2</v>
      </c>
      <c r="L41" s="21"/>
      <c r="M41" s="30">
        <f>I41+J41+K41-L41</f>
        <v>8.9700000000000006</v>
      </c>
      <c r="N41" s="46">
        <f>H41+M41</f>
        <v>17.97</v>
      </c>
      <c r="O41" s="44">
        <v>4</v>
      </c>
      <c r="P41" s="2"/>
      <c r="Q41" s="2"/>
    </row>
    <row r="42" spans="1:17" x14ac:dyDescent="0.25">
      <c r="C42"/>
      <c r="Q42" s="2"/>
    </row>
    <row r="43" spans="1:17" x14ac:dyDescent="0.25">
      <c r="C43"/>
      <c r="Q43" s="2"/>
    </row>
    <row r="44" spans="1:17" x14ac:dyDescent="0.25">
      <c r="A44" s="125" t="s">
        <v>43</v>
      </c>
      <c r="B44" s="12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3"/>
      <c r="O44" s="13"/>
      <c r="Q44" s="2"/>
    </row>
    <row r="45" spans="1:17" ht="15.75" thickBot="1" x14ac:dyDescent="0.3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3"/>
      <c r="O45" s="13"/>
      <c r="Q45" s="2"/>
    </row>
    <row r="46" spans="1:17" x14ac:dyDescent="0.25">
      <c r="A46" s="102" t="s">
        <v>0</v>
      </c>
      <c r="B46" s="104" t="s">
        <v>1</v>
      </c>
      <c r="C46" s="106" t="s">
        <v>11</v>
      </c>
      <c r="D46" s="126" t="s">
        <v>2</v>
      </c>
      <c r="E46" s="127"/>
      <c r="F46" s="127"/>
      <c r="G46" s="127"/>
      <c r="H46" s="128"/>
      <c r="I46" s="129" t="s">
        <v>3</v>
      </c>
      <c r="J46" s="127"/>
      <c r="K46" s="127"/>
      <c r="L46" s="127"/>
      <c r="M46" s="130"/>
      <c r="N46" s="104" t="s">
        <v>4</v>
      </c>
      <c r="O46" s="131" t="s">
        <v>5</v>
      </c>
      <c r="Q46" s="2"/>
    </row>
    <row r="47" spans="1:17" ht="15.75" customHeight="1" thickBot="1" x14ac:dyDescent="0.3">
      <c r="A47" s="103"/>
      <c r="B47" s="105"/>
      <c r="C47" s="107"/>
      <c r="D47" s="6" t="s">
        <v>6</v>
      </c>
      <c r="E47" s="7" t="s">
        <v>8</v>
      </c>
      <c r="F47" s="7" t="s">
        <v>7</v>
      </c>
      <c r="G47" s="7" t="s">
        <v>9</v>
      </c>
      <c r="H47" s="8"/>
      <c r="I47" s="61" t="s">
        <v>6</v>
      </c>
      <c r="J47" s="7" t="s">
        <v>8</v>
      </c>
      <c r="K47" s="7" t="s">
        <v>7</v>
      </c>
      <c r="L47" s="7" t="s">
        <v>9</v>
      </c>
      <c r="M47" s="60"/>
      <c r="N47" s="105"/>
      <c r="O47" s="132"/>
      <c r="Q47" s="2"/>
    </row>
    <row r="48" spans="1:17" ht="15.75" x14ac:dyDescent="0.25">
      <c r="A48" s="12">
        <v>20</v>
      </c>
      <c r="B48" s="57" t="s">
        <v>19</v>
      </c>
      <c r="C48" s="33"/>
      <c r="D48" s="23">
        <v>1.7</v>
      </c>
      <c r="E48" s="24">
        <v>7.45</v>
      </c>
      <c r="F48" s="24">
        <v>2</v>
      </c>
      <c r="G48" s="24"/>
      <c r="H48" s="25">
        <f>D48+E48+F48-G48</f>
        <v>11.15</v>
      </c>
      <c r="I48" s="53">
        <v>1.5</v>
      </c>
      <c r="J48" s="24">
        <v>5.17</v>
      </c>
      <c r="K48" s="24">
        <v>2</v>
      </c>
      <c r="L48" s="24"/>
      <c r="M48" s="27">
        <f>I48+J48+K48-L48</f>
        <v>8.67</v>
      </c>
      <c r="N48" s="42">
        <f>H48+M48</f>
        <v>19.82</v>
      </c>
      <c r="O48" s="56">
        <v>1</v>
      </c>
      <c r="Q48" s="2"/>
    </row>
    <row r="49" spans="1:17" ht="15.75" x14ac:dyDescent="0.25">
      <c r="A49" s="50">
        <v>19</v>
      </c>
      <c r="B49" s="37" t="s">
        <v>37</v>
      </c>
      <c r="C49" s="34">
        <v>5</v>
      </c>
      <c r="D49" s="17">
        <v>1</v>
      </c>
      <c r="E49" s="18">
        <v>7.2</v>
      </c>
      <c r="F49" s="18">
        <v>1.7</v>
      </c>
      <c r="G49" s="18"/>
      <c r="H49" s="19">
        <f>D49+E49+F49-G49</f>
        <v>9.8999999999999986</v>
      </c>
      <c r="I49" s="54">
        <v>0.5</v>
      </c>
      <c r="J49" s="18">
        <v>6.53</v>
      </c>
      <c r="K49" s="18">
        <v>2</v>
      </c>
      <c r="L49" s="18"/>
      <c r="M49" s="39">
        <f>I49+J49+K49-L49</f>
        <v>9.0300000000000011</v>
      </c>
      <c r="N49" s="45">
        <f>H49+M49</f>
        <v>18.93</v>
      </c>
      <c r="O49" s="43">
        <v>2</v>
      </c>
      <c r="Q49" s="2"/>
    </row>
    <row r="50" spans="1:17" ht="16.5" thickBot="1" x14ac:dyDescent="0.3">
      <c r="A50" s="11">
        <v>18</v>
      </c>
      <c r="B50" s="38" t="s">
        <v>14</v>
      </c>
      <c r="C50" s="35">
        <v>3</v>
      </c>
      <c r="D50" s="20">
        <v>1.5</v>
      </c>
      <c r="E50" s="21">
        <v>6.65</v>
      </c>
      <c r="F50" s="21">
        <v>2</v>
      </c>
      <c r="G50" s="21"/>
      <c r="H50" s="22">
        <f>D50+E50+F50-G50</f>
        <v>10.15</v>
      </c>
      <c r="I50" s="55">
        <v>0.5</v>
      </c>
      <c r="J50" s="21">
        <v>5.77</v>
      </c>
      <c r="K50" s="21">
        <v>2</v>
      </c>
      <c r="L50" s="21"/>
      <c r="M50" s="30">
        <f>I50+J50+K50-L50</f>
        <v>8.27</v>
      </c>
      <c r="N50" s="46">
        <f>H50+M50</f>
        <v>18.420000000000002</v>
      </c>
      <c r="O50" s="44">
        <v>3</v>
      </c>
      <c r="Q50" s="2"/>
    </row>
    <row r="51" spans="1:17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</row>
    <row r="53" spans="1:17" x14ac:dyDescent="0.25">
      <c r="A53" s="85" t="s">
        <v>44</v>
      </c>
      <c r="B53" s="85"/>
      <c r="C53" s="9"/>
    </row>
    <row r="54" spans="1:17" ht="15.75" thickBot="1" x14ac:dyDescent="0.3"/>
    <row r="55" spans="1:17" ht="15" customHeight="1" x14ac:dyDescent="0.25">
      <c r="A55" s="95" t="s">
        <v>0</v>
      </c>
      <c r="B55" s="94" t="s">
        <v>1</v>
      </c>
      <c r="C55" s="94" t="s">
        <v>11</v>
      </c>
      <c r="D55" s="96" t="s">
        <v>2</v>
      </c>
      <c r="E55" s="97"/>
      <c r="F55" s="97"/>
      <c r="G55" s="97"/>
      <c r="H55" s="98"/>
      <c r="I55" s="99" t="s">
        <v>3</v>
      </c>
      <c r="J55" s="100"/>
      <c r="K55" s="100"/>
      <c r="L55" s="100"/>
      <c r="M55" s="101"/>
      <c r="N55" s="94" t="s">
        <v>4</v>
      </c>
      <c r="O55" s="94" t="s">
        <v>5</v>
      </c>
    </row>
    <row r="56" spans="1:17" ht="15.75" thickBot="1" x14ac:dyDescent="0.3">
      <c r="A56" s="136"/>
      <c r="B56" s="134"/>
      <c r="C56" s="134"/>
      <c r="D56" s="78" t="s">
        <v>6</v>
      </c>
      <c r="E56" s="79" t="s">
        <v>8</v>
      </c>
      <c r="F56" s="79" t="s">
        <v>7</v>
      </c>
      <c r="G56" s="79" t="s">
        <v>9</v>
      </c>
      <c r="H56" s="80"/>
      <c r="I56" s="78" t="s">
        <v>6</v>
      </c>
      <c r="J56" s="79" t="s">
        <v>8</v>
      </c>
      <c r="K56" s="79" t="s">
        <v>7</v>
      </c>
      <c r="L56" s="79" t="s">
        <v>9</v>
      </c>
      <c r="M56" s="80"/>
      <c r="N56" s="134"/>
      <c r="O56" s="134"/>
    </row>
    <row r="57" spans="1:17" ht="15.75" x14ac:dyDescent="0.25">
      <c r="A57" s="82">
        <v>30</v>
      </c>
      <c r="B57" s="57" t="s">
        <v>12</v>
      </c>
      <c r="C57" s="33">
        <v>5</v>
      </c>
      <c r="D57" s="23">
        <v>2</v>
      </c>
      <c r="E57" s="24">
        <v>6.05</v>
      </c>
      <c r="F57" s="24">
        <v>2</v>
      </c>
      <c r="G57" s="27"/>
      <c r="H57" s="25">
        <f>D57+E57+F57-G57</f>
        <v>10.050000000000001</v>
      </c>
      <c r="I57" s="23">
        <v>1.8</v>
      </c>
      <c r="J57" s="24">
        <v>6.03</v>
      </c>
      <c r="K57" s="24">
        <v>1.9</v>
      </c>
      <c r="L57" s="24"/>
      <c r="M57" s="27">
        <f>I57+J57+K57-L57</f>
        <v>9.73</v>
      </c>
      <c r="N57" s="42">
        <f>H57+M57</f>
        <v>19.78</v>
      </c>
      <c r="O57" s="56">
        <v>1</v>
      </c>
    </row>
    <row r="58" spans="1:17" ht="15.75" x14ac:dyDescent="0.25">
      <c r="A58" s="82">
        <v>28</v>
      </c>
      <c r="B58" s="37" t="s">
        <v>39</v>
      </c>
      <c r="C58" s="33" t="s">
        <v>15</v>
      </c>
      <c r="D58" s="23">
        <v>1.7</v>
      </c>
      <c r="E58" s="24">
        <v>6.75</v>
      </c>
      <c r="F58" s="24">
        <v>2</v>
      </c>
      <c r="G58" s="27"/>
      <c r="H58" s="19">
        <f>D58+E58+F58-G58</f>
        <v>10.45</v>
      </c>
      <c r="I58" s="23">
        <v>1.6</v>
      </c>
      <c r="J58" s="24">
        <v>5.5</v>
      </c>
      <c r="K58" s="24">
        <v>2</v>
      </c>
      <c r="L58" s="24"/>
      <c r="M58" s="39">
        <f>I58+J58+K58-L58</f>
        <v>9.1</v>
      </c>
      <c r="N58" s="45">
        <f>H58+M58</f>
        <v>19.549999999999997</v>
      </c>
      <c r="O58" s="43">
        <v>2</v>
      </c>
    </row>
    <row r="59" spans="1:17" ht="16.5" thickBot="1" x14ac:dyDescent="0.3">
      <c r="A59" s="48">
        <v>29</v>
      </c>
      <c r="B59" s="38" t="s">
        <v>40</v>
      </c>
      <c r="C59" s="35"/>
      <c r="D59" s="20">
        <v>1.4</v>
      </c>
      <c r="E59" s="21">
        <v>5.5</v>
      </c>
      <c r="F59" s="21">
        <v>2</v>
      </c>
      <c r="G59" s="30"/>
      <c r="H59" s="22">
        <f>D59+E59+F59-G59</f>
        <v>8.9</v>
      </c>
      <c r="I59" s="20">
        <v>0.4</v>
      </c>
      <c r="J59" s="21">
        <v>3.83</v>
      </c>
      <c r="K59" s="21">
        <v>2</v>
      </c>
      <c r="L59" s="21"/>
      <c r="M59" s="30">
        <f>I59+J59+K59-L59</f>
        <v>6.23</v>
      </c>
      <c r="N59" s="46">
        <f>H59+M59</f>
        <v>15.13</v>
      </c>
      <c r="O59" s="44">
        <v>3</v>
      </c>
    </row>
    <row r="62" spans="1:17" x14ac:dyDescent="0.25">
      <c r="A62" s="85" t="s">
        <v>45</v>
      </c>
      <c r="B62" s="85"/>
      <c r="C62" s="9"/>
    </row>
    <row r="63" spans="1:17" ht="15.75" thickBot="1" x14ac:dyDescent="0.3"/>
    <row r="64" spans="1:17" ht="15" customHeight="1" x14ac:dyDescent="0.25">
      <c r="A64" s="95" t="s">
        <v>0</v>
      </c>
      <c r="B64" s="94" t="s">
        <v>1</v>
      </c>
      <c r="C64" s="94" t="s">
        <v>11</v>
      </c>
      <c r="D64" s="96" t="s">
        <v>2</v>
      </c>
      <c r="E64" s="97"/>
      <c r="F64" s="97"/>
      <c r="G64" s="97"/>
      <c r="H64" s="98"/>
      <c r="I64" s="99" t="s">
        <v>3</v>
      </c>
      <c r="J64" s="100"/>
      <c r="K64" s="100"/>
      <c r="L64" s="100"/>
      <c r="M64" s="101"/>
      <c r="N64" s="94" t="s">
        <v>4</v>
      </c>
      <c r="O64" s="94" t="s">
        <v>5</v>
      </c>
    </row>
    <row r="65" spans="1:24" ht="15.75" thickBot="1" x14ac:dyDescent="0.3">
      <c r="A65" s="136"/>
      <c r="B65" s="134"/>
      <c r="C65" s="134"/>
      <c r="D65" s="78" t="s">
        <v>6</v>
      </c>
      <c r="E65" s="79" t="s">
        <v>8</v>
      </c>
      <c r="F65" s="79" t="s">
        <v>7</v>
      </c>
      <c r="G65" s="79" t="s">
        <v>9</v>
      </c>
      <c r="H65" s="80"/>
      <c r="I65" s="78" t="s">
        <v>6</v>
      </c>
      <c r="J65" s="79" t="s">
        <v>8</v>
      </c>
      <c r="K65" s="79" t="s">
        <v>7</v>
      </c>
      <c r="L65" s="79" t="s">
        <v>9</v>
      </c>
      <c r="M65" s="80"/>
      <c r="N65" s="134"/>
      <c r="O65" s="134"/>
    </row>
    <row r="66" spans="1:24" ht="15.75" x14ac:dyDescent="0.25">
      <c r="A66" s="47">
        <v>26</v>
      </c>
      <c r="B66" s="36" t="s">
        <v>23</v>
      </c>
      <c r="C66" s="32">
        <v>3</v>
      </c>
      <c r="D66" s="14">
        <v>1.8</v>
      </c>
      <c r="E66" s="15">
        <v>6.1</v>
      </c>
      <c r="F66" s="15">
        <v>2</v>
      </c>
      <c r="G66" s="26"/>
      <c r="H66" s="16">
        <f>D66+E66+F66-G66</f>
        <v>9.8999999999999986</v>
      </c>
      <c r="I66" s="14">
        <v>1.6</v>
      </c>
      <c r="J66" s="15">
        <v>6.57</v>
      </c>
      <c r="K66" s="15">
        <v>2</v>
      </c>
      <c r="L66" s="15"/>
      <c r="M66" s="26">
        <f>I66+J66+K66-L66</f>
        <v>10.17</v>
      </c>
      <c r="N66" s="40">
        <f>H66+M66</f>
        <v>20.07</v>
      </c>
      <c r="O66" s="41">
        <v>1</v>
      </c>
    </row>
    <row r="67" spans="1:24" ht="16.5" thickBot="1" x14ac:dyDescent="0.3">
      <c r="A67" s="81">
        <v>27</v>
      </c>
      <c r="B67" s="38" t="s">
        <v>13</v>
      </c>
      <c r="C67" s="71">
        <v>1</v>
      </c>
      <c r="D67" s="72">
        <v>1.2</v>
      </c>
      <c r="E67" s="73">
        <v>4.8499999999999996</v>
      </c>
      <c r="F67" s="73">
        <v>1.5</v>
      </c>
      <c r="G67" s="74"/>
      <c r="H67" s="22">
        <f>D67+E67+F67-G67</f>
        <v>7.55</v>
      </c>
      <c r="I67" s="72">
        <v>0.6</v>
      </c>
      <c r="J67" s="73">
        <v>4.2</v>
      </c>
      <c r="K67" s="73">
        <v>2</v>
      </c>
      <c r="L67" s="73"/>
      <c r="M67" s="30">
        <f>I67+J67+K67-L67</f>
        <v>6.8</v>
      </c>
      <c r="N67" s="46">
        <f>H67+M67</f>
        <v>14.35</v>
      </c>
      <c r="O67" s="44">
        <v>2</v>
      </c>
    </row>
    <row r="70" spans="1:24" x14ac:dyDescent="0.25">
      <c r="A70" s="85" t="s">
        <v>10</v>
      </c>
      <c r="B70" s="85"/>
      <c r="C70" s="9"/>
    </row>
    <row r="71" spans="1:24" ht="15.75" thickBot="1" x14ac:dyDescent="0.3"/>
    <row r="72" spans="1:24" x14ac:dyDescent="0.25">
      <c r="A72" s="86" t="s">
        <v>0</v>
      </c>
      <c r="B72" s="83" t="s">
        <v>1</v>
      </c>
      <c r="C72" s="83" t="s">
        <v>11</v>
      </c>
      <c r="D72" s="88" t="s">
        <v>2</v>
      </c>
      <c r="E72" s="89"/>
      <c r="F72" s="89"/>
      <c r="G72" s="89"/>
      <c r="H72" s="90"/>
      <c r="I72" s="91" t="s">
        <v>3</v>
      </c>
      <c r="J72" s="92"/>
      <c r="K72" s="92"/>
      <c r="L72" s="92"/>
      <c r="M72" s="93"/>
      <c r="N72" s="83" t="s">
        <v>4</v>
      </c>
      <c r="O72" s="83" t="s">
        <v>5</v>
      </c>
    </row>
    <row r="73" spans="1:24" ht="15.75" thickBot="1" x14ac:dyDescent="0.3">
      <c r="A73" s="87"/>
      <c r="B73" s="84"/>
      <c r="C73" s="84"/>
      <c r="D73" s="3" t="s">
        <v>6</v>
      </c>
      <c r="E73" s="4" t="s">
        <v>8</v>
      </c>
      <c r="F73" s="4" t="s">
        <v>7</v>
      </c>
      <c r="G73" s="4" t="s">
        <v>9</v>
      </c>
      <c r="H73" s="5"/>
      <c r="I73" s="3" t="s">
        <v>6</v>
      </c>
      <c r="J73" s="4" t="s">
        <v>8</v>
      </c>
      <c r="K73" s="4" t="s">
        <v>7</v>
      </c>
      <c r="L73" s="4" t="s">
        <v>9</v>
      </c>
      <c r="M73" s="5"/>
      <c r="N73" s="84"/>
      <c r="O73" s="84"/>
    </row>
    <row r="74" spans="1:24" ht="15.75" thickBot="1" x14ac:dyDescent="0.3">
      <c r="A74" s="62">
        <v>31</v>
      </c>
      <c r="B74" s="63" t="s">
        <v>12</v>
      </c>
      <c r="C74" s="62">
        <v>5</v>
      </c>
      <c r="D74" s="64">
        <v>1.9</v>
      </c>
      <c r="E74" s="65">
        <v>6.85</v>
      </c>
      <c r="F74" s="65">
        <v>2</v>
      </c>
      <c r="G74" s="65"/>
      <c r="H74" s="66">
        <f>D74+E74+F74-G74</f>
        <v>10.75</v>
      </c>
      <c r="I74" s="67">
        <v>1.6</v>
      </c>
      <c r="J74" s="65">
        <v>6.23</v>
      </c>
      <c r="K74" s="65">
        <v>1.8</v>
      </c>
      <c r="L74" s="65"/>
      <c r="M74" s="68">
        <f>I74+J74+K74-L74</f>
        <v>9.6300000000000008</v>
      </c>
      <c r="N74" s="69">
        <f>H74+M74</f>
        <v>20.380000000000003</v>
      </c>
      <c r="O74" s="70">
        <v>1</v>
      </c>
    </row>
    <row r="76" spans="1:24" x14ac:dyDescent="0.25"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</row>
    <row r="77" spans="1:24" x14ac:dyDescent="0.25"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</row>
    <row r="78" spans="1:24" x14ac:dyDescent="0.25"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</row>
    <row r="79" spans="1:24" x14ac:dyDescent="0.25"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</row>
    <row r="80" spans="1:24" x14ac:dyDescent="0.25"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  <row r="81" spans="4:24" x14ac:dyDescent="0.25"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</row>
    <row r="82" spans="4:24" x14ac:dyDescent="0.25"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</row>
    <row r="83" spans="4:24" x14ac:dyDescent="0.25"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</row>
    <row r="84" spans="4:24" x14ac:dyDescent="0.25"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</row>
    <row r="85" spans="4:24" x14ac:dyDescent="0.25"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</row>
    <row r="86" spans="4:24" x14ac:dyDescent="0.25"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</row>
    <row r="87" spans="4:24" x14ac:dyDescent="0.25"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</row>
    <row r="88" spans="4:24" x14ac:dyDescent="0.25"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</row>
  </sheetData>
  <mergeCells count="58">
    <mergeCell ref="I55:M55"/>
    <mergeCell ref="N55:N56"/>
    <mergeCell ref="O55:O56"/>
    <mergeCell ref="A62:B62"/>
    <mergeCell ref="A64:A65"/>
    <mergeCell ref="B64:B65"/>
    <mergeCell ref="C64:C65"/>
    <mergeCell ref="D64:H64"/>
    <mergeCell ref="I64:M64"/>
    <mergeCell ref="N64:N65"/>
    <mergeCell ref="O64:O65"/>
    <mergeCell ref="A53:B53"/>
    <mergeCell ref="A55:A56"/>
    <mergeCell ref="B55:B56"/>
    <mergeCell ref="C55:C56"/>
    <mergeCell ref="D55:H55"/>
    <mergeCell ref="I22:M22"/>
    <mergeCell ref="N22:N23"/>
    <mergeCell ref="O22:O23"/>
    <mergeCell ref="A34:B34"/>
    <mergeCell ref="D46:H46"/>
    <mergeCell ref="I46:M46"/>
    <mergeCell ref="N46:N47"/>
    <mergeCell ref="O46:O47"/>
    <mergeCell ref="D36:H36"/>
    <mergeCell ref="I36:M36"/>
    <mergeCell ref="N36:N37"/>
    <mergeCell ref="O36:O37"/>
    <mergeCell ref="A36:A37"/>
    <mergeCell ref="B36:B37"/>
    <mergeCell ref="C36:C37"/>
    <mergeCell ref="A44:B44"/>
    <mergeCell ref="D22:H22"/>
    <mergeCell ref="A2:O2"/>
    <mergeCell ref="A3:O3"/>
    <mergeCell ref="D7:H7"/>
    <mergeCell ref="I7:M7"/>
    <mergeCell ref="A7:A8"/>
    <mergeCell ref="B7:B8"/>
    <mergeCell ref="O7:O8"/>
    <mergeCell ref="C7:C8"/>
    <mergeCell ref="N7:N8"/>
    <mergeCell ref="A5:B5"/>
    <mergeCell ref="A46:A47"/>
    <mergeCell ref="B46:B47"/>
    <mergeCell ref="C46:C47"/>
    <mergeCell ref="A20:B20"/>
    <mergeCell ref="A22:A23"/>
    <mergeCell ref="B22:B23"/>
    <mergeCell ref="C22:C23"/>
    <mergeCell ref="O72:O73"/>
    <mergeCell ref="A70:B70"/>
    <mergeCell ref="A72:A73"/>
    <mergeCell ref="B72:B73"/>
    <mergeCell ref="D72:H72"/>
    <mergeCell ref="I72:M72"/>
    <mergeCell ref="C72:C73"/>
    <mergeCell ref="N72:N73"/>
  </mergeCells>
  <phoneticPr fontId="5" type="noConversion"/>
  <pageMargins left="0.7" right="0.7" top="0.78740157499999996" bottom="0.78740157499999996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zoomScaleNormal="100" workbookViewId="0">
      <selection activeCell="B2" sqref="B2:P2"/>
    </sheetView>
  </sheetViews>
  <sheetFormatPr defaultRowHeight="15" x14ac:dyDescent="0.25"/>
  <cols>
    <col min="1" max="1" width="7.42578125" customWidth="1"/>
    <col min="3" max="3" width="31.42578125" bestFit="1" customWidth="1"/>
    <col min="4" max="4" width="5.28515625" bestFit="1" customWidth="1"/>
    <col min="5" max="7" width="4.42578125" bestFit="1" customWidth="1"/>
    <col min="8" max="8" width="4.28515625" bestFit="1" customWidth="1"/>
    <col min="10" max="12" width="4.42578125" bestFit="1" customWidth="1"/>
    <col min="13" max="13" width="4.28515625" bestFit="1" customWidth="1"/>
    <col min="16" max="16" width="9" customWidth="1"/>
    <col min="17" max="17" width="6.7109375" customWidth="1"/>
  </cols>
  <sheetData>
    <row r="1" spans="2:16" x14ac:dyDescent="0.25">
      <c r="D1" s="10"/>
    </row>
    <row r="2" spans="2:16" ht="28.5" x14ac:dyDescent="0.45">
      <c r="B2" s="108" t="s">
        <v>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2:16" ht="18.75" x14ac:dyDescent="0.3">
      <c r="B3" s="110">
        <v>43792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2:16" x14ac:dyDescent="0.25">
      <c r="D4" s="10"/>
    </row>
    <row r="5" spans="2:16" x14ac:dyDescent="0.25">
      <c r="B5" s="85" t="s">
        <v>35</v>
      </c>
      <c r="C5" s="85"/>
      <c r="D5" s="9"/>
    </row>
    <row r="6" spans="2:16" ht="15.75" thickBot="1" x14ac:dyDescent="0.3">
      <c r="D6" s="10"/>
    </row>
    <row r="7" spans="2:16" x14ac:dyDescent="0.25">
      <c r="B7" s="117" t="s">
        <v>0</v>
      </c>
      <c r="C7" s="119" t="s">
        <v>1</v>
      </c>
      <c r="D7" s="123" t="s">
        <v>11</v>
      </c>
      <c r="E7" s="112" t="s">
        <v>2</v>
      </c>
      <c r="F7" s="113"/>
      <c r="G7" s="113"/>
      <c r="H7" s="113"/>
      <c r="I7" s="114"/>
      <c r="J7" s="115" t="s">
        <v>3</v>
      </c>
      <c r="K7" s="113"/>
      <c r="L7" s="113"/>
      <c r="M7" s="113"/>
      <c r="N7" s="116"/>
      <c r="O7" s="119" t="s">
        <v>4</v>
      </c>
      <c r="P7" s="121" t="s">
        <v>5</v>
      </c>
    </row>
    <row r="8" spans="2:16" ht="15.75" thickBot="1" x14ac:dyDescent="0.3">
      <c r="B8" s="118"/>
      <c r="C8" s="120"/>
      <c r="D8" s="124"/>
      <c r="E8" s="58" t="s">
        <v>6</v>
      </c>
      <c r="F8" s="49" t="s">
        <v>8</v>
      </c>
      <c r="G8" s="49" t="s">
        <v>7</v>
      </c>
      <c r="H8" s="49" t="s">
        <v>9</v>
      </c>
      <c r="I8" s="59"/>
      <c r="J8" s="52" t="s">
        <v>6</v>
      </c>
      <c r="K8" s="49" t="s">
        <v>8</v>
      </c>
      <c r="L8" s="49" t="s">
        <v>7</v>
      </c>
      <c r="M8" s="49" t="s">
        <v>9</v>
      </c>
      <c r="N8" s="51"/>
      <c r="O8" s="120"/>
      <c r="P8" s="122"/>
    </row>
    <row r="9" spans="2:16" ht="15.75" x14ac:dyDescent="0.25">
      <c r="B9" s="12">
        <v>9</v>
      </c>
      <c r="C9" s="57" t="s">
        <v>22</v>
      </c>
      <c r="D9" s="33" t="s">
        <v>15</v>
      </c>
      <c r="E9" s="23">
        <v>1.1000000000000001</v>
      </c>
      <c r="F9" s="24">
        <v>7.1</v>
      </c>
      <c r="G9" s="24">
        <v>2</v>
      </c>
      <c r="H9" s="24"/>
      <c r="I9" s="25">
        <f t="shared" ref="I9:I17" si="0">E9+F9+G9-H9</f>
        <v>10.199999999999999</v>
      </c>
      <c r="J9" s="53">
        <v>0.4</v>
      </c>
      <c r="K9" s="24">
        <v>7.27</v>
      </c>
      <c r="L9" s="24">
        <v>2</v>
      </c>
      <c r="M9" s="24"/>
      <c r="N9" s="27">
        <f t="shared" ref="N9:N17" si="1">J9+K9+L9-M9</f>
        <v>9.67</v>
      </c>
      <c r="O9" s="42">
        <f t="shared" ref="O9:O17" si="2">I9+N9</f>
        <v>19.869999999999997</v>
      </c>
      <c r="P9" s="56">
        <v>1</v>
      </c>
    </row>
    <row r="10" spans="2:16" ht="15.75" x14ac:dyDescent="0.25">
      <c r="B10" s="50">
        <v>12</v>
      </c>
      <c r="C10" s="37" t="s">
        <v>29</v>
      </c>
      <c r="D10" s="34">
        <v>3</v>
      </c>
      <c r="E10" s="17">
        <v>1.7</v>
      </c>
      <c r="F10" s="18">
        <v>6.3</v>
      </c>
      <c r="G10" s="18">
        <v>2</v>
      </c>
      <c r="H10" s="18"/>
      <c r="I10" s="19">
        <f t="shared" si="0"/>
        <v>10</v>
      </c>
      <c r="J10" s="54">
        <v>1</v>
      </c>
      <c r="K10" s="18">
        <v>6.37</v>
      </c>
      <c r="L10" s="18">
        <v>2</v>
      </c>
      <c r="M10" s="18"/>
      <c r="N10" s="39">
        <f t="shared" si="1"/>
        <v>9.370000000000001</v>
      </c>
      <c r="O10" s="45">
        <f t="shared" si="2"/>
        <v>19.37</v>
      </c>
      <c r="P10" s="43">
        <v>2</v>
      </c>
    </row>
    <row r="11" spans="2:16" ht="15.75" x14ac:dyDescent="0.25">
      <c r="B11" s="50">
        <v>11</v>
      </c>
      <c r="C11" s="37" t="s">
        <v>21</v>
      </c>
      <c r="D11" s="34" t="s">
        <v>15</v>
      </c>
      <c r="E11" s="17">
        <v>1.6</v>
      </c>
      <c r="F11" s="18">
        <v>7.65</v>
      </c>
      <c r="G11" s="18">
        <v>2</v>
      </c>
      <c r="H11" s="18"/>
      <c r="I11" s="19">
        <f t="shared" si="0"/>
        <v>11.25</v>
      </c>
      <c r="J11" s="54">
        <v>1.3</v>
      </c>
      <c r="K11" s="18">
        <v>5</v>
      </c>
      <c r="L11" s="18">
        <v>1.8</v>
      </c>
      <c r="M11" s="18"/>
      <c r="N11" s="39">
        <f t="shared" si="1"/>
        <v>8.1</v>
      </c>
      <c r="O11" s="45">
        <f t="shared" si="2"/>
        <v>19.350000000000001</v>
      </c>
      <c r="P11" s="43">
        <v>3</v>
      </c>
    </row>
    <row r="12" spans="2:16" ht="15.75" x14ac:dyDescent="0.25">
      <c r="B12" s="50">
        <v>15</v>
      </c>
      <c r="C12" s="37" t="s">
        <v>32</v>
      </c>
      <c r="D12" s="34">
        <v>3</v>
      </c>
      <c r="E12" s="17">
        <v>1</v>
      </c>
      <c r="F12" s="18">
        <v>5.4</v>
      </c>
      <c r="G12" s="18">
        <v>2</v>
      </c>
      <c r="H12" s="18"/>
      <c r="I12" s="19">
        <f t="shared" si="0"/>
        <v>8.4</v>
      </c>
      <c r="J12" s="54">
        <v>0.2</v>
      </c>
      <c r="K12" s="18">
        <v>6.07</v>
      </c>
      <c r="L12" s="18">
        <v>2</v>
      </c>
      <c r="M12" s="18"/>
      <c r="N12" s="39">
        <f t="shared" si="1"/>
        <v>8.27</v>
      </c>
      <c r="O12" s="45">
        <f t="shared" si="2"/>
        <v>16.670000000000002</v>
      </c>
      <c r="P12" s="43">
        <v>4</v>
      </c>
    </row>
    <row r="13" spans="2:16" ht="15.75" x14ac:dyDescent="0.25">
      <c r="B13" s="50">
        <v>14</v>
      </c>
      <c r="C13" s="37" t="s">
        <v>31</v>
      </c>
      <c r="D13" s="34">
        <v>3</v>
      </c>
      <c r="E13" s="17">
        <v>0.9</v>
      </c>
      <c r="F13" s="18">
        <v>5.35</v>
      </c>
      <c r="G13" s="18">
        <v>2</v>
      </c>
      <c r="H13" s="18"/>
      <c r="I13" s="19">
        <f t="shared" si="0"/>
        <v>8.25</v>
      </c>
      <c r="J13" s="54">
        <v>0.2</v>
      </c>
      <c r="K13" s="18">
        <v>5.77</v>
      </c>
      <c r="L13" s="18">
        <v>2</v>
      </c>
      <c r="M13" s="18"/>
      <c r="N13" s="39">
        <f t="shared" si="1"/>
        <v>7.97</v>
      </c>
      <c r="O13" s="45">
        <f t="shared" si="2"/>
        <v>16.22</v>
      </c>
      <c r="P13" s="43">
        <v>5</v>
      </c>
    </row>
    <row r="14" spans="2:16" ht="15.75" x14ac:dyDescent="0.25">
      <c r="B14" s="50">
        <v>16</v>
      </c>
      <c r="C14" s="37" t="s">
        <v>33</v>
      </c>
      <c r="D14" s="34">
        <v>3</v>
      </c>
      <c r="E14" s="17">
        <v>0.9</v>
      </c>
      <c r="F14" s="18">
        <v>4.9000000000000004</v>
      </c>
      <c r="G14" s="18">
        <v>2</v>
      </c>
      <c r="H14" s="18"/>
      <c r="I14" s="19">
        <f t="shared" si="0"/>
        <v>7.8000000000000007</v>
      </c>
      <c r="J14" s="54">
        <v>0.2</v>
      </c>
      <c r="K14" s="18">
        <v>5.17</v>
      </c>
      <c r="L14" s="18">
        <v>2</v>
      </c>
      <c r="M14" s="18"/>
      <c r="N14" s="39">
        <f t="shared" si="1"/>
        <v>7.37</v>
      </c>
      <c r="O14" s="45">
        <f t="shared" si="2"/>
        <v>15.170000000000002</v>
      </c>
      <c r="P14" s="43">
        <v>6</v>
      </c>
    </row>
    <row r="15" spans="2:16" ht="15.75" x14ac:dyDescent="0.25">
      <c r="B15" s="50">
        <v>17</v>
      </c>
      <c r="C15" s="37" t="s">
        <v>16</v>
      </c>
      <c r="D15" s="34">
        <v>5</v>
      </c>
      <c r="E15" s="17">
        <v>0.6</v>
      </c>
      <c r="F15" s="18">
        <v>4.9000000000000004</v>
      </c>
      <c r="G15" s="18">
        <v>2</v>
      </c>
      <c r="H15" s="18"/>
      <c r="I15" s="19">
        <f t="shared" si="0"/>
        <v>7.5</v>
      </c>
      <c r="J15" s="54">
        <v>0.2</v>
      </c>
      <c r="K15" s="18">
        <v>5.33</v>
      </c>
      <c r="L15" s="18">
        <v>2</v>
      </c>
      <c r="M15" s="18"/>
      <c r="N15" s="39">
        <f t="shared" si="1"/>
        <v>7.53</v>
      </c>
      <c r="O15" s="45">
        <f t="shared" si="2"/>
        <v>15.030000000000001</v>
      </c>
      <c r="P15" s="43">
        <v>7</v>
      </c>
    </row>
    <row r="16" spans="2:16" ht="15.75" x14ac:dyDescent="0.25">
      <c r="B16" s="50">
        <v>13</v>
      </c>
      <c r="C16" s="37" t="s">
        <v>30</v>
      </c>
      <c r="D16" s="34" t="s">
        <v>15</v>
      </c>
      <c r="E16" s="17">
        <v>0.2</v>
      </c>
      <c r="F16" s="18">
        <v>6.4</v>
      </c>
      <c r="G16" s="18">
        <v>2</v>
      </c>
      <c r="H16" s="18"/>
      <c r="I16" s="19">
        <f t="shared" si="0"/>
        <v>8.6000000000000014</v>
      </c>
      <c r="J16" s="54">
        <v>0.2</v>
      </c>
      <c r="K16" s="18">
        <v>3.97</v>
      </c>
      <c r="L16" s="18">
        <v>2</v>
      </c>
      <c r="M16" s="18"/>
      <c r="N16" s="39">
        <f t="shared" si="1"/>
        <v>6.17</v>
      </c>
      <c r="O16" s="45">
        <f t="shared" si="2"/>
        <v>14.770000000000001</v>
      </c>
      <c r="P16" s="43">
        <v>8</v>
      </c>
    </row>
    <row r="17" spans="2:16" ht="16.5" thickBot="1" x14ac:dyDescent="0.3">
      <c r="B17" s="11">
        <v>10</v>
      </c>
      <c r="C17" s="38" t="s">
        <v>28</v>
      </c>
      <c r="D17" s="35"/>
      <c r="E17" s="20">
        <v>0.4</v>
      </c>
      <c r="F17" s="21">
        <v>4.7</v>
      </c>
      <c r="G17" s="21">
        <v>1.8</v>
      </c>
      <c r="H17" s="21"/>
      <c r="I17" s="22">
        <f t="shared" si="0"/>
        <v>6.9</v>
      </c>
      <c r="J17" s="55">
        <v>0.1</v>
      </c>
      <c r="K17" s="21">
        <v>3.9</v>
      </c>
      <c r="L17" s="21">
        <v>1.9</v>
      </c>
      <c r="M17" s="21"/>
      <c r="N17" s="30">
        <f t="shared" si="1"/>
        <v>5.9</v>
      </c>
      <c r="O17" s="46">
        <f t="shared" si="2"/>
        <v>12.8</v>
      </c>
      <c r="P17" s="44">
        <v>9</v>
      </c>
    </row>
    <row r="20" spans="2:16" x14ac:dyDescent="0.25">
      <c r="B20" s="133" t="s">
        <v>36</v>
      </c>
      <c r="C20" s="133"/>
      <c r="D20" s="9"/>
    </row>
    <row r="21" spans="2:16" ht="15.75" thickBot="1" x14ac:dyDescent="0.3">
      <c r="D21" s="10"/>
    </row>
    <row r="22" spans="2:16" x14ac:dyDescent="0.25">
      <c r="B22" s="117" t="s">
        <v>0</v>
      </c>
      <c r="C22" s="119" t="s">
        <v>1</v>
      </c>
      <c r="D22" s="123" t="s">
        <v>11</v>
      </c>
      <c r="E22" s="112" t="s">
        <v>2</v>
      </c>
      <c r="F22" s="113"/>
      <c r="G22" s="113"/>
      <c r="H22" s="113"/>
      <c r="I22" s="114"/>
      <c r="J22" s="115" t="s">
        <v>3</v>
      </c>
      <c r="K22" s="113"/>
      <c r="L22" s="113"/>
      <c r="M22" s="113"/>
      <c r="N22" s="116"/>
      <c r="O22" s="119" t="s">
        <v>4</v>
      </c>
      <c r="P22" s="121" t="s">
        <v>5</v>
      </c>
    </row>
    <row r="23" spans="2:16" ht="15.75" thickBot="1" x14ac:dyDescent="0.3">
      <c r="B23" s="118"/>
      <c r="C23" s="120"/>
      <c r="D23" s="124"/>
      <c r="E23" s="58" t="s">
        <v>6</v>
      </c>
      <c r="F23" s="49" t="s">
        <v>8</v>
      </c>
      <c r="G23" s="49" t="s">
        <v>7</v>
      </c>
      <c r="H23" s="49" t="s">
        <v>9</v>
      </c>
      <c r="I23" s="59"/>
      <c r="J23" s="52" t="s">
        <v>6</v>
      </c>
      <c r="K23" s="49" t="s">
        <v>8</v>
      </c>
      <c r="L23" s="49" t="s">
        <v>7</v>
      </c>
      <c r="M23" s="49" t="s">
        <v>9</v>
      </c>
      <c r="N23" s="51"/>
      <c r="O23" s="120"/>
      <c r="P23" s="122"/>
    </row>
    <row r="24" spans="2:16" ht="15.75" x14ac:dyDescent="0.25">
      <c r="B24" s="12">
        <v>8</v>
      </c>
      <c r="C24" s="57" t="s">
        <v>27</v>
      </c>
      <c r="D24" s="33"/>
      <c r="E24" s="23">
        <v>1.5</v>
      </c>
      <c r="F24" s="24">
        <v>7.1</v>
      </c>
      <c r="G24" s="24">
        <v>2</v>
      </c>
      <c r="H24" s="24"/>
      <c r="I24" s="25">
        <f t="shared" ref="I24:I30" si="3">E24+F24+G24-H24</f>
        <v>10.6</v>
      </c>
      <c r="J24" s="53">
        <v>0.6</v>
      </c>
      <c r="K24" s="24">
        <v>6.57</v>
      </c>
      <c r="L24" s="24">
        <v>1.9</v>
      </c>
      <c r="M24" s="24"/>
      <c r="N24" s="27">
        <f t="shared" ref="N24:N30" si="4">J24+K24+L24-M24</f>
        <v>9.07</v>
      </c>
      <c r="O24" s="42">
        <f t="shared" ref="O24:O30" si="5">I24+N24</f>
        <v>19.670000000000002</v>
      </c>
      <c r="P24" s="56">
        <v>1</v>
      </c>
    </row>
    <row r="25" spans="2:16" ht="15.75" x14ac:dyDescent="0.25">
      <c r="B25" s="50">
        <v>3</v>
      </c>
      <c r="C25" s="37" t="s">
        <v>20</v>
      </c>
      <c r="D25" s="34"/>
      <c r="E25" s="17">
        <v>1</v>
      </c>
      <c r="F25" s="18">
        <v>7.15</v>
      </c>
      <c r="G25" s="18">
        <v>2</v>
      </c>
      <c r="H25" s="18"/>
      <c r="I25" s="19">
        <f t="shared" si="3"/>
        <v>10.15</v>
      </c>
      <c r="J25" s="54">
        <v>0.7</v>
      </c>
      <c r="K25" s="18">
        <v>5.67</v>
      </c>
      <c r="L25" s="18">
        <v>2</v>
      </c>
      <c r="M25" s="18"/>
      <c r="N25" s="39">
        <f t="shared" si="4"/>
        <v>8.370000000000001</v>
      </c>
      <c r="O25" s="45">
        <f t="shared" si="5"/>
        <v>18.520000000000003</v>
      </c>
      <c r="P25" s="43">
        <v>2</v>
      </c>
    </row>
    <row r="26" spans="2:16" ht="15.75" x14ac:dyDescent="0.25">
      <c r="B26" s="50">
        <v>6</v>
      </c>
      <c r="C26" s="37" t="s">
        <v>25</v>
      </c>
      <c r="D26" s="34"/>
      <c r="E26" s="17">
        <v>0.8</v>
      </c>
      <c r="F26" s="18">
        <v>7.15</v>
      </c>
      <c r="G26" s="18">
        <v>2</v>
      </c>
      <c r="H26" s="18"/>
      <c r="I26" s="19">
        <f t="shared" si="3"/>
        <v>9.9499999999999993</v>
      </c>
      <c r="J26" s="54">
        <v>0.2</v>
      </c>
      <c r="K26" s="18">
        <v>6.03</v>
      </c>
      <c r="L26" s="18">
        <v>2</v>
      </c>
      <c r="M26" s="18"/>
      <c r="N26" s="39">
        <f t="shared" si="4"/>
        <v>8.23</v>
      </c>
      <c r="O26" s="45">
        <f t="shared" si="5"/>
        <v>18.18</v>
      </c>
      <c r="P26" s="43">
        <v>3</v>
      </c>
    </row>
    <row r="27" spans="2:16" ht="15.75" x14ac:dyDescent="0.25">
      <c r="B27" s="50">
        <v>1</v>
      </c>
      <c r="C27" s="37" t="s">
        <v>18</v>
      </c>
      <c r="D27" s="34"/>
      <c r="E27" s="17">
        <v>1.1000000000000001</v>
      </c>
      <c r="F27" s="18">
        <v>6.25</v>
      </c>
      <c r="G27" s="18">
        <v>1.7</v>
      </c>
      <c r="H27" s="18"/>
      <c r="I27" s="19">
        <f t="shared" si="3"/>
        <v>9.0499999999999989</v>
      </c>
      <c r="J27" s="54">
        <v>0.7</v>
      </c>
      <c r="K27" s="18">
        <v>6.4</v>
      </c>
      <c r="L27" s="18">
        <v>1.8</v>
      </c>
      <c r="M27" s="18"/>
      <c r="N27" s="39">
        <f t="shared" si="4"/>
        <v>8.9</v>
      </c>
      <c r="O27" s="45">
        <f t="shared" si="5"/>
        <v>17.95</v>
      </c>
      <c r="P27" s="43">
        <v>4</v>
      </c>
    </row>
    <row r="28" spans="2:16" ht="15.75" x14ac:dyDescent="0.25">
      <c r="B28" s="50">
        <v>2</v>
      </c>
      <c r="C28" s="37" t="s">
        <v>23</v>
      </c>
      <c r="D28" s="34">
        <v>3</v>
      </c>
      <c r="E28" s="17">
        <v>1.1000000000000001</v>
      </c>
      <c r="F28" s="18">
        <v>4.5999999999999996</v>
      </c>
      <c r="G28" s="18">
        <v>1.9</v>
      </c>
      <c r="H28" s="18"/>
      <c r="I28" s="19">
        <f t="shared" si="3"/>
        <v>7.6</v>
      </c>
      <c r="J28" s="54">
        <v>0.3</v>
      </c>
      <c r="K28" s="18">
        <v>4.57</v>
      </c>
      <c r="L28" s="18">
        <v>2</v>
      </c>
      <c r="M28" s="18"/>
      <c r="N28" s="39">
        <f t="shared" si="4"/>
        <v>6.87</v>
      </c>
      <c r="O28" s="45">
        <f t="shared" si="5"/>
        <v>14.469999999999999</v>
      </c>
      <c r="P28" s="43">
        <v>5</v>
      </c>
    </row>
    <row r="29" spans="2:16" ht="15.75" x14ac:dyDescent="0.25">
      <c r="B29" s="50">
        <v>4</v>
      </c>
      <c r="C29" s="37" t="s">
        <v>24</v>
      </c>
      <c r="D29" s="34"/>
      <c r="E29" s="17">
        <v>1</v>
      </c>
      <c r="F29" s="18">
        <v>4.25</v>
      </c>
      <c r="G29" s="18">
        <v>1.9</v>
      </c>
      <c r="H29" s="18"/>
      <c r="I29" s="19">
        <f t="shared" si="3"/>
        <v>7.15</v>
      </c>
      <c r="J29" s="54">
        <v>0.8</v>
      </c>
      <c r="K29" s="18">
        <v>4.57</v>
      </c>
      <c r="L29" s="18">
        <v>1.9</v>
      </c>
      <c r="M29" s="18"/>
      <c r="N29" s="39">
        <f t="shared" si="4"/>
        <v>7.27</v>
      </c>
      <c r="O29" s="45">
        <f t="shared" si="5"/>
        <v>14.42</v>
      </c>
      <c r="P29" s="43">
        <v>6</v>
      </c>
    </row>
    <row r="30" spans="2:16" ht="16.5" thickBot="1" x14ac:dyDescent="0.3">
      <c r="B30" s="11">
        <v>7</v>
      </c>
      <c r="C30" s="38" t="s">
        <v>26</v>
      </c>
      <c r="D30" s="35">
        <v>5</v>
      </c>
      <c r="E30" s="20">
        <v>0.4</v>
      </c>
      <c r="F30" s="21">
        <v>5.15</v>
      </c>
      <c r="G30" s="21">
        <v>2</v>
      </c>
      <c r="H30" s="21"/>
      <c r="I30" s="22">
        <f t="shared" si="3"/>
        <v>7.5500000000000007</v>
      </c>
      <c r="J30" s="55">
        <v>0.8</v>
      </c>
      <c r="K30" s="21">
        <v>3.5</v>
      </c>
      <c r="L30" s="21">
        <v>2</v>
      </c>
      <c r="M30" s="21"/>
      <c r="N30" s="30">
        <f t="shared" si="4"/>
        <v>6.3</v>
      </c>
      <c r="O30" s="46">
        <f t="shared" si="5"/>
        <v>13.850000000000001</v>
      </c>
      <c r="P30" s="44">
        <v>7</v>
      </c>
    </row>
  </sheetData>
  <sortState ref="B24:P30">
    <sortCondition descending="1" ref="O24:O30"/>
  </sortState>
  <mergeCells count="18">
    <mergeCell ref="O22:O23"/>
    <mergeCell ref="P22:P23"/>
    <mergeCell ref="B20:C20"/>
    <mergeCell ref="B22:B23"/>
    <mergeCell ref="C22:C23"/>
    <mergeCell ref="D22:D23"/>
    <mergeCell ref="E22:I22"/>
    <mergeCell ref="J22:N22"/>
    <mergeCell ref="B2:P2"/>
    <mergeCell ref="B3:P3"/>
    <mergeCell ref="B5:C5"/>
    <mergeCell ref="B7:B8"/>
    <mergeCell ref="C7:C8"/>
    <mergeCell ref="D7:D8"/>
    <mergeCell ref="E7:I7"/>
    <mergeCell ref="J7:N7"/>
    <mergeCell ref="O7:O8"/>
    <mergeCell ref="P7:P8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view="pageLayout" zoomScaleNormal="100" workbookViewId="0">
      <selection activeCell="B2" sqref="B2:P2"/>
    </sheetView>
  </sheetViews>
  <sheetFormatPr defaultRowHeight="15" x14ac:dyDescent="0.25"/>
  <cols>
    <col min="3" max="3" width="27.5703125" bestFit="1" customWidth="1"/>
    <col min="4" max="4" width="5.28515625" bestFit="1" customWidth="1"/>
    <col min="5" max="7" width="4.42578125" bestFit="1" customWidth="1"/>
    <col min="8" max="8" width="4.28515625" bestFit="1" customWidth="1"/>
    <col min="10" max="12" width="4.42578125" bestFit="1" customWidth="1"/>
    <col min="13" max="13" width="4.28515625" bestFit="1" customWidth="1"/>
  </cols>
  <sheetData>
    <row r="1" spans="2:18" x14ac:dyDescent="0.25">
      <c r="D1" s="10"/>
    </row>
    <row r="2" spans="2:18" ht="28.5" x14ac:dyDescent="0.45">
      <c r="B2" s="108" t="s">
        <v>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2:18" ht="18.75" x14ac:dyDescent="0.3">
      <c r="B3" s="110">
        <v>43792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2:18" x14ac:dyDescent="0.25">
      <c r="D4" s="10"/>
    </row>
    <row r="6" spans="2:18" x14ac:dyDescent="0.25">
      <c r="B6" s="125" t="s">
        <v>42</v>
      </c>
      <c r="C6" s="12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3"/>
      <c r="P6" s="13"/>
      <c r="Q6" s="2"/>
      <c r="R6" s="2"/>
    </row>
    <row r="7" spans="2:18" ht="15.75" thickBot="1" x14ac:dyDescent="0.3"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3"/>
      <c r="P7" s="13"/>
      <c r="Q7" s="2"/>
      <c r="R7" s="2"/>
    </row>
    <row r="8" spans="2:18" ht="15.75" customHeight="1" x14ac:dyDescent="0.25">
      <c r="B8" s="102" t="s">
        <v>0</v>
      </c>
      <c r="C8" s="104" t="s">
        <v>1</v>
      </c>
      <c r="D8" s="106" t="s">
        <v>11</v>
      </c>
      <c r="E8" s="126" t="s">
        <v>2</v>
      </c>
      <c r="F8" s="127"/>
      <c r="G8" s="127"/>
      <c r="H8" s="127"/>
      <c r="I8" s="128"/>
      <c r="J8" s="129" t="s">
        <v>3</v>
      </c>
      <c r="K8" s="127"/>
      <c r="L8" s="127"/>
      <c r="M8" s="127"/>
      <c r="N8" s="130"/>
      <c r="O8" s="104" t="s">
        <v>4</v>
      </c>
      <c r="P8" s="131" t="s">
        <v>5</v>
      </c>
      <c r="Q8" s="2"/>
      <c r="R8" s="2"/>
    </row>
    <row r="9" spans="2:18" ht="15.75" thickBot="1" x14ac:dyDescent="0.3">
      <c r="B9" s="103"/>
      <c r="C9" s="105"/>
      <c r="D9" s="107"/>
      <c r="E9" s="6" t="s">
        <v>6</v>
      </c>
      <c r="F9" s="7" t="s">
        <v>8</v>
      </c>
      <c r="G9" s="7" t="s">
        <v>7</v>
      </c>
      <c r="H9" s="7" t="s">
        <v>9</v>
      </c>
      <c r="I9" s="8"/>
      <c r="J9" s="61" t="s">
        <v>6</v>
      </c>
      <c r="K9" s="7" t="s">
        <v>8</v>
      </c>
      <c r="L9" s="7" t="s">
        <v>7</v>
      </c>
      <c r="M9" s="7" t="s">
        <v>9</v>
      </c>
      <c r="N9" s="60"/>
      <c r="O9" s="105"/>
      <c r="P9" s="132"/>
      <c r="Q9" s="2"/>
      <c r="R9" s="2"/>
    </row>
    <row r="10" spans="2:18" ht="15.75" x14ac:dyDescent="0.25">
      <c r="B10" s="50">
        <v>24</v>
      </c>
      <c r="C10" s="37" t="s">
        <v>17</v>
      </c>
      <c r="D10" s="34"/>
      <c r="E10" s="17">
        <v>2.2000000000000002</v>
      </c>
      <c r="F10" s="18">
        <v>7.7</v>
      </c>
      <c r="G10" s="18">
        <v>2</v>
      </c>
      <c r="H10" s="18"/>
      <c r="I10" s="19">
        <f>E10+F10+G10-H10</f>
        <v>11.9</v>
      </c>
      <c r="J10" s="54">
        <v>1.4</v>
      </c>
      <c r="K10" s="18">
        <v>5.27</v>
      </c>
      <c r="L10" s="18">
        <v>1.9</v>
      </c>
      <c r="M10" s="18"/>
      <c r="N10" s="39">
        <f>J10+K10+L10-M10</f>
        <v>8.57</v>
      </c>
      <c r="O10" s="45">
        <f>I10+N10</f>
        <v>20.47</v>
      </c>
      <c r="P10" s="43">
        <v>1</v>
      </c>
      <c r="Q10" s="2"/>
      <c r="R10" s="2"/>
    </row>
    <row r="11" spans="2:18" ht="15.75" x14ac:dyDescent="0.25">
      <c r="B11" s="50">
        <v>22</v>
      </c>
      <c r="C11" s="37" t="s">
        <v>39</v>
      </c>
      <c r="D11" s="34" t="s">
        <v>15</v>
      </c>
      <c r="E11" s="17">
        <v>1.9</v>
      </c>
      <c r="F11" s="18">
        <v>7.05</v>
      </c>
      <c r="G11" s="18">
        <v>2</v>
      </c>
      <c r="H11" s="18"/>
      <c r="I11" s="19">
        <f>E11+F11+G11-H11</f>
        <v>10.95</v>
      </c>
      <c r="J11" s="54">
        <v>1.5</v>
      </c>
      <c r="K11" s="18">
        <v>5.0999999999999996</v>
      </c>
      <c r="L11" s="18">
        <v>2</v>
      </c>
      <c r="M11" s="18"/>
      <c r="N11" s="39">
        <f>J11+K11+L11-M11</f>
        <v>8.6</v>
      </c>
      <c r="O11" s="45">
        <f>I11+N11</f>
        <v>19.549999999999997</v>
      </c>
      <c r="P11" s="43">
        <v>2</v>
      </c>
      <c r="Q11" s="2"/>
      <c r="R11" s="2"/>
    </row>
    <row r="12" spans="2:18" ht="15.75" x14ac:dyDescent="0.25">
      <c r="B12" s="50">
        <v>23</v>
      </c>
      <c r="C12" s="37" t="s">
        <v>41</v>
      </c>
      <c r="D12" s="34">
        <v>3</v>
      </c>
      <c r="E12" s="17">
        <v>1.4</v>
      </c>
      <c r="F12" s="18">
        <v>6.6</v>
      </c>
      <c r="G12" s="18">
        <v>1.7</v>
      </c>
      <c r="H12" s="18"/>
      <c r="I12" s="19">
        <f>E12+F12+G12-H12</f>
        <v>9.6999999999999993</v>
      </c>
      <c r="J12" s="54">
        <v>1.1000000000000001</v>
      </c>
      <c r="K12" s="18">
        <v>6.27</v>
      </c>
      <c r="L12" s="18">
        <v>2</v>
      </c>
      <c r="M12" s="18"/>
      <c r="N12" s="39">
        <f>J12+K12+L12-M12</f>
        <v>9.3699999999999992</v>
      </c>
      <c r="O12" s="45">
        <f>I12+N12</f>
        <v>19.07</v>
      </c>
      <c r="P12" s="43">
        <v>3</v>
      </c>
      <c r="Q12" s="2"/>
      <c r="R12" s="2"/>
    </row>
    <row r="13" spans="2:18" ht="16.5" thickBot="1" x14ac:dyDescent="0.3">
      <c r="B13" s="11">
        <v>21</v>
      </c>
      <c r="C13" s="38" t="s">
        <v>38</v>
      </c>
      <c r="D13" s="35">
        <v>3</v>
      </c>
      <c r="E13" s="20">
        <v>1.6</v>
      </c>
      <c r="F13" s="21">
        <v>5.4</v>
      </c>
      <c r="G13" s="21">
        <v>2</v>
      </c>
      <c r="H13" s="21"/>
      <c r="I13" s="22">
        <f>E13+F13+G13-H13</f>
        <v>9</v>
      </c>
      <c r="J13" s="55">
        <v>0.9</v>
      </c>
      <c r="K13" s="21">
        <v>6.07</v>
      </c>
      <c r="L13" s="21">
        <v>2</v>
      </c>
      <c r="M13" s="21"/>
      <c r="N13" s="30">
        <f>J13+K13+L13-M13</f>
        <v>8.9700000000000006</v>
      </c>
      <c r="O13" s="46">
        <f>I13+N13</f>
        <v>17.97</v>
      </c>
      <c r="P13" s="44">
        <v>4</v>
      </c>
      <c r="Q13" s="2"/>
      <c r="R13" s="2"/>
    </row>
    <row r="16" spans="2:18" x14ac:dyDescent="0.25">
      <c r="B16" s="125" t="s">
        <v>43</v>
      </c>
      <c r="C16" s="12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13"/>
    </row>
    <row r="17" spans="2:16" ht="15.75" thickBot="1" x14ac:dyDescent="0.3"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3"/>
      <c r="P17" s="13"/>
    </row>
    <row r="18" spans="2:16" x14ac:dyDescent="0.25">
      <c r="B18" s="102" t="s">
        <v>0</v>
      </c>
      <c r="C18" s="104" t="s">
        <v>1</v>
      </c>
      <c r="D18" s="106" t="s">
        <v>11</v>
      </c>
      <c r="E18" s="126" t="s">
        <v>2</v>
      </c>
      <c r="F18" s="127"/>
      <c r="G18" s="127"/>
      <c r="H18" s="127"/>
      <c r="I18" s="128"/>
      <c r="J18" s="129" t="s">
        <v>3</v>
      </c>
      <c r="K18" s="127"/>
      <c r="L18" s="127"/>
      <c r="M18" s="127"/>
      <c r="N18" s="130"/>
      <c r="O18" s="104" t="s">
        <v>4</v>
      </c>
      <c r="P18" s="131" t="s">
        <v>5</v>
      </c>
    </row>
    <row r="19" spans="2:16" ht="15.75" thickBot="1" x14ac:dyDescent="0.3">
      <c r="B19" s="103"/>
      <c r="C19" s="105"/>
      <c r="D19" s="107"/>
      <c r="E19" s="6" t="s">
        <v>6</v>
      </c>
      <c r="F19" s="7" t="s">
        <v>8</v>
      </c>
      <c r="G19" s="7" t="s">
        <v>7</v>
      </c>
      <c r="H19" s="7" t="s">
        <v>9</v>
      </c>
      <c r="I19" s="8"/>
      <c r="J19" s="61" t="s">
        <v>6</v>
      </c>
      <c r="K19" s="7" t="s">
        <v>8</v>
      </c>
      <c r="L19" s="7" t="s">
        <v>7</v>
      </c>
      <c r="M19" s="7" t="s">
        <v>9</v>
      </c>
      <c r="N19" s="60"/>
      <c r="O19" s="105"/>
      <c r="P19" s="132"/>
    </row>
    <row r="20" spans="2:16" ht="15.75" x14ac:dyDescent="0.25">
      <c r="B20" s="12">
        <v>20</v>
      </c>
      <c r="C20" s="57" t="s">
        <v>19</v>
      </c>
      <c r="D20" s="33"/>
      <c r="E20" s="23">
        <v>1.7</v>
      </c>
      <c r="F20" s="24">
        <v>7.45</v>
      </c>
      <c r="G20" s="24">
        <v>2</v>
      </c>
      <c r="H20" s="24"/>
      <c r="I20" s="25">
        <f>E20+F20+G20-H20</f>
        <v>11.15</v>
      </c>
      <c r="J20" s="53">
        <v>1.5</v>
      </c>
      <c r="K20" s="24">
        <v>5.17</v>
      </c>
      <c r="L20" s="24">
        <v>2</v>
      </c>
      <c r="M20" s="24"/>
      <c r="N20" s="27">
        <f>J20+K20+L20-M20</f>
        <v>8.67</v>
      </c>
      <c r="O20" s="42">
        <f>I20+N20</f>
        <v>19.82</v>
      </c>
      <c r="P20" s="56">
        <v>1</v>
      </c>
    </row>
    <row r="21" spans="2:16" ht="15.75" x14ac:dyDescent="0.25">
      <c r="B21" s="50">
        <v>19</v>
      </c>
      <c r="C21" s="37" t="s">
        <v>37</v>
      </c>
      <c r="D21" s="34">
        <v>5</v>
      </c>
      <c r="E21" s="17">
        <v>1</v>
      </c>
      <c r="F21" s="18">
        <v>7.2</v>
      </c>
      <c r="G21" s="18">
        <v>1.7</v>
      </c>
      <c r="H21" s="18"/>
      <c r="I21" s="19">
        <f>E21+F21+G21-H21</f>
        <v>9.8999999999999986</v>
      </c>
      <c r="J21" s="54">
        <v>0.5</v>
      </c>
      <c r="K21" s="18">
        <v>6.53</v>
      </c>
      <c r="L21" s="18">
        <v>2</v>
      </c>
      <c r="M21" s="18"/>
      <c r="N21" s="39">
        <f>J21+K21+L21-M21</f>
        <v>9.0300000000000011</v>
      </c>
      <c r="O21" s="45">
        <f>I21+N21</f>
        <v>18.93</v>
      </c>
      <c r="P21" s="43">
        <v>2</v>
      </c>
    </row>
    <row r="22" spans="2:16" ht="16.5" thickBot="1" x14ac:dyDescent="0.3">
      <c r="B22" s="11">
        <v>18</v>
      </c>
      <c r="C22" s="38" t="s">
        <v>14</v>
      </c>
      <c r="D22" s="35">
        <v>3</v>
      </c>
      <c r="E22" s="20">
        <v>1.5</v>
      </c>
      <c r="F22" s="21">
        <v>6.65</v>
      </c>
      <c r="G22" s="21">
        <v>2</v>
      </c>
      <c r="H22" s="21"/>
      <c r="I22" s="22">
        <f>E22+F22+G22-H22</f>
        <v>10.15</v>
      </c>
      <c r="J22" s="55">
        <v>0.5</v>
      </c>
      <c r="K22" s="21">
        <v>5.77</v>
      </c>
      <c r="L22" s="21">
        <v>2</v>
      </c>
      <c r="M22" s="21"/>
      <c r="N22" s="30">
        <f>J22+K22+L22-M22</f>
        <v>8.27</v>
      </c>
      <c r="O22" s="46">
        <f>I22+N22</f>
        <v>18.420000000000002</v>
      </c>
      <c r="P22" s="44">
        <v>3</v>
      </c>
    </row>
  </sheetData>
  <sortState ref="B10:P13">
    <sortCondition descending="1" ref="O10:O13"/>
  </sortState>
  <mergeCells count="18">
    <mergeCell ref="O18:O19"/>
    <mergeCell ref="P18:P19"/>
    <mergeCell ref="B16:C16"/>
    <mergeCell ref="B18:B19"/>
    <mergeCell ref="C18:C19"/>
    <mergeCell ref="D18:D19"/>
    <mergeCell ref="E18:I18"/>
    <mergeCell ref="J18:N18"/>
    <mergeCell ref="B2:P2"/>
    <mergeCell ref="B3:P3"/>
    <mergeCell ref="B6:C6"/>
    <mergeCell ref="B8:B9"/>
    <mergeCell ref="C8:C9"/>
    <mergeCell ref="D8:D9"/>
    <mergeCell ref="E8:I8"/>
    <mergeCell ref="J8:N8"/>
    <mergeCell ref="O8:O9"/>
    <mergeCell ref="P8:P9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view="pageLayout" topLeftCell="A7" zoomScaleNormal="100" workbookViewId="0">
      <selection activeCell="B2" sqref="B2:P2"/>
    </sheetView>
  </sheetViews>
  <sheetFormatPr defaultRowHeight="15" x14ac:dyDescent="0.25"/>
  <cols>
    <col min="1" max="1" width="8.85546875" style="2"/>
    <col min="3" max="3" width="31.42578125" bestFit="1" customWidth="1"/>
    <col min="4" max="4" width="5.28515625" bestFit="1" customWidth="1"/>
    <col min="5" max="7" width="4.42578125" bestFit="1" customWidth="1"/>
    <col min="8" max="8" width="4.28515625" bestFit="1" customWidth="1"/>
    <col min="10" max="12" width="4.42578125" bestFit="1" customWidth="1"/>
    <col min="13" max="13" width="4.28515625" bestFit="1" customWidth="1"/>
  </cols>
  <sheetData>
    <row r="2" spans="1:16" ht="28.5" x14ac:dyDescent="0.45">
      <c r="B2" s="108" t="s">
        <v>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8.75" x14ac:dyDescent="0.3">
      <c r="B3" s="110">
        <v>43792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6" spans="1:16" x14ac:dyDescent="0.25">
      <c r="B6" s="85" t="s">
        <v>44</v>
      </c>
      <c r="C6" s="85"/>
      <c r="D6" s="9"/>
    </row>
    <row r="7" spans="1:16" ht="15.75" thickBot="1" x14ac:dyDescent="0.3">
      <c r="D7" s="10"/>
    </row>
    <row r="8" spans="1:16" ht="14.45" customHeight="1" x14ac:dyDescent="0.25">
      <c r="A8" s="135"/>
      <c r="B8" s="95" t="s">
        <v>0</v>
      </c>
      <c r="C8" s="94" t="s">
        <v>1</v>
      </c>
      <c r="D8" s="94" t="s">
        <v>11</v>
      </c>
      <c r="E8" s="96" t="s">
        <v>2</v>
      </c>
      <c r="F8" s="97"/>
      <c r="G8" s="97"/>
      <c r="H8" s="97"/>
      <c r="I8" s="98"/>
      <c r="J8" s="99" t="s">
        <v>3</v>
      </c>
      <c r="K8" s="100"/>
      <c r="L8" s="100"/>
      <c r="M8" s="100"/>
      <c r="N8" s="101"/>
      <c r="O8" s="94" t="s">
        <v>4</v>
      </c>
      <c r="P8" s="94" t="s">
        <v>5</v>
      </c>
    </row>
    <row r="9" spans="1:16" ht="15.75" thickBot="1" x14ac:dyDescent="0.3">
      <c r="A9" s="135"/>
      <c r="B9" s="136"/>
      <c r="C9" s="134"/>
      <c r="D9" s="134"/>
      <c r="E9" s="78" t="s">
        <v>6</v>
      </c>
      <c r="F9" s="79" t="s">
        <v>8</v>
      </c>
      <c r="G9" s="79" t="s">
        <v>7</v>
      </c>
      <c r="H9" s="79" t="s">
        <v>9</v>
      </c>
      <c r="I9" s="80"/>
      <c r="J9" s="78" t="s">
        <v>6</v>
      </c>
      <c r="K9" s="79" t="s">
        <v>8</v>
      </c>
      <c r="L9" s="79" t="s">
        <v>7</v>
      </c>
      <c r="M9" s="79" t="s">
        <v>9</v>
      </c>
      <c r="N9" s="80"/>
      <c r="O9" s="134"/>
      <c r="P9" s="134"/>
    </row>
    <row r="10" spans="1:16" ht="15.75" x14ac:dyDescent="0.25">
      <c r="A10" s="77"/>
      <c r="B10" s="82">
        <v>30</v>
      </c>
      <c r="C10" s="57" t="s">
        <v>12</v>
      </c>
      <c r="D10" s="33">
        <v>5</v>
      </c>
      <c r="E10" s="23">
        <v>2</v>
      </c>
      <c r="F10" s="24">
        <v>6.05</v>
      </c>
      <c r="G10" s="24">
        <v>2</v>
      </c>
      <c r="H10" s="27"/>
      <c r="I10" s="25">
        <f>E10+F10+G10-H10</f>
        <v>10.050000000000001</v>
      </c>
      <c r="J10" s="23">
        <v>1.8</v>
      </c>
      <c r="K10" s="24">
        <v>6.03</v>
      </c>
      <c r="L10" s="24">
        <v>1.9</v>
      </c>
      <c r="M10" s="24"/>
      <c r="N10" s="27">
        <f>J10+K10+L10-M10</f>
        <v>9.73</v>
      </c>
      <c r="O10" s="42">
        <f>I10+N10</f>
        <v>19.78</v>
      </c>
      <c r="P10" s="56">
        <v>1</v>
      </c>
    </row>
    <row r="11" spans="1:16" ht="15.75" x14ac:dyDescent="0.25">
      <c r="A11" s="77"/>
      <c r="B11" s="82">
        <v>28</v>
      </c>
      <c r="C11" s="37" t="s">
        <v>39</v>
      </c>
      <c r="D11" s="33" t="s">
        <v>15</v>
      </c>
      <c r="E11" s="23">
        <v>1.7</v>
      </c>
      <c r="F11" s="24">
        <v>6.75</v>
      </c>
      <c r="G11" s="24">
        <v>2</v>
      </c>
      <c r="H11" s="27"/>
      <c r="I11" s="19">
        <f>E11+F11+G11-H11</f>
        <v>10.45</v>
      </c>
      <c r="J11" s="23">
        <v>1.6</v>
      </c>
      <c r="K11" s="24">
        <v>5.5</v>
      </c>
      <c r="L11" s="24">
        <v>2</v>
      </c>
      <c r="M11" s="24"/>
      <c r="N11" s="39">
        <f>J11+K11+L11-M11</f>
        <v>9.1</v>
      </c>
      <c r="O11" s="45">
        <f>I11+N11</f>
        <v>19.549999999999997</v>
      </c>
      <c r="P11" s="43">
        <v>2</v>
      </c>
    </row>
    <row r="12" spans="1:16" ht="16.5" thickBot="1" x14ac:dyDescent="0.3">
      <c r="A12" s="77"/>
      <c r="B12" s="48">
        <v>29</v>
      </c>
      <c r="C12" s="38" t="s">
        <v>40</v>
      </c>
      <c r="D12" s="35"/>
      <c r="E12" s="20">
        <v>1.4</v>
      </c>
      <c r="F12" s="21">
        <v>5.5</v>
      </c>
      <c r="G12" s="21">
        <v>2</v>
      </c>
      <c r="H12" s="30"/>
      <c r="I12" s="22">
        <f>E12+F12+G12-H12</f>
        <v>8.9</v>
      </c>
      <c r="J12" s="20">
        <v>0.4</v>
      </c>
      <c r="K12" s="21">
        <v>3.83</v>
      </c>
      <c r="L12" s="21">
        <v>2</v>
      </c>
      <c r="M12" s="21"/>
      <c r="N12" s="30">
        <f>J12+K12+L12-M12</f>
        <v>6.23</v>
      </c>
      <c r="O12" s="46">
        <f>I12+N12</f>
        <v>15.13</v>
      </c>
      <c r="P12" s="44">
        <v>3</v>
      </c>
    </row>
    <row r="13" spans="1:16" x14ac:dyDescent="0.25">
      <c r="D13" s="10"/>
    </row>
    <row r="14" spans="1:16" x14ac:dyDescent="0.25">
      <c r="D14" s="10"/>
    </row>
    <row r="15" spans="1:16" x14ac:dyDescent="0.25">
      <c r="B15" s="85" t="s">
        <v>45</v>
      </c>
      <c r="C15" s="85"/>
      <c r="D15" s="9"/>
    </row>
    <row r="16" spans="1:16" ht="15.75" thickBot="1" x14ac:dyDescent="0.3">
      <c r="D16" s="10"/>
    </row>
    <row r="17" spans="1:16" ht="14.45" customHeight="1" x14ac:dyDescent="0.25">
      <c r="A17" s="135"/>
      <c r="B17" s="95" t="s">
        <v>0</v>
      </c>
      <c r="C17" s="94" t="s">
        <v>1</v>
      </c>
      <c r="D17" s="94" t="s">
        <v>11</v>
      </c>
      <c r="E17" s="96" t="s">
        <v>2</v>
      </c>
      <c r="F17" s="97"/>
      <c r="G17" s="97"/>
      <c r="H17" s="97"/>
      <c r="I17" s="98"/>
      <c r="J17" s="99" t="s">
        <v>3</v>
      </c>
      <c r="K17" s="100"/>
      <c r="L17" s="100"/>
      <c r="M17" s="100"/>
      <c r="N17" s="101"/>
      <c r="O17" s="94" t="s">
        <v>4</v>
      </c>
      <c r="P17" s="94" t="s">
        <v>5</v>
      </c>
    </row>
    <row r="18" spans="1:16" ht="15.75" thickBot="1" x14ac:dyDescent="0.3">
      <c r="A18" s="135"/>
      <c r="B18" s="136"/>
      <c r="C18" s="134"/>
      <c r="D18" s="134"/>
      <c r="E18" s="78" t="s">
        <v>6</v>
      </c>
      <c r="F18" s="79" t="s">
        <v>8</v>
      </c>
      <c r="G18" s="79" t="s">
        <v>7</v>
      </c>
      <c r="H18" s="79" t="s">
        <v>9</v>
      </c>
      <c r="I18" s="80"/>
      <c r="J18" s="78" t="s">
        <v>6</v>
      </c>
      <c r="K18" s="79" t="s">
        <v>8</v>
      </c>
      <c r="L18" s="79" t="s">
        <v>7</v>
      </c>
      <c r="M18" s="79" t="s">
        <v>9</v>
      </c>
      <c r="N18" s="80"/>
      <c r="O18" s="134"/>
      <c r="P18" s="134"/>
    </row>
    <row r="19" spans="1:16" ht="15.75" x14ac:dyDescent="0.25">
      <c r="A19" s="77"/>
      <c r="B19" s="47">
        <v>26</v>
      </c>
      <c r="C19" s="36" t="s">
        <v>23</v>
      </c>
      <c r="D19" s="32">
        <v>3</v>
      </c>
      <c r="E19" s="14">
        <v>1.8</v>
      </c>
      <c r="F19" s="15">
        <v>6.1</v>
      </c>
      <c r="G19" s="15">
        <v>2</v>
      </c>
      <c r="H19" s="26"/>
      <c r="I19" s="16">
        <f>E19+F19+G19-H19</f>
        <v>9.8999999999999986</v>
      </c>
      <c r="J19" s="14">
        <v>1.6</v>
      </c>
      <c r="K19" s="15">
        <v>6.57</v>
      </c>
      <c r="L19" s="15">
        <v>2</v>
      </c>
      <c r="M19" s="15"/>
      <c r="N19" s="26">
        <f>J19+K19+L19-M19</f>
        <v>10.17</v>
      </c>
      <c r="O19" s="40">
        <f>I19+N19</f>
        <v>20.07</v>
      </c>
      <c r="P19" s="41">
        <v>1</v>
      </c>
    </row>
    <row r="20" spans="1:16" ht="16.5" thickBot="1" x14ac:dyDescent="0.3">
      <c r="A20" s="77"/>
      <c r="B20" s="81">
        <v>27</v>
      </c>
      <c r="C20" s="38" t="s">
        <v>13</v>
      </c>
      <c r="D20" s="71">
        <v>1</v>
      </c>
      <c r="E20" s="72">
        <v>1.2</v>
      </c>
      <c r="F20" s="73">
        <v>4.8499999999999996</v>
      </c>
      <c r="G20" s="73">
        <v>1.5</v>
      </c>
      <c r="H20" s="74"/>
      <c r="I20" s="22">
        <f>E20+F20+G20-H20</f>
        <v>7.55</v>
      </c>
      <c r="J20" s="72">
        <v>0.6</v>
      </c>
      <c r="K20" s="73">
        <v>4.2</v>
      </c>
      <c r="L20" s="73">
        <v>2</v>
      </c>
      <c r="M20" s="73"/>
      <c r="N20" s="30">
        <f>J20+K20+L20-M20</f>
        <v>6.8</v>
      </c>
      <c r="O20" s="46">
        <f>I20+N20</f>
        <v>14.35</v>
      </c>
      <c r="P20" s="44">
        <v>2</v>
      </c>
    </row>
    <row r="21" spans="1:16" ht="15.75" x14ac:dyDescent="0.25">
      <c r="A21" s="77"/>
      <c r="B21" s="1"/>
      <c r="C21" s="75"/>
      <c r="D21" s="1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76"/>
      <c r="P21" s="77"/>
    </row>
    <row r="22" spans="1:16" ht="15.75" x14ac:dyDescent="0.25">
      <c r="A22" s="77"/>
      <c r="B22" s="1"/>
      <c r="C22" s="75"/>
      <c r="D22" s="1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76"/>
      <c r="P22" s="77"/>
    </row>
    <row r="23" spans="1:16" ht="15.75" x14ac:dyDescent="0.25">
      <c r="A23" s="77"/>
      <c r="B23" s="1"/>
      <c r="C23" s="75"/>
      <c r="D23" s="1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76"/>
      <c r="P23" s="77"/>
    </row>
  </sheetData>
  <sortState ref="B10:P12">
    <sortCondition descending="1" ref="O10:O12"/>
  </sortState>
  <mergeCells count="20">
    <mergeCell ref="A17:A18"/>
    <mergeCell ref="B2:P2"/>
    <mergeCell ref="B3:P3"/>
    <mergeCell ref="B15:C15"/>
    <mergeCell ref="B17:B18"/>
    <mergeCell ref="C17:C18"/>
    <mergeCell ref="D17:D18"/>
    <mergeCell ref="E17:I17"/>
    <mergeCell ref="J17:N17"/>
    <mergeCell ref="O17:O18"/>
    <mergeCell ref="P17:P18"/>
    <mergeCell ref="O8:O9"/>
    <mergeCell ref="P8:P9"/>
    <mergeCell ref="B6:C6"/>
    <mergeCell ref="B8:B9"/>
    <mergeCell ref="C8:C9"/>
    <mergeCell ref="D8:D9"/>
    <mergeCell ref="E8:I8"/>
    <mergeCell ref="J8:N8"/>
    <mergeCell ref="A8:A9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tabSelected="1" view="pageLayout" zoomScaleNormal="100" workbookViewId="0">
      <selection activeCell="Q5" sqref="Q5"/>
    </sheetView>
  </sheetViews>
  <sheetFormatPr defaultRowHeight="15" x14ac:dyDescent="0.25"/>
  <cols>
    <col min="3" max="3" width="12.28515625" bestFit="1" customWidth="1"/>
    <col min="4" max="4" width="5.28515625" bestFit="1" customWidth="1"/>
    <col min="5" max="7" width="4.42578125" bestFit="1" customWidth="1"/>
    <col min="8" max="8" width="4.28515625" bestFit="1" customWidth="1"/>
    <col min="10" max="12" width="4.42578125" bestFit="1" customWidth="1"/>
    <col min="13" max="13" width="4.28515625" bestFit="1" customWidth="1"/>
  </cols>
  <sheetData>
    <row r="2" spans="1:16" ht="28.5" x14ac:dyDescent="0.45">
      <c r="B2" s="108" t="s">
        <v>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8.75" x14ac:dyDescent="0.3">
      <c r="B3" s="110">
        <v>43792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6" spans="1:16" x14ac:dyDescent="0.25">
      <c r="B6" s="85" t="s">
        <v>10</v>
      </c>
      <c r="C6" s="85"/>
      <c r="D6" s="9"/>
    </row>
    <row r="7" spans="1:16" ht="15.75" thickBot="1" x14ac:dyDescent="0.3">
      <c r="D7" s="10"/>
    </row>
    <row r="8" spans="1:16" ht="14.45" customHeight="1" x14ac:dyDescent="0.25">
      <c r="A8" s="135"/>
      <c r="B8" s="86" t="s">
        <v>0</v>
      </c>
      <c r="C8" s="83" t="s">
        <v>1</v>
      </c>
      <c r="D8" s="83" t="s">
        <v>11</v>
      </c>
      <c r="E8" s="88" t="s">
        <v>2</v>
      </c>
      <c r="F8" s="89"/>
      <c r="G8" s="89"/>
      <c r="H8" s="89"/>
      <c r="I8" s="90"/>
      <c r="J8" s="91" t="s">
        <v>3</v>
      </c>
      <c r="K8" s="92"/>
      <c r="L8" s="92"/>
      <c r="M8" s="92"/>
      <c r="N8" s="93"/>
      <c r="O8" s="83" t="s">
        <v>4</v>
      </c>
      <c r="P8" s="83" t="s">
        <v>5</v>
      </c>
    </row>
    <row r="9" spans="1:16" ht="15.75" thickBot="1" x14ac:dyDescent="0.3">
      <c r="A9" s="135"/>
      <c r="B9" s="87"/>
      <c r="C9" s="84"/>
      <c r="D9" s="84"/>
      <c r="E9" s="3" t="s">
        <v>6</v>
      </c>
      <c r="F9" s="4" t="s">
        <v>8</v>
      </c>
      <c r="G9" s="4" t="s">
        <v>7</v>
      </c>
      <c r="H9" s="4" t="s">
        <v>9</v>
      </c>
      <c r="I9" s="5"/>
      <c r="J9" s="3" t="s">
        <v>6</v>
      </c>
      <c r="K9" s="4" t="s">
        <v>8</v>
      </c>
      <c r="L9" s="4" t="s">
        <v>7</v>
      </c>
      <c r="M9" s="4" t="s">
        <v>9</v>
      </c>
      <c r="N9" s="5"/>
      <c r="O9" s="84"/>
      <c r="P9" s="84"/>
    </row>
    <row r="10" spans="1:16" ht="15.75" thickBot="1" x14ac:dyDescent="0.3">
      <c r="A10" s="77"/>
      <c r="B10" s="62">
        <v>31</v>
      </c>
      <c r="C10" s="63" t="s">
        <v>12</v>
      </c>
      <c r="D10" s="62">
        <v>5</v>
      </c>
      <c r="E10" s="64">
        <v>1.9</v>
      </c>
      <c r="F10" s="65">
        <v>6.85</v>
      </c>
      <c r="G10" s="65">
        <v>2</v>
      </c>
      <c r="H10" s="65"/>
      <c r="I10" s="66">
        <f>E10+F10+G10-H10</f>
        <v>10.75</v>
      </c>
      <c r="J10" s="67">
        <v>1.6</v>
      </c>
      <c r="K10" s="65">
        <v>6.23</v>
      </c>
      <c r="L10" s="65">
        <v>1.8</v>
      </c>
      <c r="M10" s="65"/>
      <c r="N10" s="68">
        <f>J10+K10+L10-M10</f>
        <v>9.6300000000000008</v>
      </c>
      <c r="O10" s="69">
        <f>I10+N10</f>
        <v>20.380000000000003</v>
      </c>
      <c r="P10" s="70">
        <v>1</v>
      </c>
    </row>
  </sheetData>
  <mergeCells count="11">
    <mergeCell ref="J8:N8"/>
    <mergeCell ref="O8:O9"/>
    <mergeCell ref="P8:P9"/>
    <mergeCell ref="B2:P2"/>
    <mergeCell ref="B3:P3"/>
    <mergeCell ref="E8:I8"/>
    <mergeCell ref="A8:A9"/>
    <mergeCell ref="B6:C6"/>
    <mergeCell ref="B8:B9"/>
    <mergeCell ref="C8:C9"/>
    <mergeCell ref="D8:D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Celkové</vt:lpstr>
      <vt:lpstr>kat. 0</vt:lpstr>
      <vt:lpstr>kat. I</vt:lpstr>
      <vt:lpstr>kat. II</vt:lpstr>
      <vt:lpstr>kat. 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Zíková Kateřina</dc:creator>
  <cp:keywords/>
  <dc:description/>
  <cp:lastModifiedBy>ASUS</cp:lastModifiedBy>
  <cp:revision/>
  <cp:lastPrinted>2019-11-24T09:20:57Z</cp:lastPrinted>
  <dcterms:created xsi:type="dcterms:W3CDTF">2015-11-19T08:17:45Z</dcterms:created>
  <dcterms:modified xsi:type="dcterms:W3CDTF">2019-11-25T10:29:18Z</dcterms:modified>
</cp:coreProperties>
</file>