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dpe\Dropbox\Gym\zavody_vysledky\kluci\2019\"/>
    </mc:Choice>
  </mc:AlternateContent>
  <xr:revisionPtr revIDLastSave="0" documentId="13_ncr:1_{B473C045-53A9-4D4C-858B-D4C821D4B1BE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3663_VS 1" sheetId="1" r:id="rId1"/>
    <sheet name="3664_VS 2 - mladsi" sheetId="2" r:id="rId2"/>
    <sheet name="3665_VS 2 - starsi" sheetId="3" r:id="rId3"/>
    <sheet name="3666_VS 3" sheetId="4" r:id="rId4"/>
    <sheet name="rozhodci" sheetId="5" r:id="rId5"/>
    <sheet name="poznamky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2" i="4" l="1"/>
  <c r="AA12" i="4"/>
  <c r="W12" i="4"/>
  <c r="S12" i="4"/>
  <c r="O12" i="4"/>
  <c r="K12" i="4"/>
  <c r="AE10" i="4"/>
  <c r="AA10" i="4"/>
  <c r="W10" i="4"/>
  <c r="S10" i="4"/>
  <c r="O10" i="4"/>
  <c r="K10" i="4"/>
  <c r="AE8" i="4"/>
  <c r="AA8" i="4"/>
  <c r="W8" i="4"/>
  <c r="S8" i="4"/>
  <c r="O8" i="4"/>
  <c r="K8" i="4"/>
  <c r="AE13" i="4"/>
  <c r="AA13" i="4"/>
  <c r="W13" i="4"/>
  <c r="S13" i="4"/>
  <c r="O13" i="4"/>
  <c r="K13" i="4"/>
  <c r="AE9" i="4"/>
  <c r="AA9" i="4"/>
  <c r="W9" i="4"/>
  <c r="S9" i="4"/>
  <c r="O9" i="4"/>
  <c r="K9" i="4"/>
  <c r="AE7" i="4"/>
  <c r="AA7" i="4"/>
  <c r="W7" i="4"/>
  <c r="S7" i="4"/>
  <c r="O7" i="4"/>
  <c r="K7" i="4"/>
  <c r="AE11" i="4"/>
  <c r="AA11" i="4"/>
  <c r="W11" i="4"/>
  <c r="S11" i="4"/>
  <c r="O11" i="4"/>
  <c r="K11" i="4"/>
  <c r="AE7" i="3"/>
  <c r="AA7" i="3"/>
  <c r="W7" i="3"/>
  <c r="S7" i="3"/>
  <c r="O7" i="3"/>
  <c r="K7" i="3"/>
  <c r="AE9" i="3"/>
  <c r="AA9" i="3"/>
  <c r="W9" i="3"/>
  <c r="S9" i="3"/>
  <c r="O9" i="3"/>
  <c r="K9" i="3"/>
  <c r="AE8" i="3"/>
  <c r="AA8" i="3"/>
  <c r="W8" i="3"/>
  <c r="S8" i="3"/>
  <c r="O8" i="3"/>
  <c r="K8" i="3"/>
  <c r="AE14" i="2"/>
  <c r="AA14" i="2"/>
  <c r="W14" i="2"/>
  <c r="S14" i="2"/>
  <c r="O14" i="2"/>
  <c r="K14" i="2"/>
  <c r="AE17" i="2"/>
  <c r="AA17" i="2"/>
  <c r="W17" i="2"/>
  <c r="S17" i="2"/>
  <c r="O17" i="2"/>
  <c r="K17" i="2"/>
  <c r="AE8" i="2"/>
  <c r="AA8" i="2"/>
  <c r="W8" i="2"/>
  <c r="S8" i="2"/>
  <c r="O8" i="2"/>
  <c r="K8" i="2"/>
  <c r="AE12" i="2"/>
  <c r="AA12" i="2"/>
  <c r="W12" i="2"/>
  <c r="S12" i="2"/>
  <c r="O12" i="2"/>
  <c r="K12" i="2"/>
  <c r="AE9" i="2"/>
  <c r="AA9" i="2"/>
  <c r="W9" i="2"/>
  <c r="S9" i="2"/>
  <c r="O9" i="2"/>
  <c r="K9" i="2"/>
  <c r="AE16" i="2"/>
  <c r="AA16" i="2"/>
  <c r="W16" i="2"/>
  <c r="S16" i="2"/>
  <c r="O16" i="2"/>
  <c r="K16" i="2"/>
  <c r="AE13" i="2"/>
  <c r="AA13" i="2"/>
  <c r="W13" i="2"/>
  <c r="S13" i="2"/>
  <c r="O13" i="2"/>
  <c r="K13" i="2"/>
  <c r="AE7" i="2"/>
  <c r="AA7" i="2"/>
  <c r="W7" i="2"/>
  <c r="S7" i="2"/>
  <c r="O7" i="2"/>
  <c r="K7" i="2"/>
  <c r="AE11" i="2"/>
  <c r="AA11" i="2"/>
  <c r="W11" i="2"/>
  <c r="S11" i="2"/>
  <c r="O11" i="2"/>
  <c r="K11" i="2"/>
  <c r="AE10" i="2"/>
  <c r="AA10" i="2"/>
  <c r="W10" i="2"/>
  <c r="S10" i="2"/>
  <c r="O10" i="2"/>
  <c r="K10" i="2"/>
  <c r="AE15" i="2"/>
  <c r="AA15" i="2"/>
  <c r="W15" i="2"/>
  <c r="S15" i="2"/>
  <c r="O15" i="2"/>
  <c r="K15" i="2"/>
  <c r="AE14" i="1"/>
  <c r="AA14" i="1"/>
  <c r="W14" i="1"/>
  <c r="S14" i="1"/>
  <c r="O14" i="1"/>
  <c r="K14" i="1"/>
  <c r="AE15" i="1"/>
  <c r="AA15" i="1"/>
  <c r="W15" i="1"/>
  <c r="S15" i="1"/>
  <c r="O15" i="1"/>
  <c r="K15" i="1"/>
  <c r="AE11" i="1"/>
  <c r="AA11" i="1"/>
  <c r="W11" i="1"/>
  <c r="S11" i="1"/>
  <c r="O11" i="1"/>
  <c r="K11" i="1"/>
  <c r="AE16" i="1"/>
  <c r="AA16" i="1"/>
  <c r="W16" i="1"/>
  <c r="S16" i="1"/>
  <c r="O16" i="1"/>
  <c r="K16" i="1"/>
  <c r="AE12" i="1"/>
  <c r="AA12" i="1"/>
  <c r="W12" i="1"/>
  <c r="S12" i="1"/>
  <c r="O12" i="1"/>
  <c r="K12" i="1"/>
  <c r="AE7" i="1"/>
  <c r="AA7" i="1"/>
  <c r="W7" i="1"/>
  <c r="S7" i="1"/>
  <c r="O7" i="1"/>
  <c r="K7" i="1"/>
  <c r="AE8" i="1"/>
  <c r="AA8" i="1"/>
  <c r="W8" i="1"/>
  <c r="S8" i="1"/>
  <c r="O8" i="1"/>
  <c r="K8" i="1"/>
  <c r="AE10" i="1"/>
  <c r="AA10" i="1"/>
  <c r="W10" i="1"/>
  <c r="S10" i="1"/>
  <c r="O10" i="1"/>
  <c r="K10" i="1"/>
  <c r="AE9" i="1"/>
  <c r="AA9" i="1"/>
  <c r="W9" i="1"/>
  <c r="S9" i="1"/>
  <c r="O9" i="1"/>
  <c r="K9" i="1"/>
  <c r="AE13" i="1"/>
  <c r="AA13" i="1"/>
  <c r="W13" i="1"/>
  <c r="S13" i="1"/>
  <c r="O13" i="1"/>
  <c r="K13" i="1"/>
  <c r="AE17" i="1"/>
  <c r="AA17" i="1"/>
  <c r="W17" i="1"/>
  <c r="S17" i="1"/>
  <c r="K17" i="1"/>
  <c r="AF10" i="2" l="1"/>
  <c r="AF16" i="2"/>
  <c r="AF8" i="2"/>
  <c r="AF13" i="2"/>
  <c r="AF9" i="1"/>
  <c r="AF17" i="2"/>
  <c r="AF14" i="1"/>
  <c r="AF11" i="2"/>
  <c r="AF8" i="1"/>
  <c r="AF10" i="1"/>
  <c r="AF13" i="1"/>
  <c r="AF7" i="3"/>
  <c r="AF9" i="3"/>
  <c r="AF7" i="2"/>
  <c r="AF15" i="2"/>
  <c r="AF15" i="1"/>
  <c r="AF11" i="1"/>
  <c r="AF16" i="1"/>
  <c r="AF12" i="1"/>
  <c r="AF14" i="2"/>
  <c r="AF9" i="2"/>
  <c r="AF12" i="2"/>
  <c r="AF7" i="1"/>
  <c r="AF8" i="3"/>
  <c r="AF17" i="1"/>
  <c r="AF13" i="4"/>
  <c r="AF7" i="4"/>
  <c r="AF9" i="4"/>
  <c r="AF10" i="4"/>
  <c r="AF12" i="4"/>
  <c r="AF11" i="4"/>
  <c r="AF8" i="4"/>
</calcChain>
</file>

<file path=xl/sharedStrings.xml><?xml version="1.0" encoding="utf-8"?>
<sst xmlns="http://schemas.openxmlformats.org/spreadsheetml/2006/main" count="359" uniqueCount="107">
  <si>
    <t>SGM Přebor Středočeského kraje VS 2019</t>
  </si>
  <si>
    <t>7.11.2019</t>
  </si>
  <si>
    <t>VS 1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</si>
  <si>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</si>
  <si>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</si>
  <si>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</si>
  <si>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</si>
  <si>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</si>
  <si>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</si>
  <si>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</si>
  <si>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</si>
  <si>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</si>
  <si>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</si>
  <si>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</si>
  <si>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</si>
  <si>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</si>
  <si>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</si>
  <si>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</si>
  <si>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</si>
  <si>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pozn</t>
  </si>
  <si>
    <t>přihlášeno po uzávěrce</t>
  </si>
  <si>
    <t>Kořínek Martin</t>
  </si>
  <si>
    <t>T.J. Sokol Kladno</t>
  </si>
  <si>
    <t>Pavlíčková, Podpěra</t>
  </si>
  <si>
    <t>Ježek Vojtěch</t>
  </si>
  <si>
    <t>Podpěra, Tatíčková</t>
  </si>
  <si>
    <t>Kratochvíla Jan</t>
  </si>
  <si>
    <t>Srnec Filip</t>
  </si>
  <si>
    <t>Šindler Alexandr</t>
  </si>
  <si>
    <t>Čermák Radek</t>
  </si>
  <si>
    <t>T.J. Sokol Kolín</t>
  </si>
  <si>
    <t>Bareš</t>
  </si>
  <si>
    <t>2.11.2019 16:25</t>
  </si>
  <si>
    <t>Podveský Drahoslav</t>
  </si>
  <si>
    <t>Mrázek Štěpán</t>
  </si>
  <si>
    <t>T.J. Sokol Poděbrady</t>
  </si>
  <si>
    <t>Zmeškal, Smejkal</t>
  </si>
  <si>
    <t>4.11.2019 11:39</t>
  </si>
  <si>
    <t>Fajt Tobiáš</t>
  </si>
  <si>
    <t>Bedrna Jan</t>
  </si>
  <si>
    <t>Vachter Matyáš</t>
  </si>
  <si>
    <t>VS 2 - mladší</t>
  </si>
  <si>
    <t>Havlík Richard</t>
  </si>
  <si>
    <t>Podpěra, Pavlíčková</t>
  </si>
  <si>
    <t>Lokvenc Tobiáš</t>
  </si>
  <si>
    <t>Podpěra, Šik</t>
  </si>
  <si>
    <t>Strkula Daniel</t>
  </si>
  <si>
    <t>Šik Marek</t>
  </si>
  <si>
    <t>Šik</t>
  </si>
  <si>
    <t>Šmolík Matěj</t>
  </si>
  <si>
    <t>Dvořák Prokop</t>
  </si>
  <si>
    <t>2.11.2019 16:26</t>
  </si>
  <si>
    <t>Mach Ondřej</t>
  </si>
  <si>
    <t>Sauer Lukáš</t>
  </si>
  <si>
    <t>Taftl</t>
  </si>
  <si>
    <t>Knotner David</t>
  </si>
  <si>
    <t>Zmeškal, Szabóová</t>
  </si>
  <si>
    <t>4.11.2019 11:34</t>
  </si>
  <si>
    <t>Mizera Martin</t>
  </si>
  <si>
    <t>Szabóová, Zmeškal</t>
  </si>
  <si>
    <t>Toman Josef</t>
  </si>
  <si>
    <t>VS 2 - starší</t>
  </si>
  <si>
    <t>Knop Karel</t>
  </si>
  <si>
    <t>Podpěra</t>
  </si>
  <si>
    <t>Kubíček Štěpán</t>
  </si>
  <si>
    <t>4.11.2019 18:13</t>
  </si>
  <si>
    <t>Trešl Matěj</t>
  </si>
  <si>
    <t>VS 3</t>
  </si>
  <si>
    <t>Hammadi Azíz</t>
  </si>
  <si>
    <t>Kusák Jan</t>
  </si>
  <si>
    <t>Šmolík Jakub</t>
  </si>
  <si>
    <t>Marghold František</t>
  </si>
  <si>
    <t>Lukeš Jan</t>
  </si>
  <si>
    <t>Pecha Radek</t>
  </si>
  <si>
    <t>Fárka Filip</t>
  </si>
  <si>
    <t>poznámka</t>
  </si>
  <si>
    <t>oddil</t>
  </si>
  <si>
    <t>1.</t>
  </si>
  <si>
    <t>2.</t>
  </si>
  <si>
    <t>3.</t>
  </si>
  <si>
    <t>4.</t>
  </si>
  <si>
    <t>5.</t>
  </si>
  <si>
    <t>6.</t>
  </si>
  <si>
    <t>7.</t>
  </si>
  <si>
    <t>∑</t>
  </si>
  <si>
    <t>8.</t>
  </si>
  <si>
    <t>9.</t>
  </si>
  <si>
    <t>10.</t>
  </si>
  <si>
    <t>11.</t>
  </si>
  <si>
    <t>T. J. Sokol Kladno</t>
  </si>
  <si>
    <t>Kocián Vilém</t>
  </si>
  <si>
    <t>T. J. Sokol Kolín</t>
  </si>
  <si>
    <t>Kusák Pavel</t>
  </si>
  <si>
    <t>Vopelka Michal</t>
  </si>
  <si>
    <t>Šteffl Boreš</t>
  </si>
  <si>
    <t>Szabo Martin</t>
  </si>
  <si>
    <t>Radovesnický Daniel</t>
  </si>
  <si>
    <t>Pavlíčková Simona</t>
  </si>
  <si>
    <t>Rampouchová Pavlína</t>
  </si>
  <si>
    <t>Pulda Štěpán</t>
  </si>
  <si>
    <t>Přibyl Simon</t>
  </si>
  <si>
    <t>Hejný Jakub</t>
  </si>
  <si>
    <t>Vogl Štěpán</t>
  </si>
  <si>
    <t>T. J. Sokol Praha Vršovice</t>
  </si>
  <si>
    <t>T. J. Sokol Poděbrady</t>
  </si>
  <si>
    <t>ředitel závodu: Pavel Kusák</t>
  </si>
  <si>
    <t>hlavní rozhodčí: Vilém Kocián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</si>
</sst>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3" fillId="0" borderId="0" xfId="0" applyFont="1"/>
    <xf numFmtId="0" fontId="4" fillId="0" borderId="0" xfId="0" applyFont="1"/>
    <xf numFmtId="2" fontId="5" fillId="0" borderId="0" xfId="0" applyNumberFormat="1" applyFont="1"/>
    <xf numFmtId="2" fontId="6" fillId="0" borderId="0" xfId="0" applyNumberFormat="1" applyFont="1"/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" fontId="5" fillId="0" borderId="0" xfId="0" applyNumberFormat="1" applyFont="1"/>
    <xf numFmtId="0" fontId="5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zoomScale="130" zoomScaleNormal="130" workbookViewId="0">
      <selection sqref="A1:AI1048576"/>
    </sheetView>
  </sheetViews>
  <sheetFormatPr defaultRowHeight="15" x14ac:dyDescent="0.25"/>
  <cols>
    <col min="1" max="1" width="3" customWidth="1"/>
    <col min="2" max="3" width="10" customWidth="1"/>
    <col min="4" max="4" width="14" customWidth="1"/>
    <col min="5" max="5" width="4.28515625" customWidth="1"/>
    <col min="6" max="6" width="13.5703125" customWidth="1"/>
    <col min="7" max="7" width="30" customWidth="1"/>
    <col min="8" max="10" width="3.28515625" customWidth="1"/>
    <col min="11" max="11" width="4.7109375" customWidth="1"/>
    <col min="12" max="14" width="3.28515625" customWidth="1"/>
    <col min="15" max="15" width="4.7109375" customWidth="1"/>
    <col min="16" max="18" width="3.28515625" customWidth="1"/>
    <col min="19" max="19" width="4.7109375" customWidth="1"/>
    <col min="20" max="22" width="3.28515625" customWidth="1"/>
    <col min="23" max="23" width="4.7109375" customWidth="1"/>
    <col min="24" max="26" width="3.28515625" customWidth="1"/>
    <col min="27" max="27" width="4.7109375" customWidth="1"/>
    <col min="28" max="30" width="3.28515625" customWidth="1"/>
    <col min="31" max="31" width="3.85546875" customWidth="1"/>
    <col min="32" max="32" width="4.85546875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2</v>
      </c>
    </row>
    <row r="4" spans="1:34" ht="18.75" x14ac:dyDescent="0.3">
      <c r="D4" s="1" t="s">
        <v>89</v>
      </c>
    </row>
    <row r="5" spans="1:34" x14ac:dyDescent="0.25">
      <c r="H5" s="12" t="s">
        <v>13</v>
      </c>
      <c r="I5" s="13"/>
      <c r="J5" s="13"/>
      <c r="K5" s="13"/>
      <c r="L5" s="12" t="s">
        <v>14</v>
      </c>
      <c r="M5" s="13"/>
      <c r="N5" s="13"/>
      <c r="O5" s="13"/>
      <c r="P5" s="12" t="s">
        <v>15</v>
      </c>
      <c r="Q5" s="13"/>
      <c r="R5" s="13"/>
      <c r="S5" s="13"/>
      <c r="T5" s="12" t="s">
        <v>16</v>
      </c>
      <c r="U5" s="13"/>
      <c r="V5" s="13"/>
      <c r="W5" s="13"/>
      <c r="X5" s="12" t="s">
        <v>17</v>
      </c>
      <c r="Y5" s="13"/>
      <c r="Z5" s="13"/>
      <c r="AA5" s="13"/>
      <c r="AB5" s="12" t="s">
        <v>18</v>
      </c>
      <c r="AC5" s="13"/>
      <c r="AD5" s="13"/>
      <c r="AE5" s="13"/>
    </row>
    <row r="6" spans="1:34" ht="21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7" t="s">
        <v>10</v>
      </c>
      <c r="I6" s="7" t="s">
        <v>11</v>
      </c>
      <c r="J6" s="7" t="s">
        <v>12</v>
      </c>
      <c r="K6" s="8" t="s">
        <v>84</v>
      </c>
      <c r="L6" s="7" t="s">
        <v>10</v>
      </c>
      <c r="M6" s="7" t="s">
        <v>11</v>
      </c>
      <c r="N6" s="7" t="s">
        <v>12</v>
      </c>
      <c r="O6" s="8" t="s">
        <v>84</v>
      </c>
      <c r="P6" s="7" t="s">
        <v>10</v>
      </c>
      <c r="Q6" s="7" t="s">
        <v>11</v>
      </c>
      <c r="R6" s="7" t="s">
        <v>12</v>
      </c>
      <c r="S6" s="8" t="s">
        <v>84</v>
      </c>
      <c r="T6" s="7" t="s">
        <v>10</v>
      </c>
      <c r="U6" s="7" t="s">
        <v>11</v>
      </c>
      <c r="V6" s="7" t="s">
        <v>12</v>
      </c>
      <c r="W6" s="8" t="s">
        <v>84</v>
      </c>
      <c r="X6" s="7" t="s">
        <v>10</v>
      </c>
      <c r="Y6" s="7" t="s">
        <v>11</v>
      </c>
      <c r="Z6" s="7" t="s">
        <v>12</v>
      </c>
      <c r="AA6" s="8" t="s">
        <v>84</v>
      </c>
      <c r="AB6" s="7" t="s">
        <v>10</v>
      </c>
      <c r="AC6" s="7" t="s">
        <v>11</v>
      </c>
      <c r="AD6" s="7" t="s">
        <v>12</v>
      </c>
      <c r="AE6" s="8" t="s">
        <v>84</v>
      </c>
      <c r="AF6" s="9" t="s">
        <v>84</v>
      </c>
      <c r="AG6" s="2" t="s">
        <v>19</v>
      </c>
      <c r="AH6" s="2" t="s">
        <v>20</v>
      </c>
    </row>
    <row r="7" spans="1:34" x14ac:dyDescent="0.25">
      <c r="A7" s="10" t="s">
        <v>77</v>
      </c>
      <c r="B7" s="11">
        <v>588558</v>
      </c>
      <c r="C7" s="11">
        <v>9879</v>
      </c>
      <c r="D7" s="11" t="s">
        <v>29</v>
      </c>
      <c r="E7" s="11">
        <v>2010</v>
      </c>
      <c r="F7" s="11" t="s">
        <v>30</v>
      </c>
      <c r="G7" s="11" t="s">
        <v>31</v>
      </c>
      <c r="H7" s="5">
        <v>0.5</v>
      </c>
      <c r="I7" s="5">
        <v>9.0500000000000007</v>
      </c>
      <c r="J7" s="5">
        <v>0</v>
      </c>
      <c r="K7" s="6">
        <f t="shared" ref="K7:K17" si="0">H7+I7-J7</f>
        <v>9.5500000000000007</v>
      </c>
      <c r="L7" s="5">
        <v>0.5</v>
      </c>
      <c r="M7" s="5">
        <v>8.3000000000000007</v>
      </c>
      <c r="N7" s="5">
        <v>0</v>
      </c>
      <c r="O7" s="6">
        <f t="shared" ref="O7:O16" si="1">L7+M7-N7</f>
        <v>8.8000000000000007</v>
      </c>
      <c r="P7" s="5">
        <v>0</v>
      </c>
      <c r="Q7" s="5">
        <v>8.6999999999999993</v>
      </c>
      <c r="R7" s="5">
        <v>0</v>
      </c>
      <c r="S7" s="6">
        <f t="shared" ref="S7:S17" si="2">P7+Q7-R7</f>
        <v>8.6999999999999993</v>
      </c>
      <c r="T7" s="5">
        <v>0</v>
      </c>
      <c r="U7" s="5">
        <v>9.4</v>
      </c>
      <c r="V7" s="5">
        <v>0</v>
      </c>
      <c r="W7" s="6">
        <f t="shared" ref="W7:W17" si="3">T7+U7-V7</f>
        <v>9.4</v>
      </c>
      <c r="X7" s="5">
        <v>0.5</v>
      </c>
      <c r="Y7" s="5">
        <v>9.5</v>
      </c>
      <c r="Z7" s="5">
        <v>0</v>
      </c>
      <c r="AA7" s="6">
        <f t="shared" ref="AA7:AA17" si="4">X7+Y7-Z7</f>
        <v>10</v>
      </c>
      <c r="AB7" s="5">
        <v>0.5</v>
      </c>
      <c r="AC7" s="5">
        <v>9.1999999999999993</v>
      </c>
      <c r="AD7" s="5">
        <v>0</v>
      </c>
      <c r="AE7" s="6">
        <f t="shared" ref="AE7:AE17" si="5">AB7+AC7-AD7</f>
        <v>9.6999999999999993</v>
      </c>
      <c r="AF7" s="6">
        <f t="shared" ref="AF7:AF17" si="6">K7+O7+S7+W7+AA7+AE7</f>
        <v>56.150000000000006</v>
      </c>
    </row>
    <row r="8" spans="1:34" x14ac:dyDescent="0.25">
      <c r="A8" s="11" t="s">
        <v>78</v>
      </c>
      <c r="B8" s="11">
        <v>737369</v>
      </c>
      <c r="C8" s="11">
        <v>9879</v>
      </c>
      <c r="D8" s="11" t="s">
        <v>28</v>
      </c>
      <c r="E8" s="11">
        <v>2010</v>
      </c>
      <c r="F8" s="11" t="s">
        <v>22</v>
      </c>
      <c r="G8" s="11" t="s">
        <v>23</v>
      </c>
      <c r="H8" s="5">
        <v>0.5</v>
      </c>
      <c r="I8" s="5">
        <v>9</v>
      </c>
      <c r="J8" s="5">
        <v>0</v>
      </c>
      <c r="K8" s="6">
        <f t="shared" si="0"/>
        <v>9.5</v>
      </c>
      <c r="L8" s="5">
        <v>0</v>
      </c>
      <c r="M8" s="5">
        <v>8.6</v>
      </c>
      <c r="N8" s="5">
        <v>0</v>
      </c>
      <c r="O8" s="6">
        <f t="shared" si="1"/>
        <v>8.6</v>
      </c>
      <c r="P8" s="5">
        <v>0</v>
      </c>
      <c r="Q8" s="5">
        <v>9.1</v>
      </c>
      <c r="R8" s="5">
        <v>0</v>
      </c>
      <c r="S8" s="6">
        <f t="shared" si="2"/>
        <v>9.1</v>
      </c>
      <c r="T8" s="5">
        <v>0</v>
      </c>
      <c r="U8" s="5">
        <v>9.3000000000000007</v>
      </c>
      <c r="V8" s="5">
        <v>0</v>
      </c>
      <c r="W8" s="6">
        <f t="shared" si="3"/>
        <v>9.3000000000000007</v>
      </c>
      <c r="X8" s="5">
        <v>0</v>
      </c>
      <c r="Y8" s="5">
        <v>9</v>
      </c>
      <c r="Z8" s="5">
        <v>0</v>
      </c>
      <c r="AA8" s="6">
        <f t="shared" si="4"/>
        <v>9</v>
      </c>
      <c r="AB8" s="5">
        <v>0</v>
      </c>
      <c r="AC8" s="5">
        <v>9</v>
      </c>
      <c r="AD8" s="5">
        <v>0</v>
      </c>
      <c r="AE8" s="6">
        <f t="shared" si="5"/>
        <v>9</v>
      </c>
      <c r="AF8" s="6">
        <f t="shared" si="6"/>
        <v>54.5</v>
      </c>
    </row>
    <row r="9" spans="1:34" x14ac:dyDescent="0.25">
      <c r="A9" s="11" t="s">
        <v>79</v>
      </c>
      <c r="B9" s="11">
        <v>991121</v>
      </c>
      <c r="C9" s="11">
        <v>9879</v>
      </c>
      <c r="D9" s="11" t="s">
        <v>26</v>
      </c>
      <c r="E9" s="11">
        <v>2010</v>
      </c>
      <c r="F9" s="11" t="s">
        <v>22</v>
      </c>
      <c r="G9" s="11" t="s">
        <v>23</v>
      </c>
      <c r="H9" s="5">
        <v>0.5</v>
      </c>
      <c r="I9" s="5">
        <v>8.1999999999999993</v>
      </c>
      <c r="J9" s="5">
        <v>0</v>
      </c>
      <c r="K9" s="6">
        <f t="shared" si="0"/>
        <v>8.6999999999999993</v>
      </c>
      <c r="L9" s="5">
        <v>0</v>
      </c>
      <c r="M9" s="5">
        <v>7.9</v>
      </c>
      <c r="N9" s="5">
        <v>0</v>
      </c>
      <c r="O9" s="6">
        <f t="shared" si="1"/>
        <v>7.9</v>
      </c>
      <c r="P9" s="5">
        <v>0</v>
      </c>
      <c r="Q9" s="5">
        <v>8.8000000000000007</v>
      </c>
      <c r="R9" s="5">
        <v>0</v>
      </c>
      <c r="S9" s="6">
        <f t="shared" si="2"/>
        <v>8.8000000000000007</v>
      </c>
      <c r="T9" s="5">
        <v>0</v>
      </c>
      <c r="U9" s="5">
        <v>9.4</v>
      </c>
      <c r="V9" s="5">
        <v>0</v>
      </c>
      <c r="W9" s="6">
        <f t="shared" si="3"/>
        <v>9.4</v>
      </c>
      <c r="X9" s="5">
        <v>0</v>
      </c>
      <c r="Y9" s="5">
        <v>8.6999999999999993</v>
      </c>
      <c r="Z9" s="5">
        <v>0</v>
      </c>
      <c r="AA9" s="6">
        <f t="shared" si="4"/>
        <v>8.6999999999999993</v>
      </c>
      <c r="AB9" s="5">
        <v>0.5</v>
      </c>
      <c r="AC9" s="5">
        <v>8.8000000000000007</v>
      </c>
      <c r="AD9" s="5">
        <v>0</v>
      </c>
      <c r="AE9" s="6">
        <f t="shared" si="5"/>
        <v>9.3000000000000007</v>
      </c>
      <c r="AF9" s="6">
        <f t="shared" si="6"/>
        <v>52.8</v>
      </c>
    </row>
    <row r="10" spans="1:34" x14ac:dyDescent="0.25">
      <c r="A10" s="11" t="s">
        <v>80</v>
      </c>
      <c r="B10" s="11">
        <v>370650</v>
      </c>
      <c r="C10" s="11">
        <v>9879</v>
      </c>
      <c r="D10" s="11" t="s">
        <v>27</v>
      </c>
      <c r="E10" s="11">
        <v>2010</v>
      </c>
      <c r="F10" s="11" t="s">
        <v>22</v>
      </c>
      <c r="G10" s="11" t="s">
        <v>23</v>
      </c>
      <c r="H10" s="5">
        <v>0.5</v>
      </c>
      <c r="I10" s="5">
        <v>9</v>
      </c>
      <c r="J10" s="5">
        <v>0</v>
      </c>
      <c r="K10" s="6">
        <f t="shared" si="0"/>
        <v>9.5</v>
      </c>
      <c r="L10" s="5">
        <v>0</v>
      </c>
      <c r="M10" s="5">
        <v>8.1999999999999993</v>
      </c>
      <c r="N10" s="5">
        <v>0</v>
      </c>
      <c r="O10" s="6">
        <f t="shared" si="1"/>
        <v>8.1999999999999993</v>
      </c>
      <c r="P10" s="5">
        <v>0</v>
      </c>
      <c r="Q10" s="5">
        <v>8.4499999999999993</v>
      </c>
      <c r="R10" s="5">
        <v>0</v>
      </c>
      <c r="S10" s="6">
        <f t="shared" si="2"/>
        <v>8.4499999999999993</v>
      </c>
      <c r="T10" s="5">
        <v>0</v>
      </c>
      <c r="U10" s="5">
        <v>8.9499999999999993</v>
      </c>
      <c r="V10" s="5">
        <v>0</v>
      </c>
      <c r="W10" s="6">
        <f t="shared" si="3"/>
        <v>8.9499999999999993</v>
      </c>
      <c r="X10" s="5">
        <v>0</v>
      </c>
      <c r="Y10" s="5">
        <v>8.9</v>
      </c>
      <c r="Z10" s="5">
        <v>0</v>
      </c>
      <c r="AA10" s="6">
        <f t="shared" si="4"/>
        <v>8.9</v>
      </c>
      <c r="AB10" s="5">
        <v>0</v>
      </c>
      <c r="AC10" s="5">
        <v>8.3000000000000007</v>
      </c>
      <c r="AD10" s="5">
        <v>0</v>
      </c>
      <c r="AE10" s="6">
        <f t="shared" si="5"/>
        <v>8.3000000000000007</v>
      </c>
      <c r="AF10" s="6">
        <f t="shared" si="6"/>
        <v>52.3</v>
      </c>
    </row>
    <row r="11" spans="1:34" x14ac:dyDescent="0.25">
      <c r="A11" s="11" t="s">
        <v>81</v>
      </c>
      <c r="B11" s="11">
        <v>796990</v>
      </c>
      <c r="C11" s="11">
        <v>9879</v>
      </c>
      <c r="D11" s="11" t="s">
        <v>38</v>
      </c>
      <c r="E11" s="11">
        <v>2011</v>
      </c>
      <c r="F11" s="11" t="s">
        <v>35</v>
      </c>
      <c r="G11" s="11" t="s">
        <v>36</v>
      </c>
      <c r="H11" s="5">
        <v>0.5</v>
      </c>
      <c r="I11" s="5">
        <v>8.65</v>
      </c>
      <c r="J11" s="5">
        <v>0</v>
      </c>
      <c r="K11" s="6">
        <f t="shared" si="0"/>
        <v>9.15</v>
      </c>
      <c r="L11" s="5">
        <v>0</v>
      </c>
      <c r="M11" s="5">
        <v>7.2</v>
      </c>
      <c r="N11" s="5">
        <v>0</v>
      </c>
      <c r="O11" s="6">
        <f t="shared" si="1"/>
        <v>7.2</v>
      </c>
      <c r="P11" s="5">
        <v>0</v>
      </c>
      <c r="Q11" s="5">
        <v>8.8000000000000007</v>
      </c>
      <c r="R11" s="5">
        <v>0</v>
      </c>
      <c r="S11" s="6">
        <f t="shared" si="2"/>
        <v>8.8000000000000007</v>
      </c>
      <c r="T11" s="5">
        <v>0</v>
      </c>
      <c r="U11" s="5">
        <v>9.25</v>
      </c>
      <c r="V11" s="5">
        <v>0</v>
      </c>
      <c r="W11" s="6">
        <f t="shared" si="3"/>
        <v>9.25</v>
      </c>
      <c r="X11" s="5">
        <v>0</v>
      </c>
      <c r="Y11" s="5">
        <v>9</v>
      </c>
      <c r="Z11" s="5">
        <v>0</v>
      </c>
      <c r="AA11" s="6">
        <f t="shared" si="4"/>
        <v>9</v>
      </c>
      <c r="AB11" s="5">
        <v>0</v>
      </c>
      <c r="AC11" s="5">
        <v>8.8000000000000007</v>
      </c>
      <c r="AD11" s="5">
        <v>0</v>
      </c>
      <c r="AE11" s="6">
        <f t="shared" si="5"/>
        <v>8.8000000000000007</v>
      </c>
      <c r="AF11" s="6">
        <f t="shared" si="6"/>
        <v>52.2</v>
      </c>
    </row>
    <row r="12" spans="1:34" x14ac:dyDescent="0.25">
      <c r="A12" s="11" t="s">
        <v>82</v>
      </c>
      <c r="B12" s="11">
        <v>657923</v>
      </c>
      <c r="C12" s="11">
        <v>3980</v>
      </c>
      <c r="D12" s="11" t="s">
        <v>33</v>
      </c>
      <c r="E12" s="11">
        <v>2011</v>
      </c>
      <c r="F12" s="11" t="s">
        <v>30</v>
      </c>
      <c r="G12" s="11" t="s">
        <v>31</v>
      </c>
      <c r="H12" s="5">
        <v>0.5</v>
      </c>
      <c r="I12" s="5">
        <v>8.1</v>
      </c>
      <c r="J12" s="5">
        <v>0</v>
      </c>
      <c r="K12" s="6">
        <f t="shared" si="0"/>
        <v>8.6</v>
      </c>
      <c r="L12" s="5">
        <v>0.5</v>
      </c>
      <c r="M12" s="5">
        <v>8.4</v>
      </c>
      <c r="N12" s="5">
        <v>0</v>
      </c>
      <c r="O12" s="6">
        <f t="shared" si="1"/>
        <v>8.9</v>
      </c>
      <c r="P12" s="5">
        <v>0</v>
      </c>
      <c r="Q12" s="5">
        <v>7.5</v>
      </c>
      <c r="R12" s="5">
        <v>0.5</v>
      </c>
      <c r="S12" s="6">
        <f t="shared" si="2"/>
        <v>7</v>
      </c>
      <c r="T12" s="5">
        <v>0</v>
      </c>
      <c r="U12" s="5">
        <v>9.15</v>
      </c>
      <c r="V12" s="5">
        <v>0</v>
      </c>
      <c r="W12" s="6">
        <f t="shared" si="3"/>
        <v>9.15</v>
      </c>
      <c r="X12" s="5">
        <v>0</v>
      </c>
      <c r="Y12" s="5">
        <v>9.3000000000000007</v>
      </c>
      <c r="Z12" s="5">
        <v>0</v>
      </c>
      <c r="AA12" s="6">
        <f t="shared" si="4"/>
        <v>9.3000000000000007</v>
      </c>
      <c r="AB12" s="5">
        <v>0</v>
      </c>
      <c r="AC12" s="5">
        <v>8.5</v>
      </c>
      <c r="AD12" s="5">
        <v>0</v>
      </c>
      <c r="AE12" s="6">
        <f t="shared" si="5"/>
        <v>8.5</v>
      </c>
      <c r="AF12" s="6">
        <f t="shared" si="6"/>
        <v>51.45</v>
      </c>
      <c r="AH12" t="s">
        <v>32</v>
      </c>
    </row>
    <row r="13" spans="1:34" x14ac:dyDescent="0.25">
      <c r="A13" s="11" t="s">
        <v>83</v>
      </c>
      <c r="B13" s="11">
        <v>647379</v>
      </c>
      <c r="C13" s="11">
        <v>3980</v>
      </c>
      <c r="D13" s="11" t="s">
        <v>24</v>
      </c>
      <c r="E13" s="11">
        <v>2012</v>
      </c>
      <c r="F13" s="11" t="s">
        <v>22</v>
      </c>
      <c r="G13" s="11" t="s">
        <v>25</v>
      </c>
      <c r="H13" s="5">
        <v>0</v>
      </c>
      <c r="I13" s="5">
        <v>9.15</v>
      </c>
      <c r="J13" s="5">
        <v>0</v>
      </c>
      <c r="K13" s="6">
        <f t="shared" si="0"/>
        <v>9.15</v>
      </c>
      <c r="L13" s="5">
        <v>0</v>
      </c>
      <c r="M13" s="5">
        <v>7.5</v>
      </c>
      <c r="N13" s="5">
        <v>0</v>
      </c>
      <c r="O13" s="6">
        <f t="shared" si="1"/>
        <v>7.5</v>
      </c>
      <c r="P13" s="5">
        <v>0</v>
      </c>
      <c r="Q13" s="5">
        <v>8.1999999999999993</v>
      </c>
      <c r="R13" s="5">
        <v>0</v>
      </c>
      <c r="S13" s="6">
        <f t="shared" si="2"/>
        <v>8.1999999999999993</v>
      </c>
      <c r="T13" s="5">
        <v>0</v>
      </c>
      <c r="U13" s="5">
        <v>8.8000000000000007</v>
      </c>
      <c r="V13" s="5">
        <v>0</v>
      </c>
      <c r="W13" s="6">
        <f t="shared" si="3"/>
        <v>8.8000000000000007</v>
      </c>
      <c r="X13" s="5">
        <v>0</v>
      </c>
      <c r="Y13" s="5">
        <v>8.5</v>
      </c>
      <c r="Z13" s="5">
        <v>0</v>
      </c>
      <c r="AA13" s="6">
        <f t="shared" si="4"/>
        <v>8.5</v>
      </c>
      <c r="AB13" s="5">
        <v>0</v>
      </c>
      <c r="AC13" s="5">
        <v>8.4</v>
      </c>
      <c r="AD13" s="5">
        <v>0</v>
      </c>
      <c r="AE13" s="6">
        <f t="shared" si="5"/>
        <v>8.4</v>
      </c>
      <c r="AF13" s="6">
        <f t="shared" si="6"/>
        <v>50.55</v>
      </c>
      <c r="AH13" t="s">
        <v>32</v>
      </c>
    </row>
    <row r="14" spans="1:34" x14ac:dyDescent="0.25">
      <c r="A14" s="11" t="s">
        <v>85</v>
      </c>
      <c r="B14" s="11">
        <v>262884</v>
      </c>
      <c r="C14" s="11">
        <v>8916</v>
      </c>
      <c r="D14" s="11" t="s">
        <v>40</v>
      </c>
      <c r="E14" s="11">
        <v>2010</v>
      </c>
      <c r="F14" s="11" t="s">
        <v>35</v>
      </c>
      <c r="G14" s="11" t="s">
        <v>36</v>
      </c>
      <c r="H14" s="5">
        <v>0.5</v>
      </c>
      <c r="I14" s="5">
        <v>8.35</v>
      </c>
      <c r="J14" s="5">
        <v>0</v>
      </c>
      <c r="K14" s="6">
        <f t="shared" si="0"/>
        <v>8.85</v>
      </c>
      <c r="L14" s="5">
        <v>0</v>
      </c>
      <c r="M14" s="5">
        <v>7</v>
      </c>
      <c r="N14" s="5">
        <v>0</v>
      </c>
      <c r="O14" s="6">
        <f t="shared" si="1"/>
        <v>7</v>
      </c>
      <c r="P14" s="5">
        <v>0</v>
      </c>
      <c r="Q14" s="5">
        <v>8</v>
      </c>
      <c r="R14" s="5">
        <v>0</v>
      </c>
      <c r="S14" s="6">
        <f t="shared" si="2"/>
        <v>8</v>
      </c>
      <c r="T14" s="5">
        <v>0</v>
      </c>
      <c r="U14" s="5">
        <v>9</v>
      </c>
      <c r="V14" s="5">
        <v>0</v>
      </c>
      <c r="W14" s="6">
        <f t="shared" si="3"/>
        <v>9</v>
      </c>
      <c r="X14" s="5">
        <v>0</v>
      </c>
      <c r="Y14" s="5">
        <v>8.8000000000000007</v>
      </c>
      <c r="Z14" s="5">
        <v>0</v>
      </c>
      <c r="AA14" s="6">
        <f t="shared" si="4"/>
        <v>8.8000000000000007</v>
      </c>
      <c r="AB14" s="5">
        <v>0</v>
      </c>
      <c r="AC14" s="5">
        <v>8.6</v>
      </c>
      <c r="AD14" s="5">
        <v>0</v>
      </c>
      <c r="AE14" s="6">
        <f t="shared" si="5"/>
        <v>8.6</v>
      </c>
      <c r="AF14" s="6">
        <f t="shared" si="6"/>
        <v>50.250000000000007</v>
      </c>
      <c r="AH14" t="s">
        <v>37</v>
      </c>
    </row>
    <row r="15" spans="1:34" x14ac:dyDescent="0.25">
      <c r="A15" s="11" t="s">
        <v>86</v>
      </c>
      <c r="B15" s="11">
        <v>867756</v>
      </c>
      <c r="C15" s="11">
        <v>8916</v>
      </c>
      <c r="D15" s="11" t="s">
        <v>39</v>
      </c>
      <c r="E15" s="11">
        <v>2011</v>
      </c>
      <c r="F15" s="11" t="s">
        <v>35</v>
      </c>
      <c r="G15" s="11" t="s">
        <v>36</v>
      </c>
      <c r="H15" s="5">
        <v>0</v>
      </c>
      <c r="I15" s="5">
        <v>8</v>
      </c>
      <c r="J15" s="5">
        <v>0</v>
      </c>
      <c r="K15" s="6">
        <f t="shared" si="0"/>
        <v>8</v>
      </c>
      <c r="L15" s="5">
        <v>0</v>
      </c>
      <c r="M15" s="5">
        <v>6.3</v>
      </c>
      <c r="N15" s="5">
        <v>0</v>
      </c>
      <c r="O15" s="6">
        <f t="shared" si="1"/>
        <v>6.3</v>
      </c>
      <c r="P15" s="5">
        <v>0</v>
      </c>
      <c r="Q15" s="5">
        <v>8.8000000000000007</v>
      </c>
      <c r="R15" s="5">
        <v>0</v>
      </c>
      <c r="S15" s="6">
        <f t="shared" si="2"/>
        <v>8.8000000000000007</v>
      </c>
      <c r="T15" s="5">
        <v>0</v>
      </c>
      <c r="U15" s="5">
        <v>9.35</v>
      </c>
      <c r="V15" s="5">
        <v>0</v>
      </c>
      <c r="W15" s="6">
        <f t="shared" si="3"/>
        <v>9.35</v>
      </c>
      <c r="X15" s="5">
        <v>0</v>
      </c>
      <c r="Y15" s="5">
        <v>9</v>
      </c>
      <c r="Z15" s="5">
        <v>0</v>
      </c>
      <c r="AA15" s="6">
        <f t="shared" si="4"/>
        <v>9</v>
      </c>
      <c r="AB15" s="5">
        <v>0</v>
      </c>
      <c r="AC15" s="5">
        <v>8.8000000000000007</v>
      </c>
      <c r="AD15" s="5">
        <v>0</v>
      </c>
      <c r="AE15" s="6">
        <f t="shared" si="5"/>
        <v>8.8000000000000007</v>
      </c>
      <c r="AF15" s="6">
        <f t="shared" si="6"/>
        <v>50.25</v>
      </c>
      <c r="AH15" t="s">
        <v>37</v>
      </c>
    </row>
    <row r="16" spans="1:34" x14ac:dyDescent="0.25">
      <c r="A16" s="11" t="s">
        <v>87</v>
      </c>
      <c r="B16" s="11">
        <v>844666</v>
      </c>
      <c r="C16" s="11">
        <v>8916</v>
      </c>
      <c r="D16" s="11" t="s">
        <v>34</v>
      </c>
      <c r="E16" s="11">
        <v>2011</v>
      </c>
      <c r="F16" s="11" t="s">
        <v>35</v>
      </c>
      <c r="G16" s="11" t="s">
        <v>36</v>
      </c>
      <c r="H16" s="5">
        <v>0</v>
      </c>
      <c r="I16" s="5">
        <v>7.35</v>
      </c>
      <c r="J16" s="5">
        <v>0</v>
      </c>
      <c r="K16" s="6">
        <f t="shared" si="0"/>
        <v>7.35</v>
      </c>
      <c r="L16" s="5">
        <v>0</v>
      </c>
      <c r="M16" s="5">
        <v>5.8</v>
      </c>
      <c r="N16" s="5">
        <v>0</v>
      </c>
      <c r="O16" s="6">
        <f t="shared" si="1"/>
        <v>5.8</v>
      </c>
      <c r="P16" s="5">
        <v>0</v>
      </c>
      <c r="Q16" s="5">
        <v>7.3</v>
      </c>
      <c r="R16" s="5">
        <v>0.5</v>
      </c>
      <c r="S16" s="6">
        <f t="shared" si="2"/>
        <v>6.8</v>
      </c>
      <c r="T16" s="5">
        <v>0</v>
      </c>
      <c r="U16" s="5">
        <v>8.65</v>
      </c>
      <c r="V16" s="5">
        <v>0</v>
      </c>
      <c r="W16" s="6">
        <f t="shared" si="3"/>
        <v>8.65</v>
      </c>
      <c r="X16" s="5">
        <v>0</v>
      </c>
      <c r="Y16" s="5">
        <v>8.5</v>
      </c>
      <c r="Z16" s="5">
        <v>0</v>
      </c>
      <c r="AA16" s="6">
        <f t="shared" si="4"/>
        <v>8.5</v>
      </c>
      <c r="AB16" s="5">
        <v>0</v>
      </c>
      <c r="AC16" s="5">
        <v>8.1999999999999993</v>
      </c>
      <c r="AD16" s="5">
        <v>0</v>
      </c>
      <c r="AE16" s="6">
        <f t="shared" si="5"/>
        <v>8.1999999999999993</v>
      </c>
      <c r="AF16" s="6">
        <f t="shared" si="6"/>
        <v>45.3</v>
      </c>
      <c r="AH16" t="s">
        <v>37</v>
      </c>
    </row>
    <row r="17" spans="1:34" x14ac:dyDescent="0.25">
      <c r="A17" s="11" t="s">
        <v>88</v>
      </c>
      <c r="B17" s="11">
        <v>416522</v>
      </c>
      <c r="C17" s="11">
        <v>8916</v>
      </c>
      <c r="D17" s="11" t="s">
        <v>21</v>
      </c>
      <c r="E17" s="11">
        <v>2012</v>
      </c>
      <c r="F17" s="11" t="s">
        <v>22</v>
      </c>
      <c r="G17" s="11" t="s">
        <v>23</v>
      </c>
      <c r="H17" s="5">
        <v>0</v>
      </c>
      <c r="I17" s="5">
        <v>6</v>
      </c>
      <c r="J17" s="5">
        <v>0</v>
      </c>
      <c r="K17" s="6">
        <f t="shared" si="0"/>
        <v>6</v>
      </c>
      <c r="L17" s="5">
        <v>0</v>
      </c>
      <c r="M17" s="5">
        <v>5.2</v>
      </c>
      <c r="N17" s="5">
        <v>0</v>
      </c>
      <c r="O17" s="6">
        <v>5.2</v>
      </c>
      <c r="P17" s="5">
        <v>0</v>
      </c>
      <c r="Q17" s="5">
        <v>6.7</v>
      </c>
      <c r="R17" s="5">
        <v>0.5</v>
      </c>
      <c r="S17" s="6">
        <f t="shared" si="2"/>
        <v>6.2</v>
      </c>
      <c r="T17" s="5">
        <v>0</v>
      </c>
      <c r="U17" s="5">
        <v>7.8</v>
      </c>
      <c r="V17" s="5">
        <v>0</v>
      </c>
      <c r="W17" s="6">
        <f t="shared" si="3"/>
        <v>7.8</v>
      </c>
      <c r="X17" s="5">
        <v>0</v>
      </c>
      <c r="Y17" s="5">
        <v>6.7</v>
      </c>
      <c r="Z17" s="5">
        <v>0</v>
      </c>
      <c r="AA17" s="6">
        <f t="shared" si="4"/>
        <v>6.7</v>
      </c>
      <c r="AB17" s="5">
        <v>0</v>
      </c>
      <c r="AC17" s="5">
        <v>7.8</v>
      </c>
      <c r="AD17" s="5">
        <v>0</v>
      </c>
      <c r="AE17" s="6">
        <f t="shared" si="5"/>
        <v>7.8</v>
      </c>
      <c r="AF17" s="6">
        <f t="shared" si="6"/>
        <v>39.699999999999996</v>
      </c>
      <c r="AH17" t="s">
        <v>37</v>
      </c>
    </row>
    <row r="20" spans="1:34" x14ac:dyDescent="0.25">
      <c r="D20" s="11" t="s">
        <v>105</v>
      </c>
    </row>
    <row r="21" spans="1:34" x14ac:dyDescent="0.25">
      <c r="D21" s="11" t="s">
        <v>106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D7:AF17">
    <sortCondition descending="1" ref="AF7"/>
  </sortState>
  <mergeCells count="6">
    <mergeCell ref="AB5:AE5"/>
    <mergeCell ref="H5:K5"/>
    <mergeCell ref="L5:O5"/>
    <mergeCell ref="P5:S5"/>
    <mergeCell ref="T5:W5"/>
    <mergeCell ref="X5:AA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1"/>
  <sheetViews>
    <sheetView zoomScale="115" zoomScaleNormal="115" workbookViewId="0">
      <selection sqref="A1:AJ1048576"/>
    </sheetView>
  </sheetViews>
  <sheetFormatPr defaultRowHeight="15" x14ac:dyDescent="0.25"/>
  <cols>
    <col min="1" max="1" width="5" customWidth="1"/>
    <col min="2" max="3" width="10" customWidth="1"/>
    <col min="4" max="4" width="10.5703125" customWidth="1"/>
    <col min="5" max="5" width="4.140625" customWidth="1"/>
    <col min="6" max="6" width="13.42578125" customWidth="1"/>
    <col min="7" max="7" width="30" customWidth="1"/>
    <col min="8" max="10" width="3.28515625" customWidth="1"/>
    <col min="11" max="11" width="4.85546875" customWidth="1"/>
    <col min="12" max="14" width="3.28515625" customWidth="1"/>
    <col min="15" max="15" width="4.85546875" customWidth="1"/>
    <col min="16" max="18" width="3.28515625" customWidth="1"/>
    <col min="19" max="19" width="4.85546875" customWidth="1"/>
    <col min="20" max="22" width="3.28515625" customWidth="1"/>
    <col min="23" max="23" width="4.85546875" customWidth="1"/>
    <col min="24" max="26" width="3.28515625" customWidth="1"/>
    <col min="27" max="27" width="4.85546875" customWidth="1"/>
    <col min="28" max="30" width="3.28515625" customWidth="1"/>
    <col min="31" max="32" width="4.85546875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41</v>
      </c>
    </row>
    <row r="4" spans="1:34" ht="18.75" x14ac:dyDescent="0.3">
      <c r="D4" s="1" t="s">
        <v>89</v>
      </c>
    </row>
    <row r="5" spans="1:34" x14ac:dyDescent="0.25">
      <c r="H5" s="12" t="s">
        <v>13</v>
      </c>
      <c r="I5" s="13"/>
      <c r="J5" s="13"/>
      <c r="K5" s="13"/>
      <c r="L5" s="12" t="s">
        <v>14</v>
      </c>
      <c r="M5" s="13"/>
      <c r="N5" s="13"/>
      <c r="O5" s="13"/>
      <c r="P5" s="12" t="s">
        <v>15</v>
      </c>
      <c r="Q5" s="13"/>
      <c r="R5" s="13"/>
      <c r="S5" s="13"/>
      <c r="T5" s="12" t="s">
        <v>16</v>
      </c>
      <c r="U5" s="13"/>
      <c r="V5" s="13"/>
      <c r="W5" s="13"/>
      <c r="X5" s="12" t="s">
        <v>17</v>
      </c>
      <c r="Y5" s="13"/>
      <c r="Z5" s="13"/>
      <c r="AA5" s="13"/>
      <c r="AB5" s="12" t="s">
        <v>18</v>
      </c>
      <c r="AC5" s="13"/>
      <c r="AD5" s="13"/>
      <c r="AE5" s="13"/>
    </row>
    <row r="6" spans="1:34" ht="21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7" t="s">
        <v>10</v>
      </c>
      <c r="I6" s="7" t="s">
        <v>11</v>
      </c>
      <c r="J6" s="7" t="s">
        <v>12</v>
      </c>
      <c r="K6" s="8" t="s">
        <v>84</v>
      </c>
      <c r="L6" s="7" t="s">
        <v>10</v>
      </c>
      <c r="M6" s="7" t="s">
        <v>11</v>
      </c>
      <c r="N6" s="7" t="s">
        <v>12</v>
      </c>
      <c r="O6" s="8" t="s">
        <v>84</v>
      </c>
      <c r="P6" s="7" t="s">
        <v>10</v>
      </c>
      <c r="Q6" s="7" t="s">
        <v>11</v>
      </c>
      <c r="R6" s="7" t="s">
        <v>12</v>
      </c>
      <c r="S6" s="8" t="s">
        <v>84</v>
      </c>
      <c r="T6" s="7" t="s">
        <v>10</v>
      </c>
      <c r="U6" s="7" t="s">
        <v>11</v>
      </c>
      <c r="V6" s="7" t="s">
        <v>12</v>
      </c>
      <c r="W6" s="8" t="s">
        <v>84</v>
      </c>
      <c r="X6" s="7" t="s">
        <v>10</v>
      </c>
      <c r="Y6" s="7" t="s">
        <v>11</v>
      </c>
      <c r="Z6" s="7" t="s">
        <v>12</v>
      </c>
      <c r="AA6" s="8" t="s">
        <v>84</v>
      </c>
      <c r="AB6" s="7" t="s">
        <v>10</v>
      </c>
      <c r="AC6" s="7" t="s">
        <v>11</v>
      </c>
      <c r="AD6" s="7" t="s">
        <v>12</v>
      </c>
      <c r="AE6" s="8" t="s">
        <v>84</v>
      </c>
      <c r="AF6" s="9" t="s">
        <v>84</v>
      </c>
      <c r="AG6" s="2" t="s">
        <v>19</v>
      </c>
      <c r="AH6" s="2" t="s">
        <v>20</v>
      </c>
    </row>
    <row r="7" spans="1:34" x14ac:dyDescent="0.25">
      <c r="A7" s="10" t="s">
        <v>77</v>
      </c>
      <c r="B7" s="11">
        <v>961227</v>
      </c>
      <c r="C7" s="11">
        <v>9879</v>
      </c>
      <c r="D7" s="11" t="s">
        <v>47</v>
      </c>
      <c r="E7" s="11">
        <v>2009</v>
      </c>
      <c r="F7" s="11" t="s">
        <v>22</v>
      </c>
      <c r="G7" s="11" t="s">
        <v>48</v>
      </c>
      <c r="H7" s="5">
        <v>0.5</v>
      </c>
      <c r="I7" s="5">
        <v>8.9</v>
      </c>
      <c r="J7" s="5">
        <v>0</v>
      </c>
      <c r="K7" s="6">
        <f t="shared" ref="K7:K17" si="0">H7+I7-J7</f>
        <v>9.4</v>
      </c>
      <c r="L7" s="5">
        <v>0</v>
      </c>
      <c r="M7" s="5">
        <v>9.1999999999999993</v>
      </c>
      <c r="N7" s="5">
        <v>0</v>
      </c>
      <c r="O7" s="6">
        <f t="shared" ref="O7:O17" si="1">L7+M7-N7</f>
        <v>9.1999999999999993</v>
      </c>
      <c r="P7" s="5">
        <v>0</v>
      </c>
      <c r="Q7" s="5">
        <v>8.3000000000000007</v>
      </c>
      <c r="R7" s="5">
        <v>0</v>
      </c>
      <c r="S7" s="6">
        <f t="shared" ref="S7:S17" si="2">P7+Q7-R7</f>
        <v>8.3000000000000007</v>
      </c>
      <c r="T7" s="5">
        <v>1.6</v>
      </c>
      <c r="U7" s="5">
        <v>9.5</v>
      </c>
      <c r="V7" s="5">
        <v>0</v>
      </c>
      <c r="W7" s="6">
        <f t="shared" ref="W7:W17" si="3">T7+U7-V7</f>
        <v>11.1</v>
      </c>
      <c r="X7" s="5">
        <v>0</v>
      </c>
      <c r="Y7" s="5">
        <v>8.8000000000000007</v>
      </c>
      <c r="Z7" s="5">
        <v>0</v>
      </c>
      <c r="AA7" s="6">
        <f t="shared" ref="AA7:AA17" si="4">X7+Y7-Z7</f>
        <v>8.8000000000000007</v>
      </c>
      <c r="AB7" s="5">
        <v>0</v>
      </c>
      <c r="AC7" s="5">
        <v>8.9</v>
      </c>
      <c r="AD7" s="5">
        <v>0</v>
      </c>
      <c r="AE7" s="6">
        <f t="shared" ref="AE7:AE17" si="5">AB7+AC7-AD7</f>
        <v>8.9</v>
      </c>
      <c r="AF7" s="6">
        <f t="shared" ref="AF7:AF17" si="6">K7+O7+S7+W7+AA7+AE7</f>
        <v>55.699999999999996</v>
      </c>
    </row>
    <row r="8" spans="1:34" x14ac:dyDescent="0.25">
      <c r="A8" s="11" t="s">
        <v>78</v>
      </c>
      <c r="B8" s="11">
        <v>511315</v>
      </c>
      <c r="C8" s="11">
        <v>9879</v>
      </c>
      <c r="D8" s="11" t="s">
        <v>55</v>
      </c>
      <c r="E8" s="11">
        <v>2009</v>
      </c>
      <c r="F8" s="11" t="s">
        <v>35</v>
      </c>
      <c r="G8" s="11" t="s">
        <v>56</v>
      </c>
      <c r="H8" s="5">
        <v>0.5</v>
      </c>
      <c r="I8" s="5">
        <v>8.85</v>
      </c>
      <c r="J8" s="5">
        <v>0</v>
      </c>
      <c r="K8" s="6">
        <f t="shared" si="0"/>
        <v>9.35</v>
      </c>
      <c r="L8" s="5">
        <v>0</v>
      </c>
      <c r="M8" s="5">
        <v>8.4</v>
      </c>
      <c r="N8" s="5">
        <v>0</v>
      </c>
      <c r="O8" s="6">
        <f t="shared" si="1"/>
        <v>8.4</v>
      </c>
      <c r="P8" s="5">
        <v>0</v>
      </c>
      <c r="Q8" s="5">
        <v>8.9</v>
      </c>
      <c r="R8" s="5">
        <v>0</v>
      </c>
      <c r="S8" s="6">
        <f t="shared" si="2"/>
        <v>8.9</v>
      </c>
      <c r="T8" s="5">
        <v>1.6</v>
      </c>
      <c r="U8" s="5">
        <v>9.5</v>
      </c>
      <c r="V8" s="5">
        <v>0</v>
      </c>
      <c r="W8" s="6">
        <f t="shared" si="3"/>
        <v>11.1</v>
      </c>
      <c r="X8" s="5">
        <v>0</v>
      </c>
      <c r="Y8" s="5">
        <v>8.9</v>
      </c>
      <c r="Z8" s="5">
        <v>0</v>
      </c>
      <c r="AA8" s="6">
        <f t="shared" si="4"/>
        <v>8.9</v>
      </c>
      <c r="AB8" s="5">
        <v>0</v>
      </c>
      <c r="AC8" s="5">
        <v>7.6</v>
      </c>
      <c r="AD8" s="5">
        <v>0</v>
      </c>
      <c r="AE8" s="6">
        <f t="shared" si="5"/>
        <v>7.6</v>
      </c>
      <c r="AF8" s="6">
        <f t="shared" si="6"/>
        <v>54.25</v>
      </c>
    </row>
    <row r="9" spans="1:34" x14ac:dyDescent="0.25">
      <c r="A9" s="11" t="s">
        <v>79</v>
      </c>
      <c r="B9" s="11">
        <v>805503</v>
      </c>
      <c r="C9" s="11">
        <v>9879</v>
      </c>
      <c r="D9" s="11" t="s">
        <v>52</v>
      </c>
      <c r="E9" s="11">
        <v>2009</v>
      </c>
      <c r="F9" s="11" t="s">
        <v>30</v>
      </c>
      <c r="G9" s="11" t="s">
        <v>31</v>
      </c>
      <c r="H9" s="5">
        <v>0</v>
      </c>
      <c r="I9" s="5">
        <v>9</v>
      </c>
      <c r="J9" s="5">
        <v>0</v>
      </c>
      <c r="K9" s="6">
        <f t="shared" si="0"/>
        <v>9</v>
      </c>
      <c r="L9" s="5">
        <v>0</v>
      </c>
      <c r="M9" s="5">
        <v>8.5</v>
      </c>
      <c r="N9" s="5">
        <v>0</v>
      </c>
      <c r="O9" s="6">
        <f t="shared" si="1"/>
        <v>8.5</v>
      </c>
      <c r="P9" s="5">
        <v>0</v>
      </c>
      <c r="Q9" s="5">
        <v>8.5</v>
      </c>
      <c r="R9" s="5">
        <v>0</v>
      </c>
      <c r="S9" s="6">
        <f t="shared" si="2"/>
        <v>8.5</v>
      </c>
      <c r="T9" s="5">
        <v>1.6</v>
      </c>
      <c r="U9" s="5">
        <v>9.3000000000000007</v>
      </c>
      <c r="V9" s="5">
        <v>0</v>
      </c>
      <c r="W9" s="6">
        <f t="shared" si="3"/>
        <v>10.9</v>
      </c>
      <c r="X9" s="5">
        <v>0</v>
      </c>
      <c r="Y9" s="5">
        <v>8.9</v>
      </c>
      <c r="Z9" s="5">
        <v>0</v>
      </c>
      <c r="AA9" s="6">
        <f t="shared" si="4"/>
        <v>8.9</v>
      </c>
      <c r="AB9" s="5">
        <v>0</v>
      </c>
      <c r="AC9" s="5">
        <v>8.4</v>
      </c>
      <c r="AD9" s="5">
        <v>0</v>
      </c>
      <c r="AE9" s="6">
        <f t="shared" si="5"/>
        <v>8.4</v>
      </c>
      <c r="AF9" s="6">
        <f t="shared" si="6"/>
        <v>54.199999999999996</v>
      </c>
    </row>
    <row r="10" spans="1:34" x14ac:dyDescent="0.25">
      <c r="A10" s="11" t="s">
        <v>80</v>
      </c>
      <c r="B10" s="11">
        <v>807759</v>
      </c>
      <c r="C10" s="11">
        <v>9879</v>
      </c>
      <c r="D10" s="11" t="s">
        <v>44</v>
      </c>
      <c r="E10" s="11">
        <v>2009</v>
      </c>
      <c r="F10" s="11" t="s">
        <v>22</v>
      </c>
      <c r="G10" s="11" t="s">
        <v>45</v>
      </c>
      <c r="H10" s="5">
        <v>0</v>
      </c>
      <c r="I10" s="5">
        <v>7.8</v>
      </c>
      <c r="J10" s="5">
        <v>0</v>
      </c>
      <c r="K10" s="6">
        <f t="shared" si="0"/>
        <v>7.8</v>
      </c>
      <c r="L10" s="5">
        <v>0</v>
      </c>
      <c r="M10" s="5">
        <v>9.1999999999999993</v>
      </c>
      <c r="N10" s="5">
        <v>0</v>
      </c>
      <c r="O10" s="6">
        <f t="shared" si="1"/>
        <v>9.1999999999999993</v>
      </c>
      <c r="P10" s="5">
        <v>0</v>
      </c>
      <c r="Q10" s="5">
        <v>8</v>
      </c>
      <c r="R10" s="5">
        <v>0</v>
      </c>
      <c r="S10" s="6">
        <f t="shared" si="2"/>
        <v>8</v>
      </c>
      <c r="T10" s="5">
        <v>1.6</v>
      </c>
      <c r="U10" s="5">
        <v>8.8000000000000007</v>
      </c>
      <c r="V10" s="5">
        <v>0</v>
      </c>
      <c r="W10" s="6">
        <f t="shared" si="3"/>
        <v>10.4</v>
      </c>
      <c r="X10" s="5">
        <v>0</v>
      </c>
      <c r="Y10" s="5">
        <v>7.9</v>
      </c>
      <c r="Z10" s="5">
        <v>0</v>
      </c>
      <c r="AA10" s="6">
        <f t="shared" si="4"/>
        <v>7.9</v>
      </c>
      <c r="AB10" s="5">
        <v>0</v>
      </c>
      <c r="AC10" s="5">
        <v>8.4</v>
      </c>
      <c r="AD10" s="5">
        <v>0</v>
      </c>
      <c r="AE10" s="6">
        <f t="shared" si="5"/>
        <v>8.4</v>
      </c>
      <c r="AF10" s="6">
        <f t="shared" si="6"/>
        <v>51.699999999999996</v>
      </c>
    </row>
    <row r="11" spans="1:34" x14ac:dyDescent="0.25">
      <c r="A11" s="11" t="s">
        <v>81</v>
      </c>
      <c r="B11" s="11">
        <v>149934</v>
      </c>
      <c r="C11" s="11">
        <v>9879</v>
      </c>
      <c r="D11" s="11" t="s">
        <v>46</v>
      </c>
      <c r="E11" s="11">
        <v>2009</v>
      </c>
      <c r="F11" s="11" t="s">
        <v>22</v>
      </c>
      <c r="G11" s="11" t="s">
        <v>43</v>
      </c>
      <c r="H11" s="5">
        <v>0.5</v>
      </c>
      <c r="I11" s="5">
        <v>9.15</v>
      </c>
      <c r="J11" s="5">
        <v>0</v>
      </c>
      <c r="K11" s="6">
        <f t="shared" si="0"/>
        <v>9.65</v>
      </c>
      <c r="L11" s="5">
        <v>0</v>
      </c>
      <c r="M11" s="5">
        <v>8.6</v>
      </c>
      <c r="N11" s="5">
        <v>2</v>
      </c>
      <c r="O11" s="6">
        <f t="shared" si="1"/>
        <v>6.6</v>
      </c>
      <c r="P11" s="5">
        <v>0</v>
      </c>
      <c r="Q11" s="5">
        <v>7.8</v>
      </c>
      <c r="R11" s="5">
        <v>0</v>
      </c>
      <c r="S11" s="6">
        <f t="shared" si="2"/>
        <v>7.8</v>
      </c>
      <c r="T11" s="5">
        <v>1.6</v>
      </c>
      <c r="U11" s="5">
        <v>9.4</v>
      </c>
      <c r="V11" s="5">
        <v>0</v>
      </c>
      <c r="W11" s="6">
        <f t="shared" si="3"/>
        <v>11</v>
      </c>
      <c r="X11" s="5">
        <v>0</v>
      </c>
      <c r="Y11" s="5">
        <v>8.5</v>
      </c>
      <c r="Z11" s="5">
        <v>0</v>
      </c>
      <c r="AA11" s="6">
        <f t="shared" si="4"/>
        <v>8.5</v>
      </c>
      <c r="AB11" s="5">
        <v>0</v>
      </c>
      <c r="AC11" s="5">
        <v>8</v>
      </c>
      <c r="AD11" s="5">
        <v>0</v>
      </c>
      <c r="AE11" s="6">
        <f t="shared" si="5"/>
        <v>8</v>
      </c>
      <c r="AF11" s="6">
        <f t="shared" si="6"/>
        <v>51.55</v>
      </c>
    </row>
    <row r="12" spans="1:34" x14ac:dyDescent="0.25">
      <c r="A12" s="11" t="s">
        <v>82</v>
      </c>
      <c r="B12" s="11">
        <v>924505</v>
      </c>
      <c r="C12" s="11">
        <v>3980</v>
      </c>
      <c r="D12" s="11" t="s">
        <v>53</v>
      </c>
      <c r="E12" s="11">
        <v>2008</v>
      </c>
      <c r="F12" s="11" t="s">
        <v>30</v>
      </c>
      <c r="G12" s="11" t="s">
        <v>54</v>
      </c>
      <c r="H12" s="5">
        <v>0.5</v>
      </c>
      <c r="I12" s="5">
        <v>8.3000000000000007</v>
      </c>
      <c r="J12" s="5">
        <v>0</v>
      </c>
      <c r="K12" s="6">
        <f t="shared" si="0"/>
        <v>8.8000000000000007</v>
      </c>
      <c r="L12" s="5">
        <v>0</v>
      </c>
      <c r="M12" s="5">
        <v>6.7</v>
      </c>
      <c r="N12" s="5">
        <v>0</v>
      </c>
      <c r="O12" s="6">
        <f t="shared" si="1"/>
        <v>6.7</v>
      </c>
      <c r="P12" s="5">
        <v>0</v>
      </c>
      <c r="Q12" s="5">
        <v>9.15</v>
      </c>
      <c r="R12" s="5">
        <v>0</v>
      </c>
      <c r="S12" s="6">
        <f t="shared" si="2"/>
        <v>9.15</v>
      </c>
      <c r="T12" s="5">
        <v>1.6</v>
      </c>
      <c r="U12" s="5">
        <v>8.8000000000000007</v>
      </c>
      <c r="V12" s="5">
        <v>0</v>
      </c>
      <c r="W12" s="6">
        <f t="shared" si="3"/>
        <v>10.4</v>
      </c>
      <c r="X12" s="5">
        <v>0</v>
      </c>
      <c r="Y12" s="5">
        <v>8.8000000000000007</v>
      </c>
      <c r="Z12" s="5">
        <v>0</v>
      </c>
      <c r="AA12" s="6">
        <f t="shared" si="4"/>
        <v>8.8000000000000007</v>
      </c>
      <c r="AB12" s="5">
        <v>0</v>
      </c>
      <c r="AC12" s="5">
        <v>7.5</v>
      </c>
      <c r="AD12" s="5">
        <v>0</v>
      </c>
      <c r="AE12" s="6">
        <f t="shared" si="5"/>
        <v>7.5</v>
      </c>
      <c r="AF12" s="6">
        <f t="shared" si="6"/>
        <v>51.349999999999994</v>
      </c>
      <c r="AH12" t="s">
        <v>51</v>
      </c>
    </row>
    <row r="13" spans="1:34" x14ac:dyDescent="0.25">
      <c r="A13" s="11" t="s">
        <v>83</v>
      </c>
      <c r="B13" s="11">
        <v>594364</v>
      </c>
      <c r="C13" s="11">
        <v>3980</v>
      </c>
      <c r="D13" s="11" t="s">
        <v>49</v>
      </c>
      <c r="E13" s="11">
        <v>2009</v>
      </c>
      <c r="F13" s="11" t="s">
        <v>22</v>
      </c>
      <c r="G13" s="11" t="s">
        <v>45</v>
      </c>
      <c r="H13" s="5">
        <v>0</v>
      </c>
      <c r="I13" s="5">
        <v>8</v>
      </c>
      <c r="J13" s="5">
        <v>0</v>
      </c>
      <c r="K13" s="6">
        <f t="shared" si="0"/>
        <v>8</v>
      </c>
      <c r="L13" s="5">
        <v>0</v>
      </c>
      <c r="M13" s="5">
        <v>6.5</v>
      </c>
      <c r="N13" s="5">
        <v>0</v>
      </c>
      <c r="O13" s="6">
        <f t="shared" si="1"/>
        <v>6.5</v>
      </c>
      <c r="P13" s="5">
        <v>0</v>
      </c>
      <c r="Q13" s="5">
        <v>8</v>
      </c>
      <c r="R13" s="5">
        <v>0</v>
      </c>
      <c r="S13" s="6">
        <f t="shared" si="2"/>
        <v>8</v>
      </c>
      <c r="T13" s="5">
        <v>1.6</v>
      </c>
      <c r="U13" s="5">
        <v>9.5</v>
      </c>
      <c r="V13" s="5">
        <v>0</v>
      </c>
      <c r="W13" s="6">
        <f t="shared" si="3"/>
        <v>11.1</v>
      </c>
      <c r="X13" s="5">
        <v>0</v>
      </c>
      <c r="Y13" s="5">
        <v>8.5</v>
      </c>
      <c r="Z13" s="5">
        <v>0</v>
      </c>
      <c r="AA13" s="6">
        <f t="shared" si="4"/>
        <v>8.5</v>
      </c>
      <c r="AB13" s="5">
        <v>0</v>
      </c>
      <c r="AC13" s="5">
        <v>8.6999999999999993</v>
      </c>
      <c r="AD13" s="5">
        <v>0</v>
      </c>
      <c r="AE13" s="6">
        <f t="shared" si="5"/>
        <v>8.6999999999999993</v>
      </c>
      <c r="AF13" s="6">
        <f t="shared" si="6"/>
        <v>50.8</v>
      </c>
      <c r="AH13" t="s">
        <v>51</v>
      </c>
    </row>
    <row r="14" spans="1:34" x14ac:dyDescent="0.25">
      <c r="A14" s="11" t="s">
        <v>85</v>
      </c>
      <c r="B14" s="11">
        <v>286040</v>
      </c>
      <c r="C14" s="11">
        <v>3980</v>
      </c>
      <c r="D14" s="11" t="s">
        <v>60</v>
      </c>
      <c r="E14" s="11">
        <v>2009</v>
      </c>
      <c r="F14" s="11" t="s">
        <v>35</v>
      </c>
      <c r="G14" s="11" t="s">
        <v>36</v>
      </c>
      <c r="H14" s="5">
        <v>0.5</v>
      </c>
      <c r="I14" s="5">
        <v>8.3000000000000007</v>
      </c>
      <c r="J14" s="5">
        <v>0</v>
      </c>
      <c r="K14" s="6">
        <f t="shared" si="0"/>
        <v>8.8000000000000007</v>
      </c>
      <c r="L14" s="5">
        <v>0</v>
      </c>
      <c r="M14" s="5">
        <v>6.3</v>
      </c>
      <c r="N14" s="5">
        <v>0</v>
      </c>
      <c r="O14" s="6">
        <f t="shared" si="1"/>
        <v>6.3</v>
      </c>
      <c r="P14" s="5">
        <v>0</v>
      </c>
      <c r="Q14" s="5">
        <v>8.9</v>
      </c>
      <c r="R14" s="5">
        <v>0</v>
      </c>
      <c r="S14" s="6">
        <f t="shared" si="2"/>
        <v>8.9</v>
      </c>
      <c r="T14" s="5">
        <v>1.6</v>
      </c>
      <c r="U14" s="5">
        <v>8.8000000000000007</v>
      </c>
      <c r="V14" s="5">
        <v>0</v>
      </c>
      <c r="W14" s="6">
        <f t="shared" si="3"/>
        <v>10.4</v>
      </c>
      <c r="X14" s="5">
        <v>0</v>
      </c>
      <c r="Y14" s="5">
        <v>8.1</v>
      </c>
      <c r="Z14" s="5">
        <v>0</v>
      </c>
      <c r="AA14" s="6">
        <f t="shared" si="4"/>
        <v>8.1</v>
      </c>
      <c r="AB14" s="5">
        <v>0</v>
      </c>
      <c r="AC14" s="5">
        <v>7</v>
      </c>
      <c r="AD14" s="5">
        <v>0</v>
      </c>
      <c r="AE14" s="6">
        <f t="shared" si="5"/>
        <v>7</v>
      </c>
      <c r="AF14" s="6">
        <f t="shared" si="6"/>
        <v>49.5</v>
      </c>
      <c r="AH14" t="s">
        <v>51</v>
      </c>
    </row>
    <row r="15" spans="1:34" x14ac:dyDescent="0.25">
      <c r="A15" s="11" t="s">
        <v>86</v>
      </c>
      <c r="B15" s="11">
        <v>810710</v>
      </c>
      <c r="C15" s="11">
        <v>8916</v>
      </c>
      <c r="D15" s="11" t="s">
        <v>42</v>
      </c>
      <c r="E15" s="11">
        <v>2009</v>
      </c>
      <c r="F15" s="11" t="s">
        <v>22</v>
      </c>
      <c r="G15" s="11" t="s">
        <v>43</v>
      </c>
      <c r="H15" s="5">
        <v>0.5</v>
      </c>
      <c r="I15" s="5">
        <v>8.15</v>
      </c>
      <c r="J15" s="5">
        <v>0</v>
      </c>
      <c r="K15" s="6">
        <f t="shared" si="0"/>
        <v>8.65</v>
      </c>
      <c r="L15" s="5">
        <v>0</v>
      </c>
      <c r="M15" s="5">
        <v>8.6999999999999993</v>
      </c>
      <c r="N15" s="5">
        <v>2</v>
      </c>
      <c r="O15" s="6">
        <f t="shared" si="1"/>
        <v>6.6999999999999993</v>
      </c>
      <c r="P15" s="5">
        <v>0</v>
      </c>
      <c r="Q15" s="5">
        <v>7.9</v>
      </c>
      <c r="R15" s="5">
        <v>0</v>
      </c>
      <c r="S15" s="6">
        <f t="shared" si="2"/>
        <v>7.9</v>
      </c>
      <c r="T15" s="5">
        <v>1.6</v>
      </c>
      <c r="U15" s="5">
        <v>9</v>
      </c>
      <c r="V15" s="5">
        <v>0</v>
      </c>
      <c r="W15" s="6">
        <f t="shared" si="3"/>
        <v>10.6</v>
      </c>
      <c r="X15" s="5">
        <v>0</v>
      </c>
      <c r="Y15" s="5">
        <v>8.1999999999999993</v>
      </c>
      <c r="Z15" s="5">
        <v>0</v>
      </c>
      <c r="AA15" s="6">
        <f t="shared" si="4"/>
        <v>8.1999999999999993</v>
      </c>
      <c r="AB15" s="5">
        <v>0</v>
      </c>
      <c r="AC15" s="5">
        <v>6.8</v>
      </c>
      <c r="AD15" s="5">
        <v>0.5</v>
      </c>
      <c r="AE15" s="6">
        <f t="shared" si="5"/>
        <v>6.3</v>
      </c>
      <c r="AF15" s="6">
        <f t="shared" si="6"/>
        <v>48.349999999999994</v>
      </c>
      <c r="AH15" t="s">
        <v>57</v>
      </c>
    </row>
    <row r="16" spans="1:34" x14ac:dyDescent="0.25">
      <c r="A16" s="11" t="s">
        <v>87</v>
      </c>
      <c r="B16" s="11">
        <v>327264</v>
      </c>
      <c r="C16" s="11">
        <v>8916</v>
      </c>
      <c r="D16" s="11" t="s">
        <v>50</v>
      </c>
      <c r="E16" s="11">
        <v>2009</v>
      </c>
      <c r="F16" s="11" t="s">
        <v>30</v>
      </c>
      <c r="G16" s="11" t="s">
        <v>31</v>
      </c>
      <c r="H16" s="5">
        <v>0</v>
      </c>
      <c r="I16" s="5">
        <v>7.85</v>
      </c>
      <c r="J16" s="5">
        <v>0</v>
      </c>
      <c r="K16" s="6">
        <f t="shared" si="0"/>
        <v>7.85</v>
      </c>
      <c r="L16" s="5">
        <v>0</v>
      </c>
      <c r="M16" s="5">
        <v>7.8</v>
      </c>
      <c r="N16" s="5">
        <v>0</v>
      </c>
      <c r="O16" s="6">
        <f t="shared" si="1"/>
        <v>7.8</v>
      </c>
      <c r="P16" s="5">
        <v>0</v>
      </c>
      <c r="Q16" s="5">
        <v>7.8</v>
      </c>
      <c r="R16" s="5">
        <v>1</v>
      </c>
      <c r="S16" s="6">
        <f t="shared" si="2"/>
        <v>6.8</v>
      </c>
      <c r="T16" s="5">
        <v>1.6</v>
      </c>
      <c r="U16" s="5">
        <v>8.8000000000000007</v>
      </c>
      <c r="V16" s="5">
        <v>0</v>
      </c>
      <c r="W16" s="6">
        <f t="shared" si="3"/>
        <v>10.4</v>
      </c>
      <c r="X16" s="5">
        <v>0</v>
      </c>
      <c r="Y16" s="5">
        <v>7.6</v>
      </c>
      <c r="Z16" s="5">
        <v>1</v>
      </c>
      <c r="AA16" s="6">
        <f t="shared" si="4"/>
        <v>6.6</v>
      </c>
      <c r="AB16" s="5">
        <v>0</v>
      </c>
      <c r="AC16" s="5">
        <v>6</v>
      </c>
      <c r="AD16" s="5">
        <v>0.5</v>
      </c>
      <c r="AE16" s="6">
        <f t="shared" si="5"/>
        <v>5.5</v>
      </c>
      <c r="AF16" s="6">
        <f t="shared" si="6"/>
        <v>44.95</v>
      </c>
      <c r="AH16" t="s">
        <v>57</v>
      </c>
    </row>
    <row r="17" spans="1:34" x14ac:dyDescent="0.25">
      <c r="A17" s="11" t="s">
        <v>88</v>
      </c>
      <c r="B17" s="11">
        <v>459691</v>
      </c>
      <c r="C17" s="11">
        <v>8916</v>
      </c>
      <c r="D17" s="11" t="s">
        <v>58</v>
      </c>
      <c r="E17" s="11">
        <v>2008</v>
      </c>
      <c r="F17" s="11" t="s">
        <v>35</v>
      </c>
      <c r="G17" s="11" t="s">
        <v>59</v>
      </c>
      <c r="H17" s="5">
        <v>0</v>
      </c>
      <c r="I17" s="5">
        <v>6.95</v>
      </c>
      <c r="J17" s="5">
        <v>0</v>
      </c>
      <c r="K17" s="6">
        <f t="shared" si="0"/>
        <v>6.95</v>
      </c>
      <c r="L17" s="5">
        <v>0</v>
      </c>
      <c r="M17" s="5">
        <v>6.6</v>
      </c>
      <c r="N17" s="5">
        <v>2</v>
      </c>
      <c r="O17" s="6">
        <f t="shared" si="1"/>
        <v>4.5999999999999996</v>
      </c>
      <c r="P17" s="5">
        <v>0</v>
      </c>
      <c r="Q17" s="5">
        <v>7.5</v>
      </c>
      <c r="R17" s="5">
        <v>0.5</v>
      </c>
      <c r="S17" s="6">
        <f t="shared" si="2"/>
        <v>7</v>
      </c>
      <c r="T17" s="5">
        <v>1.6</v>
      </c>
      <c r="U17" s="5">
        <v>8.6999999999999993</v>
      </c>
      <c r="V17" s="5">
        <v>0</v>
      </c>
      <c r="W17" s="6">
        <f t="shared" si="3"/>
        <v>10.299999999999999</v>
      </c>
      <c r="X17" s="5">
        <v>0</v>
      </c>
      <c r="Y17" s="5">
        <v>6.1</v>
      </c>
      <c r="Z17" s="5">
        <v>1</v>
      </c>
      <c r="AA17" s="6">
        <f t="shared" si="4"/>
        <v>5.0999999999999996</v>
      </c>
      <c r="AB17" s="5">
        <v>0</v>
      </c>
      <c r="AC17" s="5">
        <v>6</v>
      </c>
      <c r="AD17" s="5">
        <v>0.5</v>
      </c>
      <c r="AE17" s="6">
        <f t="shared" si="5"/>
        <v>5.5</v>
      </c>
      <c r="AF17" s="6">
        <f t="shared" si="6"/>
        <v>39.450000000000003</v>
      </c>
      <c r="AH17" t="s">
        <v>57</v>
      </c>
    </row>
    <row r="20" spans="1:34" x14ac:dyDescent="0.25">
      <c r="D20" s="11" t="s">
        <v>105</v>
      </c>
    </row>
    <row r="21" spans="1:34" x14ac:dyDescent="0.25">
      <c r="D21" s="11" t="s">
        <v>106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D7:AF17">
    <sortCondition descending="1" ref="AF7"/>
  </sortState>
  <mergeCells count="6">
    <mergeCell ref="AB5:AE5"/>
    <mergeCell ref="H5:K5"/>
    <mergeCell ref="L5:O5"/>
    <mergeCell ref="P5:S5"/>
    <mergeCell ref="T5:W5"/>
    <mergeCell ref="X5:AA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3"/>
  <sheetViews>
    <sheetView zoomScale="145" zoomScaleNormal="145" workbookViewId="0">
      <selection sqref="A1:AF1048576"/>
    </sheetView>
  </sheetViews>
  <sheetFormatPr defaultRowHeight="15" x14ac:dyDescent="0.25"/>
  <cols>
    <col min="1" max="1" width="2.85546875" customWidth="1"/>
    <col min="2" max="2" width="16.5703125" customWidth="1"/>
    <col min="3" max="3" width="10" customWidth="1"/>
    <col min="4" max="4" width="12.42578125" customWidth="1"/>
    <col min="5" max="5" width="4.42578125" customWidth="1"/>
    <col min="6" max="6" width="12.28515625" customWidth="1"/>
    <col min="7" max="7" width="30" customWidth="1"/>
    <col min="8" max="10" width="3.42578125" customWidth="1"/>
    <col min="11" max="11" width="4.7109375" customWidth="1"/>
    <col min="12" max="14" width="3.42578125" customWidth="1"/>
    <col min="15" max="15" width="4.7109375" customWidth="1"/>
    <col min="16" max="18" width="3.42578125" customWidth="1"/>
    <col min="19" max="19" width="4.7109375" customWidth="1"/>
    <col min="20" max="22" width="3.42578125" customWidth="1"/>
    <col min="23" max="23" width="4.7109375" customWidth="1"/>
    <col min="24" max="26" width="3.42578125" customWidth="1"/>
    <col min="27" max="27" width="4.7109375" customWidth="1"/>
    <col min="28" max="30" width="3.42578125" customWidth="1"/>
    <col min="31" max="32" width="4.7109375" customWidth="1"/>
    <col min="33" max="34" width="30" hidden="1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61</v>
      </c>
    </row>
    <row r="4" spans="1:34" ht="18.75" x14ac:dyDescent="0.3">
      <c r="D4" s="1" t="s">
        <v>89</v>
      </c>
    </row>
    <row r="5" spans="1:34" x14ac:dyDescent="0.25">
      <c r="H5" s="12" t="s">
        <v>13</v>
      </c>
      <c r="I5" s="13"/>
      <c r="J5" s="13"/>
      <c r="K5" s="13"/>
      <c r="L5" s="12" t="s">
        <v>14</v>
      </c>
      <c r="M5" s="13"/>
      <c r="N5" s="13"/>
      <c r="O5" s="13"/>
      <c r="P5" s="12" t="s">
        <v>15</v>
      </c>
      <c r="Q5" s="13"/>
      <c r="R5" s="13"/>
      <c r="S5" s="13"/>
      <c r="T5" s="12" t="s">
        <v>16</v>
      </c>
      <c r="U5" s="13"/>
      <c r="V5" s="13"/>
      <c r="W5" s="13"/>
      <c r="X5" s="12" t="s">
        <v>17</v>
      </c>
      <c r="Y5" s="13"/>
      <c r="Z5" s="13"/>
      <c r="AA5" s="13"/>
      <c r="AB5" s="12" t="s">
        <v>18</v>
      </c>
      <c r="AC5" s="13"/>
      <c r="AD5" s="13"/>
      <c r="AE5" s="13"/>
    </row>
    <row r="6" spans="1:34" ht="21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7" t="s">
        <v>10</v>
      </c>
      <c r="I6" s="7" t="s">
        <v>11</v>
      </c>
      <c r="J6" s="7" t="s">
        <v>12</v>
      </c>
      <c r="K6" s="8" t="s">
        <v>84</v>
      </c>
      <c r="L6" s="7" t="s">
        <v>10</v>
      </c>
      <c r="M6" s="7" t="s">
        <v>11</v>
      </c>
      <c r="N6" s="7" t="s">
        <v>12</v>
      </c>
      <c r="O6" s="8" t="s">
        <v>84</v>
      </c>
      <c r="P6" s="7" t="s">
        <v>10</v>
      </c>
      <c r="Q6" s="7" t="s">
        <v>11</v>
      </c>
      <c r="R6" s="7" t="s">
        <v>12</v>
      </c>
      <c r="S6" s="8" t="s">
        <v>84</v>
      </c>
      <c r="T6" s="7" t="s">
        <v>10</v>
      </c>
      <c r="U6" s="7" t="s">
        <v>11</v>
      </c>
      <c r="V6" s="7" t="s">
        <v>12</v>
      </c>
      <c r="W6" s="8" t="s">
        <v>84</v>
      </c>
      <c r="X6" s="7" t="s">
        <v>10</v>
      </c>
      <c r="Y6" s="7" t="s">
        <v>11</v>
      </c>
      <c r="Z6" s="7" t="s">
        <v>12</v>
      </c>
      <c r="AA6" s="8" t="s">
        <v>84</v>
      </c>
      <c r="AB6" s="7" t="s">
        <v>10</v>
      </c>
      <c r="AC6" s="7" t="s">
        <v>11</v>
      </c>
      <c r="AD6" s="7" t="s">
        <v>12</v>
      </c>
      <c r="AE6" s="8" t="s">
        <v>84</v>
      </c>
      <c r="AF6" s="9" t="s">
        <v>84</v>
      </c>
      <c r="AG6" s="2" t="s">
        <v>19</v>
      </c>
      <c r="AH6" s="2" t="s">
        <v>20</v>
      </c>
    </row>
    <row r="7" spans="1:34" x14ac:dyDescent="0.25">
      <c r="A7" s="10" t="s">
        <v>77</v>
      </c>
      <c r="B7" s="11">
        <v>560748</v>
      </c>
      <c r="C7" s="11">
        <v>9879</v>
      </c>
      <c r="D7" s="11" t="s">
        <v>66</v>
      </c>
      <c r="E7" s="11">
        <v>2007</v>
      </c>
      <c r="F7" s="11" t="s">
        <v>30</v>
      </c>
      <c r="G7" s="11" t="s">
        <v>54</v>
      </c>
      <c r="H7" s="5">
        <v>0.5</v>
      </c>
      <c r="I7" s="5">
        <v>9.3000000000000007</v>
      </c>
      <c r="J7" s="5">
        <v>0</v>
      </c>
      <c r="K7" s="6">
        <f>H7+I7-J7</f>
        <v>9.8000000000000007</v>
      </c>
      <c r="L7" s="5">
        <v>0</v>
      </c>
      <c r="M7" s="5">
        <v>9</v>
      </c>
      <c r="N7" s="5">
        <v>0</v>
      </c>
      <c r="O7" s="6">
        <f>L7+M7-N7</f>
        <v>9</v>
      </c>
      <c r="P7" s="5">
        <v>0</v>
      </c>
      <c r="Q7" s="5">
        <v>9</v>
      </c>
      <c r="R7" s="5">
        <v>0</v>
      </c>
      <c r="S7" s="6">
        <f>P7+Q7-R7</f>
        <v>9</v>
      </c>
      <c r="T7" s="5">
        <v>1.6</v>
      </c>
      <c r="U7" s="5">
        <v>9.1999999999999993</v>
      </c>
      <c r="V7" s="5">
        <v>0</v>
      </c>
      <c r="W7" s="6">
        <f>T7+U7-V7</f>
        <v>10.799999999999999</v>
      </c>
      <c r="X7" s="5">
        <v>0</v>
      </c>
      <c r="Y7" s="5">
        <v>9.1</v>
      </c>
      <c r="Z7" s="5">
        <v>0</v>
      </c>
      <c r="AA7" s="6">
        <f>X7+Y7-Z7</f>
        <v>9.1</v>
      </c>
      <c r="AB7" s="5">
        <v>0</v>
      </c>
      <c r="AC7" s="5">
        <v>7.9</v>
      </c>
      <c r="AD7" s="5">
        <v>0</v>
      </c>
      <c r="AE7" s="6">
        <f>AB7+AC7-AD7</f>
        <v>7.9</v>
      </c>
      <c r="AF7" s="6">
        <f>K7+O7+S7+W7+AA7+AE7</f>
        <v>55.6</v>
      </c>
    </row>
    <row r="8" spans="1:34" x14ac:dyDescent="0.25">
      <c r="A8" s="11" t="s">
        <v>78</v>
      </c>
      <c r="B8" s="11">
        <v>314654</v>
      </c>
      <c r="C8" s="11">
        <v>9879</v>
      </c>
      <c r="D8" s="11" t="s">
        <v>62</v>
      </c>
      <c r="E8" s="11">
        <v>2007</v>
      </c>
      <c r="F8" s="11" t="s">
        <v>22</v>
      </c>
      <c r="G8" s="11" t="s">
        <v>63</v>
      </c>
      <c r="H8" s="5">
        <v>0.5</v>
      </c>
      <c r="I8" s="5">
        <v>8.9</v>
      </c>
      <c r="J8" s="5">
        <v>0</v>
      </c>
      <c r="K8" s="6">
        <f>H8+I8-J8</f>
        <v>9.4</v>
      </c>
      <c r="L8" s="5">
        <v>0</v>
      </c>
      <c r="M8" s="5">
        <v>7.7</v>
      </c>
      <c r="N8" s="5">
        <v>0</v>
      </c>
      <c r="O8" s="6">
        <f>L8+M8-N8</f>
        <v>7.7</v>
      </c>
      <c r="P8" s="5">
        <v>0</v>
      </c>
      <c r="Q8" s="5">
        <v>8.6999999999999993</v>
      </c>
      <c r="R8" s="5">
        <v>0</v>
      </c>
      <c r="S8" s="6">
        <f>P8+Q8-R8</f>
        <v>8.6999999999999993</v>
      </c>
      <c r="T8" s="5">
        <v>1.6</v>
      </c>
      <c r="U8" s="5">
        <v>9</v>
      </c>
      <c r="V8" s="5">
        <v>0</v>
      </c>
      <c r="W8" s="6">
        <f>T8+U8-V8</f>
        <v>10.6</v>
      </c>
      <c r="X8" s="5">
        <v>0</v>
      </c>
      <c r="Y8" s="5">
        <v>8.9</v>
      </c>
      <c r="Z8" s="5">
        <v>0</v>
      </c>
      <c r="AA8" s="6">
        <f>X8+Y8-Z8</f>
        <v>8.9</v>
      </c>
      <c r="AB8" s="5">
        <v>0</v>
      </c>
      <c r="AC8" s="5">
        <v>8.9</v>
      </c>
      <c r="AD8" s="5">
        <v>0</v>
      </c>
      <c r="AE8" s="6">
        <f>AB8+AC8-AD8</f>
        <v>8.9</v>
      </c>
      <c r="AF8" s="6">
        <f>K8+O8+S8+W8+AA8+AE8</f>
        <v>54.199999999999996</v>
      </c>
      <c r="AH8" t="s">
        <v>65</v>
      </c>
    </row>
    <row r="9" spans="1:34" x14ac:dyDescent="0.25">
      <c r="A9" s="11" t="s">
        <v>79</v>
      </c>
      <c r="B9" s="11">
        <v>834451</v>
      </c>
      <c r="C9" s="11">
        <v>3980</v>
      </c>
      <c r="D9" s="11" t="s">
        <v>64</v>
      </c>
      <c r="E9" s="11">
        <v>2007</v>
      </c>
      <c r="F9" s="11" t="s">
        <v>22</v>
      </c>
      <c r="G9" s="11" t="s">
        <v>63</v>
      </c>
      <c r="H9" s="5">
        <v>0</v>
      </c>
      <c r="I9" s="5">
        <v>7.6</v>
      </c>
      <c r="J9" s="5">
        <v>0</v>
      </c>
      <c r="K9" s="6">
        <f>H9+I9-J9</f>
        <v>7.6</v>
      </c>
      <c r="L9" s="5">
        <v>0</v>
      </c>
      <c r="M9" s="5">
        <v>8.1999999999999993</v>
      </c>
      <c r="N9" s="5">
        <v>2</v>
      </c>
      <c r="O9" s="6">
        <f>L9+M9-N9</f>
        <v>6.1999999999999993</v>
      </c>
      <c r="P9" s="5">
        <v>0</v>
      </c>
      <c r="Q9" s="5">
        <v>7.5</v>
      </c>
      <c r="R9" s="5">
        <v>0.5</v>
      </c>
      <c r="S9" s="6">
        <f>P9+Q9-R9</f>
        <v>7</v>
      </c>
      <c r="T9" s="5">
        <v>1.6</v>
      </c>
      <c r="U9" s="5">
        <v>8.6</v>
      </c>
      <c r="V9" s="5">
        <v>0</v>
      </c>
      <c r="W9" s="6">
        <f>T9+U9-V9</f>
        <v>10.199999999999999</v>
      </c>
      <c r="X9" s="5">
        <v>0</v>
      </c>
      <c r="Y9" s="5">
        <v>7.3</v>
      </c>
      <c r="Z9" s="5">
        <v>1</v>
      </c>
      <c r="AA9" s="6">
        <f>X9+Y9-Z9</f>
        <v>6.3</v>
      </c>
      <c r="AB9" s="5">
        <v>0</v>
      </c>
      <c r="AC9" s="5">
        <v>0</v>
      </c>
      <c r="AD9" s="5">
        <v>0</v>
      </c>
      <c r="AE9" s="6">
        <f>AB9+AC9-AD9</f>
        <v>0</v>
      </c>
      <c r="AF9" s="6">
        <f>K9+O9+S9+W9+AA9+AE9</f>
        <v>37.299999999999997</v>
      </c>
      <c r="AH9" t="s">
        <v>51</v>
      </c>
    </row>
    <row r="12" spans="1:34" x14ac:dyDescent="0.25">
      <c r="D12" s="11" t="s">
        <v>105</v>
      </c>
    </row>
    <row r="13" spans="1:34" x14ac:dyDescent="0.25">
      <c r="D13" s="11" t="s">
        <v>106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D7:AF9">
    <sortCondition descending="1" ref="AF7"/>
  </sortState>
  <mergeCells count="6">
    <mergeCell ref="AB5:AE5"/>
    <mergeCell ref="H5:K5"/>
    <mergeCell ref="L5:O5"/>
    <mergeCell ref="P5:S5"/>
    <mergeCell ref="T5:W5"/>
    <mergeCell ref="X5:AA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17"/>
  <sheetViews>
    <sheetView zoomScale="130" zoomScaleNormal="130" workbookViewId="0">
      <selection sqref="A1:AL1048576"/>
    </sheetView>
  </sheetViews>
  <sheetFormatPr defaultRowHeight="15" x14ac:dyDescent="0.25"/>
  <cols>
    <col min="1" max="1" width="3" customWidth="1"/>
    <col min="2" max="3" width="10" customWidth="1"/>
    <col min="4" max="4" width="14.7109375" customWidth="1"/>
    <col min="5" max="5" width="4.42578125" customWidth="1"/>
    <col min="6" max="6" width="15.140625" customWidth="1"/>
    <col min="7" max="7" width="8" customWidth="1"/>
    <col min="8" max="10" width="3.28515625" customWidth="1"/>
    <col min="11" max="11" width="4.5703125" customWidth="1"/>
    <col min="12" max="14" width="3.28515625" customWidth="1"/>
    <col min="15" max="15" width="4.5703125" customWidth="1"/>
    <col min="16" max="18" width="3.28515625" customWidth="1"/>
    <col min="19" max="19" width="4.5703125" customWidth="1"/>
    <col min="20" max="22" width="3.28515625" customWidth="1"/>
    <col min="23" max="23" width="4.5703125" customWidth="1"/>
    <col min="24" max="26" width="3.28515625" customWidth="1"/>
    <col min="27" max="27" width="4.5703125" customWidth="1"/>
    <col min="28" max="30" width="3.28515625" customWidth="1"/>
    <col min="31" max="32" width="4.5703125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67</v>
      </c>
    </row>
    <row r="4" spans="1:34" ht="18.75" x14ac:dyDescent="0.3">
      <c r="D4" s="1" t="s">
        <v>89</v>
      </c>
    </row>
    <row r="5" spans="1:34" x14ac:dyDescent="0.25">
      <c r="H5" s="12" t="s">
        <v>13</v>
      </c>
      <c r="I5" s="13"/>
      <c r="J5" s="13"/>
      <c r="K5" s="13"/>
      <c r="L5" s="12" t="s">
        <v>14</v>
      </c>
      <c r="M5" s="13"/>
      <c r="N5" s="13"/>
      <c r="O5" s="13"/>
      <c r="P5" s="12" t="s">
        <v>15</v>
      </c>
      <c r="Q5" s="13"/>
      <c r="R5" s="13"/>
      <c r="S5" s="13"/>
      <c r="T5" s="12" t="s">
        <v>16</v>
      </c>
      <c r="U5" s="13"/>
      <c r="V5" s="13"/>
      <c r="W5" s="13"/>
      <c r="X5" s="12" t="s">
        <v>17</v>
      </c>
      <c r="Y5" s="13"/>
      <c r="Z5" s="13"/>
      <c r="AA5" s="13"/>
      <c r="AB5" s="12" t="s">
        <v>18</v>
      </c>
      <c r="AC5" s="13"/>
      <c r="AD5" s="13"/>
      <c r="AE5" s="13"/>
    </row>
    <row r="6" spans="1:34" ht="21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7" t="s">
        <v>10</v>
      </c>
      <c r="I6" s="7" t="s">
        <v>11</v>
      </c>
      <c r="J6" s="7" t="s">
        <v>12</v>
      </c>
      <c r="K6" s="8" t="s">
        <v>84</v>
      </c>
      <c r="L6" s="7" t="s">
        <v>10</v>
      </c>
      <c r="M6" s="7" t="s">
        <v>11</v>
      </c>
      <c r="N6" s="7" t="s">
        <v>12</v>
      </c>
      <c r="O6" s="8" t="s">
        <v>84</v>
      </c>
      <c r="P6" s="7" t="s">
        <v>10</v>
      </c>
      <c r="Q6" s="7" t="s">
        <v>11</v>
      </c>
      <c r="R6" s="7" t="s">
        <v>12</v>
      </c>
      <c r="S6" s="8" t="s">
        <v>84</v>
      </c>
      <c r="T6" s="7" t="s">
        <v>10</v>
      </c>
      <c r="U6" s="7" t="s">
        <v>11</v>
      </c>
      <c r="V6" s="7" t="s">
        <v>12</v>
      </c>
      <c r="W6" s="8" t="s">
        <v>84</v>
      </c>
      <c r="X6" s="7" t="s">
        <v>10</v>
      </c>
      <c r="Y6" s="7" t="s">
        <v>11</v>
      </c>
      <c r="Z6" s="7" t="s">
        <v>12</v>
      </c>
      <c r="AA6" s="8" t="s">
        <v>84</v>
      </c>
      <c r="AB6" s="7" t="s">
        <v>10</v>
      </c>
      <c r="AC6" s="7" t="s">
        <v>11</v>
      </c>
      <c r="AD6" s="7" t="s">
        <v>12</v>
      </c>
      <c r="AE6" s="8" t="s">
        <v>84</v>
      </c>
      <c r="AF6" s="9" t="s">
        <v>84</v>
      </c>
      <c r="AG6" s="2" t="s">
        <v>19</v>
      </c>
      <c r="AH6" s="2" t="s">
        <v>20</v>
      </c>
    </row>
    <row r="7" spans="1:34" x14ac:dyDescent="0.25">
      <c r="A7" s="4" t="s">
        <v>77</v>
      </c>
      <c r="B7" s="3">
        <v>410475</v>
      </c>
      <c r="C7" s="3">
        <v>9879</v>
      </c>
      <c r="D7" s="3" t="s">
        <v>69</v>
      </c>
      <c r="E7" s="3">
        <v>2007</v>
      </c>
      <c r="F7" s="3" t="s">
        <v>22</v>
      </c>
      <c r="G7" s="3" t="s">
        <v>63</v>
      </c>
      <c r="H7" s="5">
        <v>3.5</v>
      </c>
      <c r="I7" s="5">
        <v>8.3000000000000007</v>
      </c>
      <c r="J7" s="5">
        <v>0</v>
      </c>
      <c r="K7" s="6">
        <f t="shared" ref="K7:K13" si="0">H7+I7-J7</f>
        <v>11.8</v>
      </c>
      <c r="L7" s="5">
        <v>2.4</v>
      </c>
      <c r="M7" s="5">
        <v>7.6</v>
      </c>
      <c r="N7" s="5">
        <v>0</v>
      </c>
      <c r="O7" s="6">
        <f t="shared" ref="O7:O13" si="1">L7+M7-N7</f>
        <v>10</v>
      </c>
      <c r="P7" s="5">
        <v>3.5</v>
      </c>
      <c r="Q7" s="5">
        <v>8.8000000000000007</v>
      </c>
      <c r="R7" s="5">
        <v>0</v>
      </c>
      <c r="S7" s="6">
        <f t="shared" ref="S7:S13" si="2">P7+Q7-R7</f>
        <v>12.3</v>
      </c>
      <c r="T7" s="5">
        <v>2.2000000000000002</v>
      </c>
      <c r="U7" s="5">
        <v>9.1</v>
      </c>
      <c r="V7" s="5">
        <v>0</v>
      </c>
      <c r="W7" s="6">
        <f t="shared" ref="W7:W13" si="3">T7+U7-V7</f>
        <v>11.3</v>
      </c>
      <c r="X7" s="5">
        <v>3.3</v>
      </c>
      <c r="Y7" s="5">
        <v>9.1</v>
      </c>
      <c r="Z7" s="5">
        <v>0</v>
      </c>
      <c r="AA7" s="6">
        <f t="shared" ref="AA7:AA13" si="4">X7+Y7-Z7</f>
        <v>12.399999999999999</v>
      </c>
      <c r="AB7" s="5">
        <v>2.9</v>
      </c>
      <c r="AC7" s="5">
        <v>7.7</v>
      </c>
      <c r="AD7" s="5">
        <v>0</v>
      </c>
      <c r="AE7" s="6">
        <f t="shared" ref="AE7:AE13" si="5">AB7+AC7-AD7</f>
        <v>10.6</v>
      </c>
      <c r="AF7" s="6">
        <f t="shared" ref="AF7:AF13" si="6">K7+O7+S7+W7+AA7+AE7</f>
        <v>68.400000000000006</v>
      </c>
    </row>
    <row r="8" spans="1:34" x14ac:dyDescent="0.25">
      <c r="A8" s="4" t="s">
        <v>78</v>
      </c>
      <c r="B8" s="3">
        <v>451582</v>
      </c>
      <c r="C8" s="3">
        <v>9879</v>
      </c>
      <c r="D8" s="3" t="s">
        <v>72</v>
      </c>
      <c r="E8" s="3">
        <v>2006</v>
      </c>
      <c r="F8" s="3" t="s">
        <v>30</v>
      </c>
      <c r="G8" s="3" t="s">
        <v>54</v>
      </c>
      <c r="H8" s="5">
        <v>3.1</v>
      </c>
      <c r="I8" s="5">
        <v>8.1</v>
      </c>
      <c r="J8" s="5">
        <v>0</v>
      </c>
      <c r="K8" s="6">
        <f t="shared" si="0"/>
        <v>11.2</v>
      </c>
      <c r="L8" s="5">
        <v>2.4</v>
      </c>
      <c r="M8" s="5">
        <v>7.8</v>
      </c>
      <c r="N8" s="5">
        <v>0</v>
      </c>
      <c r="O8" s="6">
        <f t="shared" si="1"/>
        <v>10.199999999999999</v>
      </c>
      <c r="P8" s="5">
        <v>3</v>
      </c>
      <c r="Q8" s="5">
        <v>8.1999999999999993</v>
      </c>
      <c r="R8" s="5">
        <v>0</v>
      </c>
      <c r="S8" s="6">
        <f t="shared" si="2"/>
        <v>11.2</v>
      </c>
      <c r="T8" s="5">
        <v>2.2000000000000002</v>
      </c>
      <c r="U8" s="5">
        <v>9</v>
      </c>
      <c r="V8" s="5">
        <v>0</v>
      </c>
      <c r="W8" s="6">
        <f t="shared" si="3"/>
        <v>11.2</v>
      </c>
      <c r="X8" s="5">
        <v>2.4</v>
      </c>
      <c r="Y8" s="5">
        <v>9.1999999999999993</v>
      </c>
      <c r="Z8" s="5">
        <v>0</v>
      </c>
      <c r="AA8" s="6">
        <f t="shared" si="4"/>
        <v>11.6</v>
      </c>
      <c r="AB8" s="5">
        <v>2</v>
      </c>
      <c r="AC8" s="5">
        <v>8.6999999999999993</v>
      </c>
      <c r="AD8" s="5">
        <v>0</v>
      </c>
      <c r="AE8" s="6">
        <f t="shared" si="5"/>
        <v>10.7</v>
      </c>
      <c r="AF8" s="6">
        <f t="shared" si="6"/>
        <v>66.099999999999994</v>
      </c>
    </row>
    <row r="9" spans="1:34" x14ac:dyDescent="0.25">
      <c r="A9" s="4" t="s">
        <v>79</v>
      </c>
      <c r="B9" s="3">
        <v>529576</v>
      </c>
      <c r="C9" s="3">
        <v>9879</v>
      </c>
      <c r="D9" s="3" t="s">
        <v>70</v>
      </c>
      <c r="E9" s="3">
        <v>2007</v>
      </c>
      <c r="F9" s="3" t="s">
        <v>22</v>
      </c>
      <c r="G9" s="3" t="s">
        <v>63</v>
      </c>
      <c r="H9" s="5">
        <v>3.3</v>
      </c>
      <c r="I9" s="5">
        <v>8.1</v>
      </c>
      <c r="J9" s="5">
        <v>0</v>
      </c>
      <c r="K9" s="6">
        <f t="shared" si="0"/>
        <v>11.399999999999999</v>
      </c>
      <c r="L9" s="5">
        <v>2.7</v>
      </c>
      <c r="M9" s="5">
        <v>6.9</v>
      </c>
      <c r="N9" s="5">
        <v>0</v>
      </c>
      <c r="O9" s="6">
        <f t="shared" si="1"/>
        <v>9.6000000000000014</v>
      </c>
      <c r="P9" s="5">
        <v>3.6</v>
      </c>
      <c r="Q9" s="5">
        <v>8.4</v>
      </c>
      <c r="R9" s="5">
        <v>0</v>
      </c>
      <c r="S9" s="6">
        <f t="shared" si="2"/>
        <v>12</v>
      </c>
      <c r="T9" s="5">
        <v>1.6</v>
      </c>
      <c r="U9" s="5">
        <v>9.4</v>
      </c>
      <c r="V9" s="5">
        <v>0</v>
      </c>
      <c r="W9" s="6">
        <f t="shared" si="3"/>
        <v>11</v>
      </c>
      <c r="X9" s="5">
        <v>2.6</v>
      </c>
      <c r="Y9" s="5">
        <v>8.4</v>
      </c>
      <c r="Z9" s="5">
        <v>0</v>
      </c>
      <c r="AA9" s="6">
        <f t="shared" si="4"/>
        <v>11</v>
      </c>
      <c r="AB9" s="5">
        <v>2.4</v>
      </c>
      <c r="AC9" s="5">
        <v>8.3000000000000007</v>
      </c>
      <c r="AD9" s="5">
        <v>0</v>
      </c>
      <c r="AE9" s="6">
        <f t="shared" si="5"/>
        <v>10.700000000000001</v>
      </c>
      <c r="AF9" s="6">
        <f t="shared" si="6"/>
        <v>65.7</v>
      </c>
    </row>
    <row r="10" spans="1:34" x14ac:dyDescent="0.25">
      <c r="A10" s="4" t="s">
        <v>80</v>
      </c>
      <c r="B10" s="3">
        <v>807674</v>
      </c>
      <c r="C10" s="3">
        <v>3980</v>
      </c>
      <c r="D10" s="3" t="s">
        <v>73</v>
      </c>
      <c r="E10" s="3">
        <v>2007</v>
      </c>
      <c r="F10" s="3" t="s">
        <v>30</v>
      </c>
      <c r="G10" s="3" t="s">
        <v>54</v>
      </c>
      <c r="H10" s="5">
        <v>3.3</v>
      </c>
      <c r="I10" s="5">
        <v>8.6999999999999993</v>
      </c>
      <c r="J10" s="5">
        <v>0</v>
      </c>
      <c r="K10" s="6">
        <f t="shared" si="0"/>
        <v>12</v>
      </c>
      <c r="L10" s="5">
        <v>2.5</v>
      </c>
      <c r="M10" s="5">
        <v>7.1</v>
      </c>
      <c r="N10" s="5">
        <v>0</v>
      </c>
      <c r="O10" s="6">
        <f t="shared" si="1"/>
        <v>9.6</v>
      </c>
      <c r="P10" s="5">
        <v>3.3</v>
      </c>
      <c r="Q10" s="5">
        <v>7.2</v>
      </c>
      <c r="R10" s="5">
        <v>0</v>
      </c>
      <c r="S10" s="6">
        <f t="shared" si="2"/>
        <v>10.5</v>
      </c>
      <c r="T10" s="5">
        <v>1.6</v>
      </c>
      <c r="U10" s="5">
        <v>8.9499999999999993</v>
      </c>
      <c r="V10" s="5">
        <v>0</v>
      </c>
      <c r="W10" s="6">
        <f t="shared" si="3"/>
        <v>10.549999999999999</v>
      </c>
      <c r="X10" s="5">
        <v>2.2999999999999998</v>
      </c>
      <c r="Y10" s="5">
        <v>8.9</v>
      </c>
      <c r="Z10" s="5">
        <v>0</v>
      </c>
      <c r="AA10" s="6">
        <f t="shared" si="4"/>
        <v>11.2</v>
      </c>
      <c r="AB10" s="5">
        <v>1.7</v>
      </c>
      <c r="AC10" s="5">
        <v>8.3000000000000007</v>
      </c>
      <c r="AD10" s="5">
        <v>0</v>
      </c>
      <c r="AE10" s="6">
        <f t="shared" si="5"/>
        <v>10</v>
      </c>
      <c r="AF10" s="6">
        <f t="shared" si="6"/>
        <v>63.849999999999994</v>
      </c>
    </row>
    <row r="11" spans="1:34" x14ac:dyDescent="0.25">
      <c r="A11" s="4" t="s">
        <v>81</v>
      </c>
      <c r="B11" s="3">
        <v>335137</v>
      </c>
      <c r="C11" s="3">
        <v>3980</v>
      </c>
      <c r="D11" s="3" t="s">
        <v>68</v>
      </c>
      <c r="E11" s="3">
        <v>2006</v>
      </c>
      <c r="F11" s="3" t="s">
        <v>22</v>
      </c>
      <c r="G11" s="3" t="s">
        <v>63</v>
      </c>
      <c r="H11" s="5">
        <v>3.3</v>
      </c>
      <c r="I11" s="5">
        <v>8.8000000000000007</v>
      </c>
      <c r="J11" s="5">
        <v>0</v>
      </c>
      <c r="K11" s="6">
        <f t="shared" si="0"/>
        <v>12.100000000000001</v>
      </c>
      <c r="L11" s="5">
        <v>1.9</v>
      </c>
      <c r="M11" s="5">
        <v>7.8</v>
      </c>
      <c r="N11" s="5">
        <v>0</v>
      </c>
      <c r="O11" s="6">
        <f t="shared" si="1"/>
        <v>9.6999999999999993</v>
      </c>
      <c r="P11" s="5">
        <v>1.8</v>
      </c>
      <c r="Q11" s="5">
        <v>7.2</v>
      </c>
      <c r="R11" s="5">
        <v>0</v>
      </c>
      <c r="S11" s="6">
        <f t="shared" si="2"/>
        <v>9</v>
      </c>
      <c r="T11" s="5">
        <v>2.2000000000000002</v>
      </c>
      <c r="U11" s="5">
        <v>8.8000000000000007</v>
      </c>
      <c r="V11" s="5">
        <v>0</v>
      </c>
      <c r="W11" s="6">
        <f t="shared" si="3"/>
        <v>11</v>
      </c>
      <c r="X11" s="5">
        <v>2.6</v>
      </c>
      <c r="Y11" s="5">
        <v>8.6999999999999993</v>
      </c>
      <c r="Z11" s="5">
        <v>0</v>
      </c>
      <c r="AA11" s="6">
        <f t="shared" si="4"/>
        <v>11.299999999999999</v>
      </c>
      <c r="AB11" s="5">
        <v>1.8</v>
      </c>
      <c r="AC11" s="5">
        <v>7.9</v>
      </c>
      <c r="AD11" s="5">
        <v>0</v>
      </c>
      <c r="AE11" s="6">
        <f t="shared" si="5"/>
        <v>9.7000000000000011</v>
      </c>
      <c r="AF11" s="6">
        <f t="shared" si="6"/>
        <v>62.8</v>
      </c>
    </row>
    <row r="12" spans="1:34" x14ac:dyDescent="0.25">
      <c r="A12" s="4" t="s">
        <v>82</v>
      </c>
      <c r="B12" s="3">
        <v>446318</v>
      </c>
      <c r="C12" s="3">
        <v>8916</v>
      </c>
      <c r="D12" s="3" t="s">
        <v>74</v>
      </c>
      <c r="E12" s="3">
        <v>2005</v>
      </c>
      <c r="F12" s="3" t="s">
        <v>35</v>
      </c>
      <c r="G12" s="3" t="s">
        <v>36</v>
      </c>
      <c r="H12" s="5">
        <v>2</v>
      </c>
      <c r="I12" s="5">
        <v>7.7</v>
      </c>
      <c r="J12" s="5">
        <v>0</v>
      </c>
      <c r="K12" s="6">
        <f t="shared" si="0"/>
        <v>9.6999999999999993</v>
      </c>
      <c r="L12" s="5">
        <v>1.5</v>
      </c>
      <c r="M12" s="5">
        <v>8</v>
      </c>
      <c r="N12" s="5">
        <v>0</v>
      </c>
      <c r="O12" s="6">
        <f t="shared" si="1"/>
        <v>9.5</v>
      </c>
      <c r="P12" s="5">
        <v>1.6</v>
      </c>
      <c r="Q12" s="5">
        <v>8.4</v>
      </c>
      <c r="R12" s="5">
        <v>0</v>
      </c>
      <c r="S12" s="6">
        <f t="shared" si="2"/>
        <v>10</v>
      </c>
      <c r="T12" s="5">
        <v>1.6</v>
      </c>
      <c r="U12" s="5">
        <v>8.6999999999999993</v>
      </c>
      <c r="V12" s="5">
        <v>0</v>
      </c>
      <c r="W12" s="6">
        <f t="shared" si="3"/>
        <v>10.299999999999999</v>
      </c>
      <c r="X12" s="5">
        <v>2.2000000000000002</v>
      </c>
      <c r="Y12" s="5">
        <v>5</v>
      </c>
      <c r="Z12" s="5">
        <v>0</v>
      </c>
      <c r="AA12" s="6">
        <f t="shared" si="4"/>
        <v>7.2</v>
      </c>
      <c r="AB12" s="5">
        <v>1.6</v>
      </c>
      <c r="AC12" s="5">
        <v>7.1</v>
      </c>
      <c r="AD12" s="5">
        <v>0</v>
      </c>
      <c r="AE12" s="6">
        <f t="shared" si="5"/>
        <v>8.6999999999999993</v>
      </c>
      <c r="AF12" s="6">
        <f t="shared" si="6"/>
        <v>55.400000000000006</v>
      </c>
    </row>
    <row r="13" spans="1:34" x14ac:dyDescent="0.25">
      <c r="A13" s="4" t="s">
        <v>83</v>
      </c>
      <c r="B13" s="3">
        <v>713054</v>
      </c>
      <c r="C13" s="3">
        <v>3980</v>
      </c>
      <c r="D13" s="3" t="s">
        <v>71</v>
      </c>
      <c r="E13" s="3">
        <v>2004</v>
      </c>
      <c r="F13" s="3" t="s">
        <v>30</v>
      </c>
      <c r="G13" s="3" t="s">
        <v>54</v>
      </c>
      <c r="H13" s="5">
        <v>0</v>
      </c>
      <c r="I13" s="5">
        <v>0</v>
      </c>
      <c r="J13" s="5">
        <v>0</v>
      </c>
      <c r="K13" s="6">
        <f t="shared" si="0"/>
        <v>0</v>
      </c>
      <c r="L13" s="5">
        <v>0</v>
      </c>
      <c r="M13" s="5">
        <v>0</v>
      </c>
      <c r="N13" s="5">
        <v>0</v>
      </c>
      <c r="O13" s="6">
        <f t="shared" si="1"/>
        <v>0</v>
      </c>
      <c r="P13" s="5">
        <v>0</v>
      </c>
      <c r="Q13" s="5">
        <v>0</v>
      </c>
      <c r="R13" s="5">
        <v>0</v>
      </c>
      <c r="S13" s="6">
        <f t="shared" si="2"/>
        <v>0</v>
      </c>
      <c r="T13" s="5">
        <v>0</v>
      </c>
      <c r="U13" s="5">
        <v>0</v>
      </c>
      <c r="V13" s="5">
        <v>0</v>
      </c>
      <c r="W13" s="6">
        <f t="shared" si="3"/>
        <v>0</v>
      </c>
      <c r="X13" s="5">
        <v>0</v>
      </c>
      <c r="Y13" s="5">
        <v>0</v>
      </c>
      <c r="Z13" s="5">
        <v>0</v>
      </c>
      <c r="AA13" s="6">
        <f t="shared" si="4"/>
        <v>0</v>
      </c>
      <c r="AB13" s="5">
        <v>0</v>
      </c>
      <c r="AC13" s="5">
        <v>0</v>
      </c>
      <c r="AD13" s="5">
        <v>0</v>
      </c>
      <c r="AE13" s="6">
        <f t="shared" si="5"/>
        <v>0</v>
      </c>
      <c r="AF13" s="6">
        <f t="shared" si="6"/>
        <v>0</v>
      </c>
    </row>
    <row r="16" spans="1:34" x14ac:dyDescent="0.25">
      <c r="D16" s="11" t="s">
        <v>105</v>
      </c>
    </row>
    <row r="17" spans="4:4" x14ac:dyDescent="0.25">
      <c r="D17" s="11" t="s">
        <v>106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D7:AF13">
    <sortCondition descending="1" ref="AF7"/>
  </sortState>
  <mergeCells count="6">
    <mergeCell ref="AB5:AE5"/>
    <mergeCell ref="H5:K5"/>
    <mergeCell ref="L5:O5"/>
    <mergeCell ref="P5:S5"/>
    <mergeCell ref="T5:W5"/>
    <mergeCell ref="X5:AA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tabSelected="1" workbookViewId="0">
      <selection activeCell="C33" sqref="C33"/>
    </sheetView>
  </sheetViews>
  <sheetFormatPr defaultRowHeight="15" x14ac:dyDescent="0.25"/>
  <cols>
    <col min="1" max="3" width="30" customWidth="1"/>
  </cols>
  <sheetData>
    <row r="1" spans="1:3" ht="18.75" x14ac:dyDescent="0.3">
      <c r="A1" s="1" t="s">
        <v>0</v>
      </c>
    </row>
    <row r="2" spans="1:3" ht="18.75" x14ac:dyDescent="0.3">
      <c r="A2" s="1" t="s">
        <v>1</v>
      </c>
    </row>
    <row r="3" spans="1:3" ht="18.75" x14ac:dyDescent="0.3">
      <c r="A3" s="1"/>
    </row>
    <row r="6" spans="1:3" x14ac:dyDescent="0.25">
      <c r="A6" s="2" t="s">
        <v>6</v>
      </c>
      <c r="B6" s="2" t="s">
        <v>75</v>
      </c>
      <c r="C6" s="2" t="s">
        <v>76</v>
      </c>
    </row>
    <row r="7" spans="1:3" x14ac:dyDescent="0.25">
      <c r="A7" t="s">
        <v>90</v>
      </c>
      <c r="C7" t="s">
        <v>91</v>
      </c>
    </row>
    <row r="8" spans="1:3" x14ac:dyDescent="0.25">
      <c r="A8" t="s">
        <v>93</v>
      </c>
      <c r="C8" t="s">
        <v>103</v>
      </c>
    </row>
    <row r="9" spans="1:3" x14ac:dyDescent="0.25">
      <c r="A9" t="s">
        <v>92</v>
      </c>
      <c r="C9" t="s">
        <v>89</v>
      </c>
    </row>
    <row r="10" spans="1:3" x14ac:dyDescent="0.25">
      <c r="A10" t="s">
        <v>94</v>
      </c>
      <c r="C10" t="s">
        <v>103</v>
      </c>
    </row>
    <row r="11" spans="1:3" x14ac:dyDescent="0.25">
      <c r="A11" t="s">
        <v>95</v>
      </c>
      <c r="C11" t="s">
        <v>104</v>
      </c>
    </row>
    <row r="12" spans="1:3" x14ac:dyDescent="0.25">
      <c r="A12" t="s">
        <v>96</v>
      </c>
      <c r="C12" t="s">
        <v>91</v>
      </c>
    </row>
    <row r="13" spans="1:3" x14ac:dyDescent="0.25">
      <c r="A13" t="s">
        <v>98</v>
      </c>
      <c r="C13" t="s">
        <v>91</v>
      </c>
    </row>
    <row r="14" spans="1:3" x14ac:dyDescent="0.25">
      <c r="A14" t="s">
        <v>99</v>
      </c>
      <c r="C14" t="s">
        <v>104</v>
      </c>
    </row>
    <row r="15" spans="1:3" x14ac:dyDescent="0.25">
      <c r="A15" t="s">
        <v>100</v>
      </c>
      <c r="C15" t="s">
        <v>89</v>
      </c>
    </row>
    <row r="16" spans="1:3" x14ac:dyDescent="0.25">
      <c r="A16" t="s">
        <v>101</v>
      </c>
      <c r="C16" t="s">
        <v>91</v>
      </c>
    </row>
    <row r="17" spans="1:3" x14ac:dyDescent="0.25">
      <c r="A17" t="s">
        <v>102</v>
      </c>
      <c r="C17" t="s">
        <v>91</v>
      </c>
    </row>
    <row r="18" spans="1:3" x14ac:dyDescent="0.25">
      <c r="A18" t="s">
        <v>97</v>
      </c>
      <c r="C18" t="s">
        <v>89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A6" sqref="A6"/>
    </sheetView>
  </sheetViews>
  <sheetFormatPr defaultRowHeight="15" x14ac:dyDescent="0.25"/>
  <cols>
    <col min="1" max="2" width="30" customWidth="1"/>
  </cols>
  <sheetData>
    <row r="1" spans="1:2" ht="18.75" x14ac:dyDescent="0.3">
      <c r="A1" s="1" t="s">
        <v>0</v>
      </c>
    </row>
    <row r="2" spans="1:2" ht="18.75" x14ac:dyDescent="0.3">
      <c r="A2" s="1" t="s">
        <v>1</v>
      </c>
    </row>
    <row r="3" spans="1:2" ht="18.75" x14ac:dyDescent="0.3">
      <c r="A3" s="1"/>
    </row>
    <row r="6" spans="1:2" x14ac:dyDescent="0.25">
      <c r="A6" s="2" t="s">
        <v>76</v>
      </c>
      <c r="B6" s="2" t="s">
        <v>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3663_VS 1</vt:lpstr>
      <vt:lpstr>3664_VS 2 - mladsi</vt:lpstr>
      <vt:lpstr>3665_VS 2 - starsi</vt:lpstr>
      <vt:lpstr>3666_VS 3</vt:lpstr>
      <vt:lpstr>rozhodci</vt:lpstr>
      <vt:lpstr>poznamky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Tomáš Podpěra</cp:lastModifiedBy>
  <cp:lastPrinted>2019-11-07T18:04:26Z</cp:lastPrinted>
  <dcterms:created xsi:type="dcterms:W3CDTF">2019-11-04T17:23:55Z</dcterms:created>
  <dcterms:modified xsi:type="dcterms:W3CDTF">2019-11-08T10:24:48Z</dcterms:modified>
  <cp:category/>
</cp:coreProperties>
</file>