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osobní\KSK\2021\KP\"/>
    </mc:Choice>
  </mc:AlternateContent>
  <xr:revisionPtr revIDLastSave="0" documentId="13_ncr:1_{441E0611-0A86-4A88-AB8B-077BC0F1F6A1}" xr6:coauthVersionLast="36" xr6:coauthVersionMax="36" xr10:uidLastSave="{00000000-0000-0000-0000-000000000000}"/>
  <bookViews>
    <workbookView xWindow="0" yWindow="0" windowWidth="16392" windowHeight="4740" xr2:uid="{00000000-000D-0000-FFFF-FFFF00000000}"/>
  </bookViews>
  <sheets>
    <sheet name="4911_VS0 A" sheetId="1" r:id="rId1"/>
    <sheet name="4912_VS0 B" sheetId="2" r:id="rId2"/>
    <sheet name="4919_VS3 C" sheetId="9" r:id="rId3"/>
    <sheet name="4921_VS4 B" sheetId="11" r:id="rId4"/>
    <sheet name="4922_VS4 C" sheetId="12" r:id="rId5"/>
    <sheet name="4923_VS5 B" sheetId="13" r:id="rId6"/>
    <sheet name="4924_VS5 C" sheetId="14" r:id="rId7"/>
    <sheet name="4925_VS6 B" sheetId="15" r:id="rId8"/>
    <sheet name="4926_VS6 C" sheetId="16" r:id="rId9"/>
    <sheet name="rozhodci" sheetId="17" r:id="rId10"/>
    <sheet name="poznamky" sheetId="18" r:id="rId11"/>
  </sheets>
  <calcPr calcId="191029"/>
</workbook>
</file>

<file path=xl/calcChain.xml><?xml version="1.0" encoding="utf-8"?>
<calcChain xmlns="http://schemas.openxmlformats.org/spreadsheetml/2006/main">
  <c r="U7" i="16" l="1"/>
  <c r="Q7" i="16"/>
  <c r="M7" i="16"/>
  <c r="I7" i="16"/>
  <c r="U9" i="16"/>
  <c r="Q9" i="16"/>
  <c r="M9" i="16"/>
  <c r="I9" i="16"/>
  <c r="U8" i="16"/>
  <c r="Q8" i="16"/>
  <c r="M8" i="16"/>
  <c r="I8" i="16"/>
  <c r="U11" i="15"/>
  <c r="Q11" i="15"/>
  <c r="M11" i="15"/>
  <c r="I11" i="15"/>
  <c r="U10" i="15"/>
  <c r="Q10" i="15"/>
  <c r="M10" i="15"/>
  <c r="I10" i="15"/>
  <c r="U7" i="15"/>
  <c r="Q7" i="15"/>
  <c r="M7" i="15"/>
  <c r="I7" i="15"/>
  <c r="U12" i="15"/>
  <c r="Q12" i="15"/>
  <c r="M12" i="15"/>
  <c r="I12" i="15"/>
  <c r="U8" i="15"/>
  <c r="Q8" i="15"/>
  <c r="M8" i="15"/>
  <c r="I8" i="15"/>
  <c r="U9" i="15"/>
  <c r="Q9" i="15"/>
  <c r="M9" i="15"/>
  <c r="I9" i="15"/>
  <c r="U8" i="14"/>
  <c r="Q8" i="14"/>
  <c r="M8" i="14"/>
  <c r="I8" i="14"/>
  <c r="U9" i="14"/>
  <c r="Q9" i="14"/>
  <c r="M9" i="14"/>
  <c r="I9" i="14"/>
  <c r="U7" i="14"/>
  <c r="Q7" i="14"/>
  <c r="M7" i="14"/>
  <c r="I7" i="14"/>
  <c r="U9" i="13"/>
  <c r="Q9" i="13"/>
  <c r="M9" i="13"/>
  <c r="I9" i="13"/>
  <c r="U8" i="13"/>
  <c r="Q8" i="13"/>
  <c r="M8" i="13"/>
  <c r="I8" i="13"/>
  <c r="U7" i="13"/>
  <c r="Q7" i="13"/>
  <c r="M7" i="13"/>
  <c r="I7" i="13"/>
  <c r="U8" i="12"/>
  <c r="Q8" i="12"/>
  <c r="M8" i="12"/>
  <c r="I8" i="12"/>
  <c r="U7" i="12"/>
  <c r="Q7" i="12"/>
  <c r="M7" i="12"/>
  <c r="I7" i="12"/>
  <c r="U13" i="12"/>
  <c r="Q13" i="12"/>
  <c r="M13" i="12"/>
  <c r="I13" i="12"/>
  <c r="U12" i="12"/>
  <c r="Q12" i="12"/>
  <c r="M12" i="12"/>
  <c r="I12" i="12"/>
  <c r="U11" i="12"/>
  <c r="Q11" i="12"/>
  <c r="M11" i="12"/>
  <c r="I11" i="12"/>
  <c r="U10" i="12"/>
  <c r="Q10" i="12"/>
  <c r="M10" i="12"/>
  <c r="I10" i="12"/>
  <c r="U9" i="12"/>
  <c r="Q9" i="12"/>
  <c r="M9" i="12"/>
  <c r="I9" i="12"/>
  <c r="U10" i="11"/>
  <c r="Q10" i="11"/>
  <c r="M10" i="11"/>
  <c r="I10" i="11"/>
  <c r="U7" i="11"/>
  <c r="Q7" i="11"/>
  <c r="M7" i="11"/>
  <c r="I7" i="11"/>
  <c r="U9" i="11"/>
  <c r="Q9" i="11"/>
  <c r="M9" i="11"/>
  <c r="I9" i="11"/>
  <c r="U8" i="11"/>
  <c r="Q8" i="11"/>
  <c r="M8" i="11"/>
  <c r="I8" i="11"/>
  <c r="U11" i="11"/>
  <c r="Q11" i="11"/>
  <c r="M11" i="11"/>
  <c r="I11" i="11"/>
  <c r="U7" i="9"/>
  <c r="Q7" i="9"/>
  <c r="M7" i="9"/>
  <c r="I7" i="9"/>
  <c r="U12" i="9"/>
  <c r="Q12" i="9"/>
  <c r="M12" i="9"/>
  <c r="I12" i="9"/>
  <c r="U13" i="9"/>
  <c r="Q13" i="9"/>
  <c r="M13" i="9"/>
  <c r="I13" i="9"/>
  <c r="U9" i="9"/>
  <c r="Q9" i="9"/>
  <c r="M9" i="9"/>
  <c r="I9" i="9"/>
  <c r="U8" i="9"/>
  <c r="Q8" i="9"/>
  <c r="M8" i="9"/>
  <c r="I8" i="9"/>
  <c r="U10" i="9"/>
  <c r="Q10" i="9"/>
  <c r="M10" i="9"/>
  <c r="I10" i="9"/>
  <c r="U11" i="9"/>
  <c r="Q11" i="9"/>
  <c r="M11" i="9"/>
  <c r="I11" i="9"/>
  <c r="U12" i="2"/>
  <c r="Q12" i="2"/>
  <c r="M12" i="2"/>
  <c r="I12" i="2"/>
  <c r="U13" i="2"/>
  <c r="Q13" i="2"/>
  <c r="M13" i="2"/>
  <c r="I13" i="2"/>
  <c r="U8" i="2"/>
  <c r="Q8" i="2"/>
  <c r="M8" i="2"/>
  <c r="I8" i="2"/>
  <c r="U10" i="2"/>
  <c r="Q10" i="2"/>
  <c r="M10" i="2"/>
  <c r="I10" i="2"/>
  <c r="U7" i="2"/>
  <c r="Q7" i="2"/>
  <c r="M7" i="2"/>
  <c r="I7" i="2"/>
  <c r="U9" i="2"/>
  <c r="Q9" i="2"/>
  <c r="M9" i="2"/>
  <c r="I9" i="2"/>
  <c r="U11" i="2"/>
  <c r="Q11" i="2"/>
  <c r="M11" i="2"/>
  <c r="I11" i="2"/>
  <c r="U12" i="1"/>
  <c r="Q12" i="1"/>
  <c r="M12" i="1"/>
  <c r="I12" i="1"/>
  <c r="U14" i="1"/>
  <c r="Q14" i="1"/>
  <c r="M14" i="1"/>
  <c r="I14" i="1"/>
  <c r="U13" i="1"/>
  <c r="Q13" i="1"/>
  <c r="M13" i="1"/>
  <c r="I13" i="1"/>
  <c r="U10" i="1"/>
  <c r="Q10" i="1"/>
  <c r="M10" i="1"/>
  <c r="I10" i="1"/>
  <c r="U11" i="1"/>
  <c r="Q11" i="1"/>
  <c r="M11" i="1"/>
  <c r="I11" i="1"/>
  <c r="U9" i="1"/>
  <c r="Q9" i="1"/>
  <c r="M9" i="1"/>
  <c r="I9" i="1"/>
  <c r="U8" i="1"/>
  <c r="Q8" i="1"/>
  <c r="M8" i="1"/>
  <c r="I8" i="1"/>
  <c r="U7" i="1"/>
  <c r="Q7" i="1"/>
  <c r="M7" i="1"/>
  <c r="I7" i="1"/>
  <c r="V9" i="1" l="1"/>
  <c r="V14" i="1"/>
  <c r="V11" i="1"/>
  <c r="V11" i="9"/>
  <c r="V13" i="12"/>
  <c r="V8" i="1"/>
  <c r="V11" i="11"/>
  <c r="V7" i="11"/>
  <c r="V9" i="15"/>
  <c r="V7" i="13"/>
  <c r="V8" i="16"/>
  <c r="V7" i="16"/>
  <c r="V9" i="16"/>
  <c r="V10" i="15"/>
  <c r="V8" i="15"/>
  <c r="V7" i="15"/>
  <c r="V11" i="15"/>
  <c r="V12" i="15"/>
  <c r="V8" i="14"/>
  <c r="V9" i="14"/>
  <c r="V7" i="14"/>
  <c r="V9" i="13"/>
  <c r="V8" i="13"/>
  <c r="V11" i="12"/>
  <c r="V10" i="12"/>
  <c r="V8" i="12"/>
  <c r="V7" i="12"/>
  <c r="V12" i="12"/>
  <c r="V9" i="12"/>
  <c r="V9" i="11"/>
  <c r="V10" i="11"/>
  <c r="V8" i="11"/>
  <c r="V7" i="9"/>
  <c r="V10" i="9"/>
  <c r="V9" i="9"/>
  <c r="V12" i="9"/>
  <c r="V8" i="9"/>
  <c r="V13" i="9"/>
  <c r="V12" i="2"/>
  <c r="V9" i="2"/>
  <c r="V10" i="2"/>
  <c r="V11" i="2"/>
  <c r="V7" i="2"/>
  <c r="V13" i="2"/>
  <c r="V8" i="2"/>
  <c r="V12" i="1"/>
  <c r="V13" i="1"/>
  <c r="V10" i="1"/>
  <c r="V7" i="1"/>
</calcChain>
</file>

<file path=xl/sharedStrings.xml><?xml version="1.0" encoding="utf-8"?>
<sst xmlns="http://schemas.openxmlformats.org/spreadsheetml/2006/main" count="502" uniqueCount="125">
  <si>
    <t>SGŽ Přebor Královéhradeckého a Pardubického kraje - jednotlivkyně VS</t>
  </si>
  <si>
    <t>18.9.2021</t>
  </si>
  <si>
    <t>VS0 A</t>
  </si>
  <si>
    <t>pořadí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</si>
  <si>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</si>
  <si>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</si>
  <si>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</si>
  <si>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</si>
  <si>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</si>
  <si>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</si>
  <si>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</si>
  <si>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</si>
  <si>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</si>
  <si>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</si>
  <si>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</si>
  <si>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</si>
  <si>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Bělochová Elen</t>
  </si>
  <si>
    <t>T.J. Sokol Chrudim</t>
  </si>
  <si>
    <t>Brožová</t>
  </si>
  <si>
    <t>Matusek Maya</t>
  </si>
  <si>
    <t>Nováková Natálie</t>
  </si>
  <si>
    <t>T.J. Sokol Pardubice I</t>
  </si>
  <si>
    <t>T.J. Sokol Vysoké Mýto</t>
  </si>
  <si>
    <t>Flídrová Kateřina</t>
  </si>
  <si>
    <t>Marková Lada</t>
  </si>
  <si>
    <t>Tomášková Markéta</t>
  </si>
  <si>
    <t>Víchová Stela</t>
  </si>
  <si>
    <t>Kubová Kristýna</t>
  </si>
  <si>
    <t>TJ Loko Pardubice</t>
  </si>
  <si>
    <t>TJ Spartak Vrchlabí</t>
  </si>
  <si>
    <t>VS0 B</t>
  </si>
  <si>
    <t>Karelová Ellen</t>
  </si>
  <si>
    <t>Macháčková Iveta</t>
  </si>
  <si>
    <t>Mládková Ema</t>
  </si>
  <si>
    <t>Peterková Eliška</t>
  </si>
  <si>
    <t>Pondělíčková Ema</t>
  </si>
  <si>
    <t>Šponarová Ellen</t>
  </si>
  <si>
    <t>Kavalíková Karolína</t>
  </si>
  <si>
    <t>Kozlová Ema</t>
  </si>
  <si>
    <t>TJ Jičín</t>
  </si>
  <si>
    <t>VS3 C</t>
  </si>
  <si>
    <t>Čechlovská Kristýna</t>
  </si>
  <si>
    <t>Linková</t>
  </si>
  <si>
    <t>Čižková Anežka</t>
  </si>
  <si>
    <t>Krobová Alice</t>
  </si>
  <si>
    <t>Zemanová</t>
  </si>
  <si>
    <t>Petrusová Michaela</t>
  </si>
  <si>
    <t>Andresová Denisa</t>
  </si>
  <si>
    <t>Kobzová Ema</t>
  </si>
  <si>
    <t>Kmoníčková Iva</t>
  </si>
  <si>
    <t>VS4 B</t>
  </si>
  <si>
    <t>Plachá Emily</t>
  </si>
  <si>
    <t>Herzánová Valentýna</t>
  </si>
  <si>
    <t>Avramová</t>
  </si>
  <si>
    <t>Petrusová Anežka</t>
  </si>
  <si>
    <t>Bakešová Adéla</t>
  </si>
  <si>
    <t>Květonová A., Veverková E.</t>
  </si>
  <si>
    <t>Nejedlá Eliška</t>
  </si>
  <si>
    <t>Kupková H., Kolman P.</t>
  </si>
  <si>
    <t>Tým SGP</t>
  </si>
  <si>
    <t>VS4 C</t>
  </si>
  <si>
    <t>Šmídová Stela</t>
  </si>
  <si>
    <t>Eliášová Nela</t>
  </si>
  <si>
    <t>Macháčková</t>
  </si>
  <si>
    <t>Jeništová Kristýna</t>
  </si>
  <si>
    <t>Králová Soňa</t>
  </si>
  <si>
    <t>Krejčíková Adéla</t>
  </si>
  <si>
    <t>Stejskalová Adriana</t>
  </si>
  <si>
    <t>Vyňuchalová Kristýna</t>
  </si>
  <si>
    <t>VS5 B</t>
  </si>
  <si>
    <t>Šmídová Ema</t>
  </si>
  <si>
    <t>Špidlenová Lucie</t>
  </si>
  <si>
    <t>Petráčková Dominika</t>
  </si>
  <si>
    <t>VS5 C</t>
  </si>
  <si>
    <t>Csernyanszká Veronika</t>
  </si>
  <si>
    <t>Daňková Eliška</t>
  </si>
  <si>
    <t>Janková Klára</t>
  </si>
  <si>
    <t>Macháčková  Iveta</t>
  </si>
  <si>
    <t>VS6 B</t>
  </si>
  <si>
    <t>Horníková Karolína</t>
  </si>
  <si>
    <t>Kulhavá Sára</t>
  </si>
  <si>
    <t>Řezníčková Lucie</t>
  </si>
  <si>
    <t>Sochová Monika</t>
  </si>
  <si>
    <t>Notková Barbora</t>
  </si>
  <si>
    <t>Kupková H.,Kolman P.</t>
  </si>
  <si>
    <t>Šťovíčková Eliška</t>
  </si>
  <si>
    <t>VS6 C</t>
  </si>
  <si>
    <t>Šimonová Bára</t>
  </si>
  <si>
    <t>Svobodová Anna</t>
  </si>
  <si>
    <t>Beránková Kristýna</t>
  </si>
  <si>
    <t>poznámka</t>
  </si>
  <si>
    <t>oddil</t>
  </si>
  <si>
    <t>kvalifikace</t>
  </si>
  <si>
    <t xml:space="preserve">Macháčková </t>
  </si>
  <si>
    <t>Veverková Eva</t>
  </si>
  <si>
    <t>Staňková Soňa</t>
  </si>
  <si>
    <t>Lankašová Kateřina</t>
  </si>
  <si>
    <t>Linková Simona</t>
  </si>
  <si>
    <t>Kupková Helena</t>
  </si>
  <si>
    <t>Kodešová Petra</t>
  </si>
  <si>
    <t>Nyklíčková Kristýna</t>
  </si>
  <si>
    <t>Kupková Lenka</t>
  </si>
  <si>
    <t>Brožíková Martina</t>
  </si>
  <si>
    <t>Avramová Pavla</t>
  </si>
  <si>
    <t>Hlavová Dana</t>
  </si>
  <si>
    <t>Šíšanová Jana</t>
  </si>
  <si>
    <t>Brožová Soňa</t>
  </si>
  <si>
    <t>Květonová Andrea</t>
  </si>
  <si>
    <t>Říhová Michaela</t>
  </si>
  <si>
    <t>Vachalíková Klára</t>
  </si>
  <si>
    <t>II.</t>
  </si>
  <si>
    <t>III.</t>
  </si>
  <si>
    <t>TJ Sokol Hradec Králové</t>
  </si>
  <si>
    <t>I.</t>
  </si>
  <si>
    <t>Benešová Jaroslava</t>
  </si>
  <si>
    <t>1.</t>
  </si>
  <si>
    <t>2.</t>
  </si>
  <si>
    <t>3.</t>
  </si>
  <si>
    <t>4.</t>
  </si>
  <si>
    <t>5.</t>
  </si>
  <si>
    <t>6.</t>
  </si>
  <si>
    <t>7.</t>
  </si>
  <si>
    <t>8.</t>
  </si>
  <si>
    <t>SGŽ Přebor Pardubického kraje - jednotlivkyně VS</t>
  </si>
  <si>
    <t>SGŽ Přebor  Pardubického kraje - jednotlivkyně 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</si>
</sst>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rgb="FF000000"/>
      <name val="Calibri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164" fontId="0" fillId="0" borderId="0" xfId="0" applyNumberForma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5"/>
  <sheetViews>
    <sheetView tabSelected="1" workbookViewId="0">
      <selection activeCell="A17" sqref="A17:XFD20"/>
    </sheetView>
  </sheetViews>
  <sheetFormatPr defaultRowHeight="14.4" x14ac:dyDescent="0.3"/>
  <cols>
    <col min="1" max="1" width="8.6640625" style="8" customWidth="1"/>
    <col min="2" max="2" width="30" customWidth="1"/>
    <col min="3" max="3" width="8" customWidth="1"/>
    <col min="4" max="5" width="30" customWidth="1"/>
    <col min="6" max="8" width="7" customWidth="1"/>
    <col min="9" max="9" width="8" customWidth="1"/>
    <col min="10" max="12" width="7" customWidth="1"/>
    <col min="13" max="13" width="8" customWidth="1"/>
    <col min="14" max="16" width="7" customWidth="1"/>
    <col min="17" max="17" width="8" customWidth="1"/>
    <col min="18" max="20" width="7" customWidth="1"/>
    <col min="21" max="22" width="8" customWidth="1"/>
    <col min="23" max="23" width="15" customWidth="1"/>
  </cols>
  <sheetData>
    <row r="1" spans="1:22" ht="18" x14ac:dyDescent="0.35">
      <c r="B1" s="1" t="s">
        <v>123</v>
      </c>
    </row>
    <row r="2" spans="1:22" ht="18" x14ac:dyDescent="0.35">
      <c r="B2" s="1" t="s">
        <v>1</v>
      </c>
    </row>
    <row r="3" spans="1:22" ht="18" x14ac:dyDescent="0.35">
      <c r="B3" s="1" t="s">
        <v>2</v>
      </c>
    </row>
    <row r="5" spans="1:22" ht="18" x14ac:dyDescent="0.35">
      <c r="B5" s="7"/>
    </row>
    <row r="6" spans="1:22" x14ac:dyDescent="0.3">
      <c r="A6" s="9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8</v>
      </c>
      <c r="K6" s="2" t="s">
        <v>9</v>
      </c>
      <c r="L6" s="2" t="s">
        <v>10</v>
      </c>
      <c r="M6" s="2" t="s">
        <v>12</v>
      </c>
      <c r="N6" s="2" t="s">
        <v>8</v>
      </c>
      <c r="O6" s="2" t="s">
        <v>9</v>
      </c>
      <c r="P6" s="2" t="s">
        <v>10</v>
      </c>
      <c r="Q6" s="2" t="s">
        <v>13</v>
      </c>
      <c r="R6" s="2" t="s">
        <v>8</v>
      </c>
      <c r="S6" s="2" t="s">
        <v>9</v>
      </c>
      <c r="T6" s="2" t="s">
        <v>10</v>
      </c>
      <c r="U6" s="2" t="s">
        <v>14</v>
      </c>
      <c r="V6" s="2" t="s">
        <v>15</v>
      </c>
    </row>
    <row r="7" spans="1:22" x14ac:dyDescent="0.3">
      <c r="A7" s="8" t="s">
        <v>115</v>
      </c>
      <c r="B7" t="s">
        <v>16</v>
      </c>
      <c r="C7">
        <v>2014</v>
      </c>
      <c r="D7" t="s">
        <v>17</v>
      </c>
      <c r="E7" t="s">
        <v>18</v>
      </c>
      <c r="F7" s="3">
        <v>10</v>
      </c>
      <c r="G7" s="3">
        <v>9.3000000000000007</v>
      </c>
      <c r="H7" s="3">
        <v>0</v>
      </c>
      <c r="I7" s="4">
        <f t="shared" ref="I7:I14" si="0">F7+G7-H7</f>
        <v>19.3</v>
      </c>
      <c r="J7" s="3">
        <v>10</v>
      </c>
      <c r="K7" s="3">
        <v>8.8000000000000007</v>
      </c>
      <c r="L7" s="3">
        <v>0</v>
      </c>
      <c r="M7" s="4">
        <f t="shared" ref="M7:M14" si="1">J7+K7-L7</f>
        <v>18.8</v>
      </c>
      <c r="N7" s="3">
        <v>10</v>
      </c>
      <c r="O7" s="3">
        <v>7.8</v>
      </c>
      <c r="P7" s="3">
        <v>0</v>
      </c>
      <c r="Q7" s="4">
        <f t="shared" ref="Q7:Q14" si="2">N7+O7-P7</f>
        <v>17.8</v>
      </c>
      <c r="R7" s="3">
        <v>10</v>
      </c>
      <c r="S7" s="3">
        <v>8.0500000000000007</v>
      </c>
      <c r="T7" s="3">
        <v>0</v>
      </c>
      <c r="U7" s="4">
        <f t="shared" ref="U7:U14" si="3">R7+S7-T7</f>
        <v>18.05</v>
      </c>
      <c r="V7" s="4">
        <f t="shared" ref="V7:V14" si="4">I7+M7+Q7+U7</f>
        <v>73.95</v>
      </c>
    </row>
    <row r="8" spans="1:22" x14ac:dyDescent="0.3">
      <c r="A8" s="8" t="s">
        <v>116</v>
      </c>
      <c r="B8" t="s">
        <v>19</v>
      </c>
      <c r="C8">
        <v>2013</v>
      </c>
      <c r="D8" t="s">
        <v>17</v>
      </c>
      <c r="E8" t="s">
        <v>18</v>
      </c>
      <c r="F8" s="3">
        <v>10</v>
      </c>
      <c r="G8" s="3">
        <v>9.3000000000000007</v>
      </c>
      <c r="H8" s="3">
        <v>0</v>
      </c>
      <c r="I8" s="4">
        <f t="shared" si="0"/>
        <v>19.3</v>
      </c>
      <c r="J8" s="3">
        <v>10</v>
      </c>
      <c r="K8" s="3">
        <v>7.9</v>
      </c>
      <c r="L8" s="3">
        <v>0</v>
      </c>
      <c r="M8" s="4">
        <f t="shared" si="1"/>
        <v>17.899999999999999</v>
      </c>
      <c r="N8" s="3">
        <v>10</v>
      </c>
      <c r="O8" s="3">
        <v>8.0500000000000007</v>
      </c>
      <c r="P8" s="3">
        <v>0</v>
      </c>
      <c r="Q8" s="4">
        <f t="shared" si="2"/>
        <v>18.05</v>
      </c>
      <c r="R8" s="3">
        <v>10</v>
      </c>
      <c r="S8" s="3">
        <v>7.7</v>
      </c>
      <c r="T8" s="3">
        <v>0</v>
      </c>
      <c r="U8" s="4">
        <f t="shared" si="3"/>
        <v>17.7</v>
      </c>
      <c r="V8" s="4">
        <f t="shared" si="4"/>
        <v>72.95</v>
      </c>
    </row>
    <row r="9" spans="1:22" x14ac:dyDescent="0.3">
      <c r="A9" s="8" t="s">
        <v>117</v>
      </c>
      <c r="B9" t="s">
        <v>20</v>
      </c>
      <c r="C9">
        <v>2014</v>
      </c>
      <c r="D9" t="s">
        <v>17</v>
      </c>
      <c r="E9" t="s">
        <v>18</v>
      </c>
      <c r="F9" s="3">
        <v>10</v>
      </c>
      <c r="G9" s="3">
        <v>8.4499999999999993</v>
      </c>
      <c r="H9" s="3">
        <v>0</v>
      </c>
      <c r="I9" s="4">
        <f t="shared" si="0"/>
        <v>18.45</v>
      </c>
      <c r="J9" s="3">
        <v>10</v>
      </c>
      <c r="K9" s="3">
        <v>8.0500000000000007</v>
      </c>
      <c r="L9" s="3">
        <v>0</v>
      </c>
      <c r="M9" s="4">
        <f t="shared" si="1"/>
        <v>18.05</v>
      </c>
      <c r="N9" s="3">
        <v>10</v>
      </c>
      <c r="O9" s="3">
        <v>8.1999999999999993</v>
      </c>
      <c r="P9" s="3">
        <v>0</v>
      </c>
      <c r="Q9" s="4">
        <f t="shared" si="2"/>
        <v>18.2</v>
      </c>
      <c r="R9" s="3">
        <v>10</v>
      </c>
      <c r="S9" s="3">
        <v>7.65</v>
      </c>
      <c r="T9" s="3">
        <v>0</v>
      </c>
      <c r="U9" s="4">
        <f t="shared" si="3"/>
        <v>17.649999999999999</v>
      </c>
      <c r="V9" s="4">
        <f t="shared" si="4"/>
        <v>72.349999999999994</v>
      </c>
    </row>
    <row r="10" spans="1:22" x14ac:dyDescent="0.3">
      <c r="A10" s="8" t="s">
        <v>118</v>
      </c>
      <c r="B10" t="s">
        <v>24</v>
      </c>
      <c r="C10">
        <v>2013</v>
      </c>
      <c r="D10" t="s">
        <v>22</v>
      </c>
      <c r="E10" s="6" t="s">
        <v>63</v>
      </c>
      <c r="F10" s="3">
        <v>10</v>
      </c>
      <c r="G10" s="3">
        <v>8.5500000000000007</v>
      </c>
      <c r="H10" s="3">
        <v>0</v>
      </c>
      <c r="I10" s="4">
        <f t="shared" si="0"/>
        <v>18.55</v>
      </c>
      <c r="J10" s="3">
        <v>10</v>
      </c>
      <c r="K10" s="3">
        <v>8.8000000000000007</v>
      </c>
      <c r="L10" s="3">
        <v>0</v>
      </c>
      <c r="M10" s="4">
        <f t="shared" si="1"/>
        <v>18.8</v>
      </c>
      <c r="N10" s="3">
        <v>10</v>
      </c>
      <c r="O10" s="3">
        <v>7.85</v>
      </c>
      <c r="P10" s="3">
        <v>0</v>
      </c>
      <c r="Q10" s="4">
        <f t="shared" si="2"/>
        <v>17.850000000000001</v>
      </c>
      <c r="R10" s="3">
        <v>10</v>
      </c>
      <c r="S10" s="3">
        <v>6.85</v>
      </c>
      <c r="T10" s="3">
        <v>0</v>
      </c>
      <c r="U10" s="4">
        <f t="shared" si="3"/>
        <v>16.850000000000001</v>
      </c>
      <c r="V10" s="4">
        <f t="shared" si="4"/>
        <v>72.050000000000011</v>
      </c>
    </row>
    <row r="11" spans="1:22" x14ac:dyDescent="0.3">
      <c r="A11" s="8" t="s">
        <v>119</v>
      </c>
      <c r="B11" t="s">
        <v>23</v>
      </c>
      <c r="C11">
        <v>2013</v>
      </c>
      <c r="D11" t="s">
        <v>22</v>
      </c>
      <c r="E11" s="6" t="s">
        <v>63</v>
      </c>
      <c r="F11" s="3">
        <v>10</v>
      </c>
      <c r="G11" s="3">
        <v>8.15</v>
      </c>
      <c r="H11" s="3">
        <v>0</v>
      </c>
      <c r="I11" s="4">
        <f t="shared" si="0"/>
        <v>18.149999999999999</v>
      </c>
      <c r="J11" s="3">
        <v>10</v>
      </c>
      <c r="K11" s="3">
        <v>8.4</v>
      </c>
      <c r="L11" s="3">
        <v>0</v>
      </c>
      <c r="M11" s="4">
        <f t="shared" si="1"/>
        <v>18.399999999999999</v>
      </c>
      <c r="N11" s="3">
        <v>10</v>
      </c>
      <c r="O11" s="3">
        <v>7</v>
      </c>
      <c r="P11" s="3">
        <v>0</v>
      </c>
      <c r="Q11" s="4">
        <f t="shared" si="2"/>
        <v>17</v>
      </c>
      <c r="R11" s="3">
        <v>10</v>
      </c>
      <c r="S11" s="3">
        <v>6.7</v>
      </c>
      <c r="T11" s="3">
        <v>0</v>
      </c>
      <c r="U11" s="4">
        <f t="shared" si="3"/>
        <v>16.7</v>
      </c>
      <c r="V11" s="4">
        <f t="shared" si="4"/>
        <v>70.25</v>
      </c>
    </row>
    <row r="12" spans="1:22" x14ac:dyDescent="0.3">
      <c r="A12" s="8" t="s">
        <v>120</v>
      </c>
      <c r="B12" t="s">
        <v>27</v>
      </c>
      <c r="C12">
        <v>2013</v>
      </c>
      <c r="D12" t="s">
        <v>22</v>
      </c>
      <c r="E12" s="6" t="s">
        <v>63</v>
      </c>
      <c r="F12" s="3">
        <v>10</v>
      </c>
      <c r="G12" s="3">
        <v>7.9</v>
      </c>
      <c r="H12" s="3">
        <v>0</v>
      </c>
      <c r="I12" s="4">
        <f t="shared" si="0"/>
        <v>17.899999999999999</v>
      </c>
      <c r="J12" s="3">
        <v>10</v>
      </c>
      <c r="K12" s="3">
        <v>7.5</v>
      </c>
      <c r="L12" s="3">
        <v>0</v>
      </c>
      <c r="M12" s="4">
        <f t="shared" si="1"/>
        <v>17.5</v>
      </c>
      <c r="N12" s="3">
        <v>10</v>
      </c>
      <c r="O12" s="3">
        <v>6.75</v>
      </c>
      <c r="P12" s="3">
        <v>0</v>
      </c>
      <c r="Q12" s="4">
        <f t="shared" si="2"/>
        <v>16.75</v>
      </c>
      <c r="R12" s="3">
        <v>10</v>
      </c>
      <c r="S12" s="3">
        <v>5.65</v>
      </c>
      <c r="T12" s="3">
        <v>0</v>
      </c>
      <c r="U12" s="4">
        <f t="shared" si="3"/>
        <v>15.65</v>
      </c>
      <c r="V12" s="4">
        <f t="shared" si="4"/>
        <v>67.8</v>
      </c>
    </row>
    <row r="13" spans="1:22" x14ac:dyDescent="0.3">
      <c r="A13" s="8" t="s">
        <v>121</v>
      </c>
      <c r="B13" t="s">
        <v>25</v>
      </c>
      <c r="C13">
        <v>2014</v>
      </c>
      <c r="D13" t="s">
        <v>22</v>
      </c>
      <c r="E13" s="6" t="s">
        <v>63</v>
      </c>
      <c r="F13" s="3">
        <v>10</v>
      </c>
      <c r="G13" s="3">
        <v>7.45</v>
      </c>
      <c r="H13" s="3">
        <v>0</v>
      </c>
      <c r="I13" s="4">
        <f t="shared" si="0"/>
        <v>17.45</v>
      </c>
      <c r="J13" s="3">
        <v>10</v>
      </c>
      <c r="K13" s="3">
        <v>7.75</v>
      </c>
      <c r="L13" s="3">
        <v>0</v>
      </c>
      <c r="M13" s="4">
        <f t="shared" si="1"/>
        <v>17.75</v>
      </c>
      <c r="N13" s="3">
        <v>10</v>
      </c>
      <c r="O13" s="3">
        <v>6.1</v>
      </c>
      <c r="P13" s="3">
        <v>0</v>
      </c>
      <c r="Q13" s="4">
        <f t="shared" si="2"/>
        <v>16.100000000000001</v>
      </c>
      <c r="R13" s="3">
        <v>10</v>
      </c>
      <c r="S13" s="3">
        <v>5.7</v>
      </c>
      <c r="T13" s="3">
        <v>0</v>
      </c>
      <c r="U13" s="4">
        <f t="shared" si="3"/>
        <v>15.7</v>
      </c>
      <c r="V13" s="4">
        <f t="shared" si="4"/>
        <v>67</v>
      </c>
    </row>
    <row r="14" spans="1:22" x14ac:dyDescent="0.3">
      <c r="A14" s="8" t="s">
        <v>122</v>
      </c>
      <c r="B14" t="s">
        <v>26</v>
      </c>
      <c r="C14">
        <v>2013</v>
      </c>
      <c r="D14" t="s">
        <v>22</v>
      </c>
      <c r="E14" s="6" t="s">
        <v>63</v>
      </c>
      <c r="F14" s="3">
        <v>10</v>
      </c>
      <c r="G14" s="3">
        <v>7.45</v>
      </c>
      <c r="H14" s="3">
        <v>0</v>
      </c>
      <c r="I14" s="4">
        <f t="shared" si="0"/>
        <v>17.45</v>
      </c>
      <c r="J14" s="3">
        <v>10</v>
      </c>
      <c r="K14" s="3">
        <v>7.6</v>
      </c>
      <c r="L14" s="3">
        <v>0</v>
      </c>
      <c r="M14" s="4">
        <f t="shared" si="1"/>
        <v>17.600000000000001</v>
      </c>
      <c r="N14" s="3">
        <v>10</v>
      </c>
      <c r="O14" s="3">
        <v>5.7</v>
      </c>
      <c r="P14" s="3">
        <v>0</v>
      </c>
      <c r="Q14" s="4">
        <f t="shared" si="2"/>
        <v>15.7</v>
      </c>
      <c r="R14" s="3">
        <v>10</v>
      </c>
      <c r="S14" s="3">
        <v>6.2</v>
      </c>
      <c r="T14" s="3">
        <v>0</v>
      </c>
      <c r="U14" s="4">
        <f t="shared" si="3"/>
        <v>16.2</v>
      </c>
      <c r="V14" s="4">
        <f t="shared" si="4"/>
        <v>66.95</v>
      </c>
    </row>
    <row r="15" spans="1:22" x14ac:dyDescent="0.3">
      <c r="F15" s="3"/>
      <c r="G15" s="3"/>
      <c r="H15" s="3"/>
      <c r="I15" s="4"/>
      <c r="J15" s="3"/>
      <c r="K15" s="3"/>
      <c r="L15" s="3"/>
      <c r="M15" s="4"/>
      <c r="N15" s="3"/>
      <c r="O15" s="3"/>
      <c r="P15" s="3"/>
      <c r="Q15" s="4"/>
      <c r="R15" s="3"/>
      <c r="S15" s="3"/>
      <c r="T15" s="3"/>
      <c r="U15" s="4"/>
      <c r="V15" s="4"/>
    </row>
  </sheetData>
  <sheetProtection formatCells="0" formatColumns="0" formatRows="0" insertColumns="0" insertRows="0" insertHyperlinks="0" deleteColumns="0" deleteRows="0" sort="0" autoFilter="0" pivotTables="0"/>
  <sortState ref="A7:V14">
    <sortCondition descending="1" ref="V7:V14"/>
  </sortState>
  <pageMargins left="0.25" right="0.25" top="0.75" bottom="0.75" header="0.3" footer="0.3"/>
  <pageSetup paperSize="9" scale="6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4"/>
  <sheetViews>
    <sheetView workbookViewId="0">
      <selection activeCell="F15" sqref="F15"/>
    </sheetView>
  </sheetViews>
  <sheetFormatPr defaultRowHeight="14.4" x14ac:dyDescent="0.3"/>
  <cols>
    <col min="1" max="4" width="30" customWidth="1"/>
  </cols>
  <sheetData>
    <row r="1" spans="1:12" ht="18" x14ac:dyDescent="0.35">
      <c r="A1" s="1" t="s">
        <v>0</v>
      </c>
    </row>
    <row r="2" spans="1:12" ht="18" x14ac:dyDescent="0.35">
      <c r="A2" s="1" t="s">
        <v>1</v>
      </c>
    </row>
    <row r="3" spans="1:12" ht="18" x14ac:dyDescent="0.35">
      <c r="A3" s="1"/>
    </row>
    <row r="6" spans="1:12" x14ac:dyDescent="0.3">
      <c r="A6" s="2" t="s">
        <v>4</v>
      </c>
      <c r="B6" s="2" t="s">
        <v>90</v>
      </c>
      <c r="C6" s="2" t="s">
        <v>91</v>
      </c>
      <c r="D6" s="2" t="s">
        <v>92</v>
      </c>
      <c r="I6" s="5"/>
      <c r="J6" s="5"/>
      <c r="K6" s="5"/>
      <c r="L6" s="5"/>
    </row>
    <row r="7" spans="1:12" x14ac:dyDescent="0.3">
      <c r="A7" t="s">
        <v>94</v>
      </c>
      <c r="B7" t="s">
        <v>11</v>
      </c>
      <c r="C7" t="s">
        <v>28</v>
      </c>
      <c r="D7" t="s">
        <v>110</v>
      </c>
      <c r="I7" s="6"/>
      <c r="J7" s="6"/>
      <c r="K7" s="6"/>
      <c r="L7" s="6"/>
    </row>
    <row r="8" spans="1:12" x14ac:dyDescent="0.3">
      <c r="A8" s="6" t="s">
        <v>98</v>
      </c>
      <c r="B8" t="s">
        <v>11</v>
      </c>
      <c r="C8" t="s">
        <v>28</v>
      </c>
      <c r="D8" t="s">
        <v>111</v>
      </c>
      <c r="I8" s="6"/>
      <c r="J8" s="6"/>
      <c r="K8" s="6"/>
      <c r="L8" s="6"/>
    </row>
    <row r="9" spans="1:12" x14ac:dyDescent="0.3">
      <c r="A9" s="6" t="s">
        <v>102</v>
      </c>
      <c r="B9" t="s">
        <v>11</v>
      </c>
      <c r="C9" t="s">
        <v>29</v>
      </c>
      <c r="D9" t="s">
        <v>111</v>
      </c>
      <c r="I9" s="6"/>
      <c r="J9" s="6"/>
      <c r="K9" s="6"/>
      <c r="L9" s="6"/>
    </row>
    <row r="10" spans="1:12" x14ac:dyDescent="0.3">
      <c r="A10" s="6" t="s">
        <v>106</v>
      </c>
      <c r="B10" t="s">
        <v>11</v>
      </c>
      <c r="C10" s="6" t="s">
        <v>17</v>
      </c>
      <c r="D10" t="s">
        <v>111</v>
      </c>
      <c r="I10" s="6"/>
      <c r="L10" s="6"/>
    </row>
    <row r="11" spans="1:12" x14ac:dyDescent="0.3">
      <c r="A11" s="6" t="s">
        <v>82</v>
      </c>
      <c r="B11" t="s">
        <v>11</v>
      </c>
      <c r="C11" t="s">
        <v>21</v>
      </c>
      <c r="D11" t="s">
        <v>111</v>
      </c>
    </row>
    <row r="12" spans="1:12" x14ac:dyDescent="0.3">
      <c r="A12" s="6" t="s">
        <v>95</v>
      </c>
      <c r="B12" s="6" t="s">
        <v>12</v>
      </c>
      <c r="C12" s="6" t="s">
        <v>112</v>
      </c>
      <c r="D12" s="6" t="s">
        <v>113</v>
      </c>
    </row>
    <row r="13" spans="1:12" x14ac:dyDescent="0.3">
      <c r="A13" s="6" t="s">
        <v>99</v>
      </c>
      <c r="B13" s="6" t="s">
        <v>12</v>
      </c>
      <c r="C13" t="s">
        <v>39</v>
      </c>
      <c r="D13" t="s">
        <v>111</v>
      </c>
    </row>
    <row r="14" spans="1:12" x14ac:dyDescent="0.3">
      <c r="A14" s="6" t="s">
        <v>103</v>
      </c>
      <c r="B14" s="6" t="s">
        <v>12</v>
      </c>
      <c r="C14" t="s">
        <v>21</v>
      </c>
      <c r="D14" t="s">
        <v>111</v>
      </c>
    </row>
    <row r="15" spans="1:12" x14ac:dyDescent="0.3">
      <c r="A15" s="6" t="s">
        <v>107</v>
      </c>
      <c r="B15" s="6" t="s">
        <v>12</v>
      </c>
      <c r="C15" t="s">
        <v>28</v>
      </c>
      <c r="D15" t="s">
        <v>111</v>
      </c>
    </row>
    <row r="16" spans="1:12" x14ac:dyDescent="0.3">
      <c r="A16" s="6" t="s">
        <v>96</v>
      </c>
      <c r="B16" s="6" t="s">
        <v>13</v>
      </c>
      <c r="C16" s="6" t="s">
        <v>112</v>
      </c>
      <c r="D16" s="6" t="s">
        <v>110</v>
      </c>
    </row>
    <row r="17" spans="1:4" x14ac:dyDescent="0.3">
      <c r="A17" s="6" t="s">
        <v>100</v>
      </c>
      <c r="B17" s="6" t="s">
        <v>13</v>
      </c>
      <c r="C17" t="s">
        <v>29</v>
      </c>
      <c r="D17" t="s">
        <v>111</v>
      </c>
    </row>
    <row r="18" spans="1:4" x14ac:dyDescent="0.3">
      <c r="A18" s="6" t="s">
        <v>104</v>
      </c>
      <c r="B18" s="6" t="s">
        <v>13</v>
      </c>
      <c r="C18" t="s">
        <v>39</v>
      </c>
      <c r="D18" t="s">
        <v>111</v>
      </c>
    </row>
    <row r="19" spans="1:4" x14ac:dyDescent="0.3">
      <c r="A19" s="6" t="s">
        <v>108</v>
      </c>
      <c r="B19" s="6" t="s">
        <v>13</v>
      </c>
      <c r="C19" t="s">
        <v>59</v>
      </c>
      <c r="D19" t="s">
        <v>111</v>
      </c>
    </row>
    <row r="20" spans="1:4" x14ac:dyDescent="0.3">
      <c r="A20" s="6" t="s">
        <v>97</v>
      </c>
      <c r="B20" s="6" t="s">
        <v>14</v>
      </c>
      <c r="C20" t="s">
        <v>17</v>
      </c>
      <c r="D20" s="6" t="s">
        <v>113</v>
      </c>
    </row>
    <row r="21" spans="1:4" x14ac:dyDescent="0.3">
      <c r="A21" s="6" t="s">
        <v>101</v>
      </c>
      <c r="B21" s="6" t="s">
        <v>14</v>
      </c>
      <c r="C21" t="s">
        <v>28</v>
      </c>
      <c r="D21" t="s">
        <v>111</v>
      </c>
    </row>
    <row r="22" spans="1:4" x14ac:dyDescent="0.3">
      <c r="A22" s="6" t="s">
        <v>105</v>
      </c>
      <c r="B22" s="6" t="s">
        <v>14</v>
      </c>
      <c r="C22" s="6" t="s">
        <v>112</v>
      </c>
      <c r="D22" t="s">
        <v>111</v>
      </c>
    </row>
    <row r="23" spans="1:4" x14ac:dyDescent="0.3">
      <c r="A23" s="6" t="s">
        <v>114</v>
      </c>
      <c r="B23" s="6" t="s">
        <v>14</v>
      </c>
      <c r="C23" t="s">
        <v>39</v>
      </c>
      <c r="D23" t="s">
        <v>111</v>
      </c>
    </row>
    <row r="24" spans="1:4" x14ac:dyDescent="0.3">
      <c r="A24" s="6" t="s">
        <v>109</v>
      </c>
      <c r="B24" s="6" t="s">
        <v>14</v>
      </c>
      <c r="C24" t="s">
        <v>22</v>
      </c>
      <c r="D24" t="s">
        <v>111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6"/>
  <sheetViews>
    <sheetView workbookViewId="0">
      <selection activeCell="A6" sqref="A6"/>
    </sheetView>
  </sheetViews>
  <sheetFormatPr defaultRowHeight="14.4" x14ac:dyDescent="0.3"/>
  <cols>
    <col min="1" max="2" width="30" customWidth="1"/>
  </cols>
  <sheetData>
    <row r="1" spans="1:2" ht="18" x14ac:dyDescent="0.35">
      <c r="A1" s="1" t="s">
        <v>0</v>
      </c>
    </row>
    <row r="2" spans="1:2" ht="18" x14ac:dyDescent="0.35">
      <c r="A2" s="1" t="s">
        <v>1</v>
      </c>
    </row>
    <row r="3" spans="1:2" ht="18" x14ac:dyDescent="0.35">
      <c r="A3" s="1"/>
    </row>
    <row r="6" spans="1:2" x14ac:dyDescent="0.3">
      <c r="A6" s="2" t="s">
        <v>91</v>
      </c>
      <c r="B6" s="2" t="s">
        <v>90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3"/>
  <sheetViews>
    <sheetView topLeftCell="A10" workbookViewId="0">
      <selection activeCell="A16" sqref="A16:XFD22"/>
    </sheetView>
  </sheetViews>
  <sheetFormatPr defaultRowHeight="14.4" x14ac:dyDescent="0.3"/>
  <cols>
    <col min="1" max="1" width="8.6640625" style="8" customWidth="1"/>
    <col min="2" max="2" width="30" customWidth="1"/>
    <col min="3" max="3" width="8" customWidth="1"/>
    <col min="4" max="5" width="30" customWidth="1"/>
    <col min="6" max="8" width="7" customWidth="1"/>
    <col min="9" max="9" width="8" customWidth="1"/>
    <col min="10" max="12" width="7" customWidth="1"/>
    <col min="13" max="13" width="8" customWidth="1"/>
    <col min="14" max="16" width="7" customWidth="1"/>
    <col min="17" max="17" width="8" customWidth="1"/>
    <col min="18" max="20" width="7" customWidth="1"/>
    <col min="21" max="22" width="8" customWidth="1"/>
    <col min="23" max="23" width="15" customWidth="1"/>
  </cols>
  <sheetData>
    <row r="1" spans="1:22" ht="18" x14ac:dyDescent="0.35">
      <c r="B1" s="1" t="s">
        <v>123</v>
      </c>
    </row>
    <row r="2" spans="1:22" ht="18" x14ac:dyDescent="0.35">
      <c r="B2" s="1" t="s">
        <v>1</v>
      </c>
    </row>
    <row r="3" spans="1:22" ht="18" x14ac:dyDescent="0.35">
      <c r="B3" s="1" t="s">
        <v>30</v>
      </c>
    </row>
    <row r="5" spans="1:22" ht="18" x14ac:dyDescent="0.35">
      <c r="B5" s="7"/>
    </row>
    <row r="6" spans="1:22" x14ac:dyDescent="0.3">
      <c r="A6" s="10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8</v>
      </c>
      <c r="K6" s="2" t="s">
        <v>9</v>
      </c>
      <c r="L6" s="2" t="s">
        <v>10</v>
      </c>
      <c r="M6" s="2" t="s">
        <v>12</v>
      </c>
      <c r="N6" s="2" t="s">
        <v>8</v>
      </c>
      <c r="O6" s="2" t="s">
        <v>9</v>
      </c>
      <c r="P6" s="2" t="s">
        <v>10</v>
      </c>
      <c r="Q6" s="2" t="s">
        <v>13</v>
      </c>
      <c r="R6" s="2" t="s">
        <v>8</v>
      </c>
      <c r="S6" s="2" t="s">
        <v>9</v>
      </c>
      <c r="T6" s="2" t="s">
        <v>10</v>
      </c>
      <c r="U6" s="2" t="s">
        <v>14</v>
      </c>
      <c r="V6" s="2" t="s">
        <v>15</v>
      </c>
    </row>
    <row r="7" spans="1:22" x14ac:dyDescent="0.3">
      <c r="A7" s="8" t="s">
        <v>115</v>
      </c>
      <c r="B7" t="s">
        <v>34</v>
      </c>
      <c r="C7">
        <v>2012</v>
      </c>
      <c r="D7" t="s">
        <v>22</v>
      </c>
      <c r="E7" s="6" t="s">
        <v>93</v>
      </c>
      <c r="F7" s="3">
        <v>10</v>
      </c>
      <c r="G7" s="3">
        <v>8.6</v>
      </c>
      <c r="H7" s="3">
        <v>0</v>
      </c>
      <c r="I7" s="4">
        <f t="shared" ref="I7:I13" si="0">F7+G7-H7</f>
        <v>18.600000000000001</v>
      </c>
      <c r="J7" s="3">
        <v>10</v>
      </c>
      <c r="K7" s="3">
        <v>9.15</v>
      </c>
      <c r="L7" s="3">
        <v>0</v>
      </c>
      <c r="M7" s="4">
        <f t="shared" ref="M7:M13" si="1">J7+K7-L7</f>
        <v>19.149999999999999</v>
      </c>
      <c r="N7" s="3">
        <v>10</v>
      </c>
      <c r="O7" s="3">
        <v>8.4</v>
      </c>
      <c r="P7" s="3">
        <v>0</v>
      </c>
      <c r="Q7" s="4">
        <f t="shared" ref="Q7:Q13" si="2">N7+O7-P7</f>
        <v>18.399999999999999</v>
      </c>
      <c r="R7" s="3">
        <v>10</v>
      </c>
      <c r="S7" s="3">
        <v>8.25</v>
      </c>
      <c r="T7" s="3">
        <v>0</v>
      </c>
      <c r="U7" s="4">
        <f t="shared" ref="U7:U13" si="3">R7+S7-T7</f>
        <v>18.25</v>
      </c>
      <c r="V7" s="4">
        <f t="shared" ref="V7:V13" si="4">I7+M7+Q7+U7</f>
        <v>74.400000000000006</v>
      </c>
    </row>
    <row r="8" spans="1:22" x14ac:dyDescent="0.3">
      <c r="A8" s="8" t="s">
        <v>116</v>
      </c>
      <c r="B8" t="s">
        <v>36</v>
      </c>
      <c r="C8">
        <v>2012</v>
      </c>
      <c r="D8" t="s">
        <v>22</v>
      </c>
      <c r="E8" s="6" t="s">
        <v>93</v>
      </c>
      <c r="F8" s="3">
        <v>10</v>
      </c>
      <c r="G8" s="3">
        <v>8.4499999999999993</v>
      </c>
      <c r="H8" s="3">
        <v>0</v>
      </c>
      <c r="I8" s="4">
        <f t="shared" si="0"/>
        <v>18.45</v>
      </c>
      <c r="J8" s="3">
        <v>10</v>
      </c>
      <c r="K8" s="3">
        <v>8.85</v>
      </c>
      <c r="L8" s="3">
        <v>0</v>
      </c>
      <c r="M8" s="4">
        <f t="shared" si="1"/>
        <v>18.850000000000001</v>
      </c>
      <c r="N8" s="3">
        <v>10</v>
      </c>
      <c r="O8" s="3">
        <v>7.9</v>
      </c>
      <c r="P8" s="3">
        <v>0</v>
      </c>
      <c r="Q8" s="4">
        <f t="shared" si="2"/>
        <v>17.899999999999999</v>
      </c>
      <c r="R8" s="3">
        <v>10</v>
      </c>
      <c r="S8" s="3">
        <v>8.4</v>
      </c>
      <c r="T8" s="3">
        <v>0</v>
      </c>
      <c r="U8" s="4">
        <f t="shared" si="3"/>
        <v>18.399999999999999</v>
      </c>
      <c r="V8" s="4">
        <f t="shared" si="4"/>
        <v>73.599999999999994</v>
      </c>
    </row>
    <row r="9" spans="1:22" x14ac:dyDescent="0.3">
      <c r="A9" s="8" t="s">
        <v>117</v>
      </c>
      <c r="B9" t="s">
        <v>33</v>
      </c>
      <c r="C9">
        <v>2012</v>
      </c>
      <c r="D9" t="s">
        <v>22</v>
      </c>
      <c r="E9" s="6" t="s">
        <v>93</v>
      </c>
      <c r="F9" s="3">
        <v>10</v>
      </c>
      <c r="G9" s="3">
        <v>7.7</v>
      </c>
      <c r="H9" s="3">
        <v>0</v>
      </c>
      <c r="I9" s="4">
        <f t="shared" si="0"/>
        <v>17.7</v>
      </c>
      <c r="J9" s="3">
        <v>10</v>
      </c>
      <c r="K9" s="3">
        <v>8.35</v>
      </c>
      <c r="L9" s="3">
        <v>0</v>
      </c>
      <c r="M9" s="4">
        <f t="shared" si="1"/>
        <v>18.350000000000001</v>
      </c>
      <c r="N9" s="3">
        <v>10</v>
      </c>
      <c r="O9" s="3">
        <v>7.65</v>
      </c>
      <c r="P9" s="3">
        <v>0</v>
      </c>
      <c r="Q9" s="4">
        <f t="shared" si="2"/>
        <v>17.649999999999999</v>
      </c>
      <c r="R9" s="3">
        <v>10</v>
      </c>
      <c r="S9" s="3">
        <v>5.7</v>
      </c>
      <c r="T9" s="3">
        <v>0</v>
      </c>
      <c r="U9" s="4">
        <f t="shared" si="3"/>
        <v>15.7</v>
      </c>
      <c r="V9" s="4">
        <f t="shared" si="4"/>
        <v>69.399999999999991</v>
      </c>
    </row>
    <row r="10" spans="1:22" x14ac:dyDescent="0.3">
      <c r="A10" s="8" t="s">
        <v>118</v>
      </c>
      <c r="B10" t="s">
        <v>35</v>
      </c>
      <c r="C10">
        <v>2012</v>
      </c>
      <c r="D10" t="s">
        <v>22</v>
      </c>
      <c r="E10" s="6" t="s">
        <v>93</v>
      </c>
      <c r="F10" s="3">
        <v>10</v>
      </c>
      <c r="G10" s="3">
        <v>8</v>
      </c>
      <c r="H10" s="3">
        <v>0</v>
      </c>
      <c r="I10" s="4">
        <f t="shared" si="0"/>
        <v>18</v>
      </c>
      <c r="J10" s="3">
        <v>10</v>
      </c>
      <c r="K10" s="3">
        <v>7.5</v>
      </c>
      <c r="L10" s="3">
        <v>0</v>
      </c>
      <c r="M10" s="4">
        <f t="shared" si="1"/>
        <v>17.5</v>
      </c>
      <c r="N10" s="3">
        <v>10</v>
      </c>
      <c r="O10" s="3">
        <v>7.65</v>
      </c>
      <c r="P10" s="3">
        <v>0</v>
      </c>
      <c r="Q10" s="4">
        <f t="shared" si="2"/>
        <v>17.649999999999999</v>
      </c>
      <c r="R10" s="3">
        <v>10</v>
      </c>
      <c r="S10" s="3">
        <v>5.7</v>
      </c>
      <c r="T10" s="3">
        <v>0</v>
      </c>
      <c r="U10" s="4">
        <f t="shared" si="3"/>
        <v>15.7</v>
      </c>
      <c r="V10" s="4">
        <f t="shared" si="4"/>
        <v>68.849999999999994</v>
      </c>
    </row>
    <row r="11" spans="1:22" x14ac:dyDescent="0.3">
      <c r="A11" s="8" t="s">
        <v>119</v>
      </c>
      <c r="B11" t="s">
        <v>31</v>
      </c>
      <c r="C11">
        <v>2012</v>
      </c>
      <c r="D11" t="s">
        <v>22</v>
      </c>
      <c r="E11" s="6" t="s">
        <v>93</v>
      </c>
      <c r="F11" s="3">
        <v>10</v>
      </c>
      <c r="G11" s="3">
        <v>7.75</v>
      </c>
      <c r="H11" s="3">
        <v>0</v>
      </c>
      <c r="I11" s="4">
        <f t="shared" si="0"/>
        <v>17.75</v>
      </c>
      <c r="J11" s="3">
        <v>10</v>
      </c>
      <c r="K11" s="3">
        <v>8.1999999999999993</v>
      </c>
      <c r="L11" s="3">
        <v>0</v>
      </c>
      <c r="M11" s="4">
        <f t="shared" si="1"/>
        <v>18.2</v>
      </c>
      <c r="N11" s="3">
        <v>10</v>
      </c>
      <c r="O11" s="3">
        <v>5.25</v>
      </c>
      <c r="P11" s="3">
        <v>0</v>
      </c>
      <c r="Q11" s="4">
        <f t="shared" si="2"/>
        <v>15.25</v>
      </c>
      <c r="R11" s="3">
        <v>10</v>
      </c>
      <c r="S11" s="3">
        <v>7.35</v>
      </c>
      <c r="T11" s="3">
        <v>0</v>
      </c>
      <c r="U11" s="4">
        <f t="shared" si="3"/>
        <v>17.350000000000001</v>
      </c>
      <c r="V11" s="4">
        <f t="shared" si="4"/>
        <v>68.550000000000011</v>
      </c>
    </row>
    <row r="12" spans="1:22" x14ac:dyDescent="0.3">
      <c r="A12" s="8" t="s">
        <v>120</v>
      </c>
      <c r="B12" t="s">
        <v>38</v>
      </c>
      <c r="C12">
        <v>2012</v>
      </c>
      <c r="D12" t="s">
        <v>22</v>
      </c>
      <c r="E12" s="6" t="s">
        <v>93</v>
      </c>
      <c r="F12" s="3">
        <v>10</v>
      </c>
      <c r="G12" s="3">
        <v>8.5500000000000007</v>
      </c>
      <c r="H12" s="3">
        <v>0</v>
      </c>
      <c r="I12" s="4">
        <f t="shared" si="0"/>
        <v>18.55</v>
      </c>
      <c r="J12" s="3">
        <v>10</v>
      </c>
      <c r="K12" s="3">
        <v>7.2</v>
      </c>
      <c r="L12" s="3">
        <v>0</v>
      </c>
      <c r="M12" s="4">
        <f t="shared" si="1"/>
        <v>17.2</v>
      </c>
      <c r="N12" s="3">
        <v>10</v>
      </c>
      <c r="O12" s="3">
        <v>7.45</v>
      </c>
      <c r="P12" s="3">
        <v>0</v>
      </c>
      <c r="Q12" s="4">
        <f t="shared" si="2"/>
        <v>17.45</v>
      </c>
      <c r="R12" s="3">
        <v>10</v>
      </c>
      <c r="S12" s="3">
        <v>6.7</v>
      </c>
      <c r="T12" s="3">
        <v>1.5</v>
      </c>
      <c r="U12" s="4">
        <f t="shared" si="3"/>
        <v>15.2</v>
      </c>
      <c r="V12" s="4">
        <f t="shared" si="4"/>
        <v>68.400000000000006</v>
      </c>
    </row>
    <row r="13" spans="1:22" x14ac:dyDescent="0.3">
      <c r="A13" s="8" t="s">
        <v>121</v>
      </c>
      <c r="B13" t="s">
        <v>37</v>
      </c>
      <c r="C13">
        <v>2010</v>
      </c>
      <c r="D13" t="s">
        <v>22</v>
      </c>
      <c r="E13" s="6" t="s">
        <v>93</v>
      </c>
      <c r="F13" s="3">
        <v>10</v>
      </c>
      <c r="G13" s="3">
        <v>8.3000000000000007</v>
      </c>
      <c r="H13" s="3">
        <v>0</v>
      </c>
      <c r="I13" s="4">
        <f t="shared" si="0"/>
        <v>18.3</v>
      </c>
      <c r="J13" s="3">
        <v>10</v>
      </c>
      <c r="K13" s="3">
        <v>7.75</v>
      </c>
      <c r="L13" s="3">
        <v>0</v>
      </c>
      <c r="M13" s="4">
        <f t="shared" si="1"/>
        <v>17.75</v>
      </c>
      <c r="N13" s="3">
        <v>10</v>
      </c>
      <c r="O13" s="3">
        <v>6.75</v>
      </c>
      <c r="P13" s="3">
        <v>0</v>
      </c>
      <c r="Q13" s="4">
        <f t="shared" si="2"/>
        <v>16.75</v>
      </c>
      <c r="R13" s="3">
        <v>10</v>
      </c>
      <c r="S13" s="3">
        <v>4.8</v>
      </c>
      <c r="T13" s="3">
        <v>0</v>
      </c>
      <c r="U13" s="4">
        <f t="shared" si="3"/>
        <v>14.8</v>
      </c>
      <c r="V13" s="4">
        <f t="shared" si="4"/>
        <v>67.599999999999994</v>
      </c>
    </row>
  </sheetData>
  <sheetProtection formatCells="0" formatColumns="0" formatRows="0" insertColumns="0" insertRows="0" insertHyperlinks="0" deleteColumns="0" deleteRows="0" sort="0" autoFilter="0" pivotTables="0"/>
  <sortState ref="A7:V13">
    <sortCondition descending="1" ref="V7:V13"/>
  </sortState>
  <pageMargins left="0.25" right="0.25" top="0.75" bottom="0.75" header="0.3" footer="0.3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13"/>
  <sheetViews>
    <sheetView topLeftCell="A8" workbookViewId="0">
      <selection activeCell="A15" sqref="A15:XFD45"/>
    </sheetView>
  </sheetViews>
  <sheetFormatPr defaultRowHeight="14.4" x14ac:dyDescent="0.3"/>
  <cols>
    <col min="1" max="1" width="8.6640625" style="8" customWidth="1"/>
    <col min="2" max="2" width="30" customWidth="1"/>
    <col min="3" max="3" width="8" customWidth="1"/>
    <col min="4" max="5" width="30" customWidth="1"/>
    <col min="6" max="8" width="7" customWidth="1"/>
    <col min="9" max="9" width="8" customWidth="1"/>
    <col min="10" max="12" width="7" customWidth="1"/>
    <col min="13" max="13" width="8" customWidth="1"/>
    <col min="14" max="16" width="7" customWidth="1"/>
    <col min="17" max="17" width="8" customWidth="1"/>
    <col min="18" max="20" width="7" customWidth="1"/>
    <col min="21" max="22" width="8" customWidth="1"/>
    <col min="23" max="23" width="15" customWidth="1"/>
  </cols>
  <sheetData>
    <row r="1" spans="1:22" ht="18" x14ac:dyDescent="0.35">
      <c r="B1" s="1" t="s">
        <v>123</v>
      </c>
    </row>
    <row r="2" spans="1:22" ht="18" x14ac:dyDescent="0.35">
      <c r="B2" s="1" t="s">
        <v>1</v>
      </c>
    </row>
    <row r="3" spans="1:22" ht="18" x14ac:dyDescent="0.35">
      <c r="B3" s="1" t="s">
        <v>40</v>
      </c>
    </row>
    <row r="5" spans="1:22" ht="18" x14ac:dyDescent="0.35">
      <c r="B5" s="7"/>
    </row>
    <row r="6" spans="1:22" x14ac:dyDescent="0.3">
      <c r="A6" s="10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8</v>
      </c>
      <c r="K6" s="2" t="s">
        <v>9</v>
      </c>
      <c r="L6" s="2" t="s">
        <v>10</v>
      </c>
      <c r="M6" s="2" t="s">
        <v>12</v>
      </c>
      <c r="N6" s="2" t="s">
        <v>8</v>
      </c>
      <c r="O6" s="2" t="s">
        <v>9</v>
      </c>
      <c r="P6" s="2" t="s">
        <v>10</v>
      </c>
      <c r="Q6" s="2" t="s">
        <v>13</v>
      </c>
      <c r="R6" s="2" t="s">
        <v>8</v>
      </c>
      <c r="S6" s="2" t="s">
        <v>9</v>
      </c>
      <c r="T6" s="2" t="s">
        <v>10</v>
      </c>
      <c r="U6" s="2" t="s">
        <v>14</v>
      </c>
      <c r="V6" s="2" t="s">
        <v>15</v>
      </c>
    </row>
    <row r="7" spans="1:22" x14ac:dyDescent="0.3">
      <c r="A7" s="8" t="s">
        <v>115</v>
      </c>
      <c r="B7" t="s">
        <v>49</v>
      </c>
      <c r="C7">
        <v>2012</v>
      </c>
      <c r="D7" t="s">
        <v>28</v>
      </c>
      <c r="F7" s="3">
        <v>2</v>
      </c>
      <c r="G7" s="3">
        <v>8.6999999999999993</v>
      </c>
      <c r="H7" s="3">
        <v>0</v>
      </c>
      <c r="I7" s="4">
        <f t="shared" ref="I7:I13" si="0">F7+G7-H7</f>
        <v>10.7</v>
      </c>
      <c r="J7" s="3">
        <v>2</v>
      </c>
      <c r="K7" s="3">
        <v>6.85</v>
      </c>
      <c r="L7" s="3">
        <v>0</v>
      </c>
      <c r="M7" s="4">
        <f t="shared" ref="M7:M13" si="1">J7+K7-L7</f>
        <v>8.85</v>
      </c>
      <c r="N7" s="3">
        <v>3</v>
      </c>
      <c r="O7" s="3">
        <v>7.55</v>
      </c>
      <c r="P7" s="3">
        <v>0</v>
      </c>
      <c r="Q7" s="4">
        <f t="shared" ref="Q7:Q13" si="2">N7+O7-P7</f>
        <v>10.55</v>
      </c>
      <c r="R7" s="3">
        <v>3.1</v>
      </c>
      <c r="S7" s="3">
        <v>8.65</v>
      </c>
      <c r="T7" s="3">
        <v>0</v>
      </c>
      <c r="U7" s="4">
        <f t="shared" ref="U7:U13" si="3">R7+S7-T7</f>
        <v>11.75</v>
      </c>
      <c r="V7" s="4">
        <f t="shared" ref="V7:V13" si="4">I7+M7+Q7+U7</f>
        <v>41.849999999999994</v>
      </c>
    </row>
    <row r="8" spans="1:22" x14ac:dyDescent="0.3">
      <c r="A8" s="8" t="s">
        <v>116</v>
      </c>
      <c r="B8" t="s">
        <v>44</v>
      </c>
      <c r="C8">
        <v>2011</v>
      </c>
      <c r="D8" t="s">
        <v>21</v>
      </c>
      <c r="E8" t="s">
        <v>45</v>
      </c>
      <c r="F8" s="3">
        <v>2</v>
      </c>
      <c r="G8" s="3">
        <v>7.6</v>
      </c>
      <c r="H8" s="3">
        <v>0</v>
      </c>
      <c r="I8" s="4">
        <f t="shared" si="0"/>
        <v>9.6</v>
      </c>
      <c r="J8" s="3">
        <v>1.5</v>
      </c>
      <c r="K8" s="3">
        <v>6.8</v>
      </c>
      <c r="L8" s="3">
        <v>0</v>
      </c>
      <c r="M8" s="4">
        <f t="shared" si="1"/>
        <v>8.3000000000000007</v>
      </c>
      <c r="N8" s="3">
        <v>2.8</v>
      </c>
      <c r="O8" s="3">
        <v>6.65</v>
      </c>
      <c r="P8" s="3">
        <v>0</v>
      </c>
      <c r="Q8" s="4">
        <f t="shared" si="2"/>
        <v>9.4499999999999993</v>
      </c>
      <c r="R8" s="3">
        <v>3</v>
      </c>
      <c r="S8" s="3">
        <v>8.6</v>
      </c>
      <c r="T8" s="3">
        <v>0</v>
      </c>
      <c r="U8" s="4">
        <f t="shared" si="3"/>
        <v>11.6</v>
      </c>
      <c r="V8" s="4">
        <f t="shared" si="4"/>
        <v>38.949999999999996</v>
      </c>
    </row>
    <row r="9" spans="1:22" x14ac:dyDescent="0.3">
      <c r="A9" s="8" t="s">
        <v>116</v>
      </c>
      <c r="B9" t="s">
        <v>46</v>
      </c>
      <c r="C9">
        <v>2012</v>
      </c>
      <c r="D9" t="s">
        <v>21</v>
      </c>
      <c r="E9" t="s">
        <v>45</v>
      </c>
      <c r="F9" s="3">
        <v>2</v>
      </c>
      <c r="G9" s="3">
        <v>8.25</v>
      </c>
      <c r="H9" s="3">
        <v>0</v>
      </c>
      <c r="I9" s="4">
        <f t="shared" si="0"/>
        <v>10.25</v>
      </c>
      <c r="J9" s="3">
        <v>1.5</v>
      </c>
      <c r="K9" s="3">
        <v>6.9</v>
      </c>
      <c r="L9" s="3">
        <v>0</v>
      </c>
      <c r="M9" s="4">
        <f t="shared" si="1"/>
        <v>8.4</v>
      </c>
      <c r="N9" s="3">
        <v>3</v>
      </c>
      <c r="O9" s="3">
        <v>7.15</v>
      </c>
      <c r="P9" s="3">
        <v>0</v>
      </c>
      <c r="Q9" s="4">
        <f t="shared" si="2"/>
        <v>10.15</v>
      </c>
      <c r="R9" s="3">
        <v>2.9</v>
      </c>
      <c r="S9" s="3">
        <v>7.25</v>
      </c>
      <c r="T9" s="3">
        <v>0</v>
      </c>
      <c r="U9" s="4">
        <f t="shared" si="3"/>
        <v>10.15</v>
      </c>
      <c r="V9" s="4">
        <f t="shared" si="4"/>
        <v>38.949999999999996</v>
      </c>
    </row>
    <row r="10" spans="1:22" x14ac:dyDescent="0.3">
      <c r="A10" s="8" t="s">
        <v>118</v>
      </c>
      <c r="B10" t="s">
        <v>43</v>
      </c>
      <c r="C10">
        <v>2012</v>
      </c>
      <c r="D10" t="s">
        <v>17</v>
      </c>
      <c r="E10" t="s">
        <v>42</v>
      </c>
      <c r="F10" s="3">
        <v>2</v>
      </c>
      <c r="G10" s="3">
        <v>7.65</v>
      </c>
      <c r="H10" s="3">
        <v>0</v>
      </c>
      <c r="I10" s="4">
        <f t="shared" si="0"/>
        <v>9.65</v>
      </c>
      <c r="J10" s="3">
        <v>1.5</v>
      </c>
      <c r="K10" s="3">
        <v>6.35</v>
      </c>
      <c r="L10" s="3">
        <v>0</v>
      </c>
      <c r="M10" s="4">
        <f t="shared" si="1"/>
        <v>7.85</v>
      </c>
      <c r="N10" s="3">
        <v>2.4</v>
      </c>
      <c r="O10" s="3">
        <v>7.85</v>
      </c>
      <c r="P10" s="3">
        <v>0</v>
      </c>
      <c r="Q10" s="4">
        <f t="shared" si="2"/>
        <v>10.25</v>
      </c>
      <c r="R10" s="3">
        <v>2.2999999999999998</v>
      </c>
      <c r="S10" s="3">
        <v>7.65</v>
      </c>
      <c r="T10" s="3">
        <v>0</v>
      </c>
      <c r="U10" s="4">
        <f t="shared" si="3"/>
        <v>9.9499999999999993</v>
      </c>
      <c r="V10" s="4">
        <f t="shared" si="4"/>
        <v>37.700000000000003</v>
      </c>
    </row>
    <row r="11" spans="1:22" x14ac:dyDescent="0.3">
      <c r="A11" s="8" t="s">
        <v>119</v>
      </c>
      <c r="B11" t="s">
        <v>41</v>
      </c>
      <c r="C11">
        <v>2011</v>
      </c>
      <c r="D11" t="s">
        <v>17</v>
      </c>
      <c r="E11" t="s">
        <v>42</v>
      </c>
      <c r="F11" s="3">
        <v>2</v>
      </c>
      <c r="G11" s="3">
        <v>7.5</v>
      </c>
      <c r="H11" s="3">
        <v>0</v>
      </c>
      <c r="I11" s="4">
        <f t="shared" si="0"/>
        <v>9.5</v>
      </c>
      <c r="J11" s="3">
        <v>0.8</v>
      </c>
      <c r="K11" s="3">
        <v>8.1</v>
      </c>
      <c r="L11" s="3">
        <v>1</v>
      </c>
      <c r="M11" s="4">
        <f t="shared" si="1"/>
        <v>7.9</v>
      </c>
      <c r="N11" s="3">
        <v>3</v>
      </c>
      <c r="O11" s="3">
        <v>7.1</v>
      </c>
      <c r="P11" s="3">
        <v>0</v>
      </c>
      <c r="Q11" s="4">
        <f t="shared" si="2"/>
        <v>10.1</v>
      </c>
      <c r="R11" s="3">
        <v>2.2999999999999998</v>
      </c>
      <c r="S11" s="3">
        <v>7.45</v>
      </c>
      <c r="T11" s="3">
        <v>0</v>
      </c>
      <c r="U11" s="4">
        <f t="shared" si="3"/>
        <v>9.75</v>
      </c>
      <c r="V11" s="4">
        <f t="shared" si="4"/>
        <v>37.25</v>
      </c>
    </row>
    <row r="12" spans="1:22" x14ac:dyDescent="0.3">
      <c r="A12" s="8" t="s">
        <v>120</v>
      </c>
      <c r="B12" t="s">
        <v>48</v>
      </c>
      <c r="C12">
        <v>2011</v>
      </c>
      <c r="D12" t="s">
        <v>22</v>
      </c>
      <c r="E12" s="6" t="s">
        <v>63</v>
      </c>
      <c r="F12" s="3">
        <v>2</v>
      </c>
      <c r="G12" s="3">
        <v>7.85</v>
      </c>
      <c r="H12" s="3">
        <v>0</v>
      </c>
      <c r="I12" s="4">
        <f t="shared" si="0"/>
        <v>9.85</v>
      </c>
      <c r="J12" s="3">
        <v>1.5</v>
      </c>
      <c r="K12" s="3">
        <v>5.5</v>
      </c>
      <c r="L12" s="3">
        <v>0</v>
      </c>
      <c r="M12" s="4">
        <f t="shared" si="1"/>
        <v>7</v>
      </c>
      <c r="N12" s="3">
        <v>2.5</v>
      </c>
      <c r="O12" s="3">
        <v>5.7</v>
      </c>
      <c r="P12" s="3">
        <v>0</v>
      </c>
      <c r="Q12" s="4">
        <f t="shared" si="2"/>
        <v>8.1999999999999993</v>
      </c>
      <c r="R12" s="3">
        <v>2.4</v>
      </c>
      <c r="S12" s="3">
        <v>6.1</v>
      </c>
      <c r="T12" s="3">
        <v>0</v>
      </c>
      <c r="U12" s="4">
        <f t="shared" si="3"/>
        <v>8.5</v>
      </c>
      <c r="V12" s="4">
        <f t="shared" si="4"/>
        <v>33.549999999999997</v>
      </c>
    </row>
    <row r="13" spans="1:22" x14ac:dyDescent="0.3">
      <c r="A13" s="8" t="s">
        <v>121</v>
      </c>
      <c r="B13" t="s">
        <v>47</v>
      </c>
      <c r="C13">
        <v>2011</v>
      </c>
      <c r="D13" t="s">
        <v>22</v>
      </c>
      <c r="E13" s="6" t="s">
        <v>63</v>
      </c>
      <c r="F13" s="3">
        <v>2</v>
      </c>
      <c r="G13" s="3">
        <v>8.0500000000000007</v>
      </c>
      <c r="H13" s="3">
        <v>0</v>
      </c>
      <c r="I13" s="4">
        <f t="shared" si="0"/>
        <v>10.050000000000001</v>
      </c>
      <c r="J13" s="3">
        <v>1.4</v>
      </c>
      <c r="K13" s="3">
        <v>5.6</v>
      </c>
      <c r="L13" s="3">
        <v>0</v>
      </c>
      <c r="M13" s="4">
        <f t="shared" si="1"/>
        <v>7</v>
      </c>
      <c r="N13" s="3">
        <v>3</v>
      </c>
      <c r="O13" s="3">
        <v>4.8</v>
      </c>
      <c r="P13" s="3">
        <v>0</v>
      </c>
      <c r="Q13" s="4">
        <f t="shared" si="2"/>
        <v>7.8</v>
      </c>
      <c r="R13" s="3">
        <v>2.5</v>
      </c>
      <c r="S13" s="3">
        <v>5.35</v>
      </c>
      <c r="T13" s="3">
        <v>0</v>
      </c>
      <c r="U13" s="4">
        <f t="shared" si="3"/>
        <v>7.85</v>
      </c>
      <c r="V13" s="4">
        <f t="shared" si="4"/>
        <v>32.700000000000003</v>
      </c>
    </row>
  </sheetData>
  <sheetProtection formatCells="0" formatColumns="0" formatRows="0" insertColumns="0" insertRows="0" insertHyperlinks="0" deleteColumns="0" deleteRows="0" sort="0" autoFilter="0" pivotTables="0"/>
  <sortState ref="A7:V13">
    <sortCondition descending="1" ref="V7:V13"/>
  </sortState>
  <pageMargins left="0.25" right="0.25" top="0.75" bottom="0.75" header="0.3" footer="0.3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11"/>
  <sheetViews>
    <sheetView topLeftCell="A10" workbookViewId="0">
      <selection activeCell="A13" sqref="A13:XFD19"/>
    </sheetView>
  </sheetViews>
  <sheetFormatPr defaultRowHeight="14.4" x14ac:dyDescent="0.3"/>
  <cols>
    <col min="1" max="1" width="8.6640625" style="8" customWidth="1"/>
    <col min="2" max="2" width="30" customWidth="1"/>
    <col min="3" max="3" width="8" customWidth="1"/>
    <col min="4" max="5" width="30" customWidth="1"/>
    <col min="6" max="8" width="7" customWidth="1"/>
    <col min="9" max="9" width="8" customWidth="1"/>
    <col min="10" max="12" width="7" customWidth="1"/>
    <col min="13" max="13" width="8" customWidth="1"/>
    <col min="14" max="16" width="7" customWidth="1"/>
    <col min="17" max="17" width="8" customWidth="1"/>
    <col min="18" max="20" width="7" customWidth="1"/>
    <col min="21" max="22" width="8" customWidth="1"/>
    <col min="23" max="23" width="15" customWidth="1"/>
  </cols>
  <sheetData>
    <row r="1" spans="1:22" ht="18" x14ac:dyDescent="0.35">
      <c r="B1" s="1" t="s">
        <v>123</v>
      </c>
    </row>
    <row r="2" spans="1:22" ht="18" x14ac:dyDescent="0.35">
      <c r="B2" s="1" t="s">
        <v>1</v>
      </c>
    </row>
    <row r="3" spans="1:22" ht="18" x14ac:dyDescent="0.35">
      <c r="B3" s="1" t="s">
        <v>50</v>
      </c>
    </row>
    <row r="5" spans="1:22" ht="18" x14ac:dyDescent="0.35">
      <c r="B5" s="7"/>
    </row>
    <row r="6" spans="1:22" x14ac:dyDescent="0.3">
      <c r="A6" s="10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8</v>
      </c>
      <c r="K6" s="2" t="s">
        <v>9</v>
      </c>
      <c r="L6" s="2" t="s">
        <v>10</v>
      </c>
      <c r="M6" s="2" t="s">
        <v>12</v>
      </c>
      <c r="N6" s="2" t="s">
        <v>8</v>
      </c>
      <c r="O6" s="2" t="s">
        <v>9</v>
      </c>
      <c r="P6" s="2" t="s">
        <v>10</v>
      </c>
      <c r="Q6" s="2" t="s">
        <v>13</v>
      </c>
      <c r="R6" s="2" t="s">
        <v>8</v>
      </c>
      <c r="S6" s="2" t="s">
        <v>9</v>
      </c>
      <c r="T6" s="2" t="s">
        <v>10</v>
      </c>
      <c r="U6" s="2" t="s">
        <v>14</v>
      </c>
      <c r="V6" s="2" t="s">
        <v>15</v>
      </c>
    </row>
    <row r="7" spans="1:22" x14ac:dyDescent="0.3">
      <c r="A7" s="8" t="s">
        <v>115</v>
      </c>
      <c r="B7" t="s">
        <v>55</v>
      </c>
      <c r="C7">
        <v>2010</v>
      </c>
      <c r="D7" t="s">
        <v>28</v>
      </c>
      <c r="E7" t="s">
        <v>56</v>
      </c>
      <c r="F7" s="3">
        <v>2</v>
      </c>
      <c r="G7" s="3">
        <v>8.8000000000000007</v>
      </c>
      <c r="H7" s="3">
        <v>0</v>
      </c>
      <c r="I7" s="4">
        <f>F7+G7-H7</f>
        <v>10.8</v>
      </c>
      <c r="J7" s="3">
        <v>2.2000000000000002</v>
      </c>
      <c r="K7" s="3">
        <v>7.6</v>
      </c>
      <c r="L7" s="3">
        <v>0</v>
      </c>
      <c r="M7" s="4">
        <f>J7+K7-L7</f>
        <v>9.8000000000000007</v>
      </c>
      <c r="N7" s="3">
        <v>3.6</v>
      </c>
      <c r="O7" s="3">
        <v>8.9</v>
      </c>
      <c r="P7" s="3">
        <v>0</v>
      </c>
      <c r="Q7" s="4">
        <f>N7+O7-P7</f>
        <v>12.5</v>
      </c>
      <c r="R7" s="3">
        <v>3.1</v>
      </c>
      <c r="S7" s="3">
        <v>8.85</v>
      </c>
      <c r="T7" s="3">
        <v>0</v>
      </c>
      <c r="U7" s="4">
        <f>R7+S7-T7</f>
        <v>11.95</v>
      </c>
      <c r="V7" s="4">
        <f>I7+M7+Q7+U7</f>
        <v>45.05</v>
      </c>
    </row>
    <row r="8" spans="1:22" x14ac:dyDescent="0.3">
      <c r="A8" s="8" t="s">
        <v>116</v>
      </c>
      <c r="B8" t="s">
        <v>52</v>
      </c>
      <c r="C8">
        <v>2010</v>
      </c>
      <c r="D8" t="s">
        <v>21</v>
      </c>
      <c r="E8" t="s">
        <v>53</v>
      </c>
      <c r="F8" s="3">
        <v>2.8</v>
      </c>
      <c r="G8" s="3">
        <v>8.15</v>
      </c>
      <c r="H8" s="3">
        <v>0</v>
      </c>
      <c r="I8" s="4">
        <f>F8+G8-H8</f>
        <v>10.95</v>
      </c>
      <c r="J8" s="3">
        <v>2.1</v>
      </c>
      <c r="K8" s="3">
        <v>7.4</v>
      </c>
      <c r="L8" s="3">
        <v>0</v>
      </c>
      <c r="M8" s="4">
        <f>J8+K8-L8</f>
        <v>9.5</v>
      </c>
      <c r="N8" s="3">
        <v>3.1</v>
      </c>
      <c r="O8" s="3">
        <v>7.8</v>
      </c>
      <c r="P8" s="3">
        <v>0</v>
      </c>
      <c r="Q8" s="4">
        <f>N8+O8-P8</f>
        <v>10.9</v>
      </c>
      <c r="R8" s="3">
        <v>3.1</v>
      </c>
      <c r="S8" s="3">
        <v>8.1999999999999993</v>
      </c>
      <c r="T8" s="3">
        <v>0</v>
      </c>
      <c r="U8" s="4">
        <f>R8+S8-T8</f>
        <v>11.299999999999999</v>
      </c>
      <c r="V8" s="4">
        <f>I8+M8+Q8+U8</f>
        <v>42.65</v>
      </c>
    </row>
    <row r="9" spans="1:22" x14ac:dyDescent="0.3">
      <c r="A9" s="8" t="s">
        <v>117</v>
      </c>
      <c r="B9" t="s">
        <v>54</v>
      </c>
      <c r="C9">
        <v>2010</v>
      </c>
      <c r="D9" t="s">
        <v>21</v>
      </c>
      <c r="E9" t="s">
        <v>53</v>
      </c>
      <c r="F9" s="3">
        <v>2.8</v>
      </c>
      <c r="G9" s="3">
        <v>8.25</v>
      </c>
      <c r="H9" s="3">
        <v>0</v>
      </c>
      <c r="I9" s="4">
        <f>F9+G9-H9</f>
        <v>11.05</v>
      </c>
      <c r="J9" s="3">
        <v>2.1</v>
      </c>
      <c r="K9" s="3">
        <v>6.6</v>
      </c>
      <c r="L9" s="3">
        <v>0</v>
      </c>
      <c r="M9" s="4">
        <f>J9+K9-L9</f>
        <v>8.6999999999999993</v>
      </c>
      <c r="N9" s="3">
        <v>3.1</v>
      </c>
      <c r="O9" s="3">
        <v>8.3000000000000007</v>
      </c>
      <c r="P9" s="3">
        <v>0</v>
      </c>
      <c r="Q9" s="4">
        <f>N9+O9-P9</f>
        <v>11.4</v>
      </c>
      <c r="R9" s="3">
        <v>3.2</v>
      </c>
      <c r="S9" s="3">
        <v>7.2</v>
      </c>
      <c r="T9" s="3">
        <v>0</v>
      </c>
      <c r="U9" s="4">
        <f>R9+S9-T9</f>
        <v>10.4</v>
      </c>
      <c r="V9" s="4">
        <f>I9+M9+Q9+U9</f>
        <v>41.55</v>
      </c>
    </row>
    <row r="10" spans="1:22" x14ac:dyDescent="0.3">
      <c r="A10" s="8" t="s">
        <v>118</v>
      </c>
      <c r="B10" t="s">
        <v>57</v>
      </c>
      <c r="C10">
        <v>2009</v>
      </c>
      <c r="D10" t="s">
        <v>28</v>
      </c>
      <c r="E10" t="s">
        <v>58</v>
      </c>
      <c r="F10" s="3">
        <v>2</v>
      </c>
      <c r="G10" s="3">
        <v>8.15</v>
      </c>
      <c r="H10" s="3">
        <v>0</v>
      </c>
      <c r="I10" s="4">
        <f>F10+G10-H10</f>
        <v>10.15</v>
      </c>
      <c r="J10" s="3">
        <v>2.1</v>
      </c>
      <c r="K10" s="3">
        <v>6.65</v>
      </c>
      <c r="L10" s="3">
        <v>1</v>
      </c>
      <c r="M10" s="4">
        <f>J10+K10-L10</f>
        <v>7.75</v>
      </c>
      <c r="N10" s="3">
        <v>3.1</v>
      </c>
      <c r="O10" s="3">
        <v>8.5</v>
      </c>
      <c r="P10" s="3">
        <v>0</v>
      </c>
      <c r="Q10" s="4">
        <f>N10+O10-P10</f>
        <v>11.6</v>
      </c>
      <c r="R10" s="3">
        <v>3.1</v>
      </c>
      <c r="S10" s="3">
        <v>7.4</v>
      </c>
      <c r="T10" s="3">
        <v>0</v>
      </c>
      <c r="U10" s="4">
        <f>R10+S10-T10</f>
        <v>10.5</v>
      </c>
      <c r="V10" s="4">
        <f>I10+M10+Q10+U10</f>
        <v>40</v>
      </c>
    </row>
    <row r="11" spans="1:22" x14ac:dyDescent="0.3">
      <c r="A11" s="8" t="s">
        <v>119</v>
      </c>
      <c r="B11" t="s">
        <v>51</v>
      </c>
      <c r="C11">
        <v>2010</v>
      </c>
      <c r="D11" t="s">
        <v>17</v>
      </c>
      <c r="E11" t="s">
        <v>42</v>
      </c>
      <c r="F11" s="3">
        <v>2.8</v>
      </c>
      <c r="G11" s="3">
        <v>8.4</v>
      </c>
      <c r="H11" s="3">
        <v>0</v>
      </c>
      <c r="I11" s="4">
        <f>F11+G11-H11</f>
        <v>11.2</v>
      </c>
      <c r="J11" s="3">
        <v>2.2000000000000002</v>
      </c>
      <c r="K11" s="3">
        <v>5.7</v>
      </c>
      <c r="L11" s="3">
        <v>0</v>
      </c>
      <c r="M11" s="4">
        <f>J11+K11-L11</f>
        <v>7.9</v>
      </c>
      <c r="N11" s="3">
        <v>3.1</v>
      </c>
      <c r="O11" s="3">
        <v>7.15</v>
      </c>
      <c r="P11" s="3">
        <v>0</v>
      </c>
      <c r="Q11" s="4">
        <f>N11+O11-P11</f>
        <v>10.25</v>
      </c>
      <c r="R11" s="3">
        <v>3.4</v>
      </c>
      <c r="S11" s="3">
        <v>6.4</v>
      </c>
      <c r="T11" s="3">
        <v>0</v>
      </c>
      <c r="U11" s="4">
        <f>R11+S11-T11</f>
        <v>9.8000000000000007</v>
      </c>
      <c r="V11" s="4">
        <f>I11+M11+Q11+U11</f>
        <v>39.150000000000006</v>
      </c>
    </row>
  </sheetData>
  <sheetProtection formatCells="0" formatColumns="0" formatRows="0" insertColumns="0" insertRows="0" insertHyperlinks="0" deleteColumns="0" deleteRows="0" sort="0" autoFilter="0" pivotTables="0"/>
  <sortState ref="A7:V11">
    <sortCondition descending="1" ref="V7:V11"/>
  </sortState>
  <pageMargins left="0.25" right="0.25" top="0.75" bottom="0.75" header="0.3" footer="0.3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14"/>
  <sheetViews>
    <sheetView topLeftCell="A13" workbookViewId="0">
      <selection activeCell="A16" sqref="A16:XFD24"/>
    </sheetView>
  </sheetViews>
  <sheetFormatPr defaultRowHeight="14.4" x14ac:dyDescent="0.3"/>
  <cols>
    <col min="1" max="1" width="8.6640625" style="8" customWidth="1"/>
    <col min="2" max="2" width="30" customWidth="1"/>
    <col min="3" max="3" width="8" customWidth="1"/>
    <col min="4" max="5" width="30" customWidth="1"/>
    <col min="6" max="8" width="7" customWidth="1"/>
    <col min="9" max="9" width="8" customWidth="1"/>
    <col min="10" max="12" width="7" customWidth="1"/>
    <col min="13" max="13" width="8" customWidth="1"/>
    <col min="14" max="16" width="7" customWidth="1"/>
    <col min="17" max="17" width="8" customWidth="1"/>
    <col min="18" max="20" width="7" customWidth="1"/>
    <col min="21" max="22" width="8" customWidth="1"/>
    <col min="23" max="23" width="15" customWidth="1"/>
  </cols>
  <sheetData>
    <row r="1" spans="1:22" ht="18" x14ac:dyDescent="0.35">
      <c r="B1" s="1" t="s">
        <v>123</v>
      </c>
    </row>
    <row r="2" spans="1:22" ht="18" x14ac:dyDescent="0.35">
      <c r="B2" s="1" t="s">
        <v>1</v>
      </c>
    </row>
    <row r="3" spans="1:22" ht="18" x14ac:dyDescent="0.35">
      <c r="B3" s="1" t="s">
        <v>60</v>
      </c>
    </row>
    <row r="5" spans="1:22" ht="18" x14ac:dyDescent="0.35">
      <c r="B5" s="7"/>
    </row>
    <row r="6" spans="1:22" x14ac:dyDescent="0.3">
      <c r="A6" s="10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8</v>
      </c>
      <c r="K6" s="2" t="s">
        <v>9</v>
      </c>
      <c r="L6" s="2" t="s">
        <v>10</v>
      </c>
      <c r="M6" s="2" t="s">
        <v>12</v>
      </c>
      <c r="N6" s="2" t="s">
        <v>8</v>
      </c>
      <c r="O6" s="2" t="s">
        <v>9</v>
      </c>
      <c r="P6" s="2" t="s">
        <v>10</v>
      </c>
      <c r="Q6" s="2" t="s">
        <v>13</v>
      </c>
      <c r="R6" s="2" t="s">
        <v>8</v>
      </c>
      <c r="S6" s="2" t="s">
        <v>9</v>
      </c>
      <c r="T6" s="2" t="s">
        <v>10</v>
      </c>
      <c r="U6" s="2" t="s">
        <v>14</v>
      </c>
      <c r="V6" s="2" t="s">
        <v>15</v>
      </c>
    </row>
    <row r="7" spans="1:22" x14ac:dyDescent="0.3">
      <c r="A7" s="8" t="s">
        <v>115</v>
      </c>
      <c r="B7" t="s">
        <v>67</v>
      </c>
      <c r="C7">
        <v>2010</v>
      </c>
      <c r="D7" t="s">
        <v>28</v>
      </c>
      <c r="E7" t="s">
        <v>58</v>
      </c>
      <c r="F7" s="3">
        <v>2</v>
      </c>
      <c r="G7" s="3">
        <v>8.9499999999999993</v>
      </c>
      <c r="H7" s="3">
        <v>0</v>
      </c>
      <c r="I7" s="4">
        <f t="shared" ref="I7:I13" si="0">F7+G7-H7</f>
        <v>10.95</v>
      </c>
      <c r="J7" s="3">
        <v>2.5</v>
      </c>
      <c r="K7" s="3">
        <v>7</v>
      </c>
      <c r="L7" s="3">
        <v>0</v>
      </c>
      <c r="M7" s="4">
        <f t="shared" ref="M7:M13" si="1">J7+K7-L7</f>
        <v>9.5</v>
      </c>
      <c r="N7" s="3">
        <v>2.9</v>
      </c>
      <c r="O7" s="3">
        <v>7.8</v>
      </c>
      <c r="P7" s="3">
        <v>0</v>
      </c>
      <c r="Q7" s="4">
        <f t="shared" ref="Q7:Q13" si="2">N7+O7-P7</f>
        <v>10.7</v>
      </c>
      <c r="R7" s="3">
        <v>2.9</v>
      </c>
      <c r="S7" s="3">
        <v>8.9499999999999993</v>
      </c>
      <c r="T7" s="3">
        <v>0</v>
      </c>
      <c r="U7" s="4">
        <f t="shared" ref="U7:U13" si="3">R7+S7-T7</f>
        <v>11.85</v>
      </c>
      <c r="V7" s="4">
        <f t="shared" ref="V7:V13" si="4">I7+M7+Q7+U7</f>
        <v>43</v>
      </c>
    </row>
    <row r="8" spans="1:22" x14ac:dyDescent="0.3">
      <c r="A8" s="8" t="s">
        <v>116</v>
      </c>
      <c r="B8" t="s">
        <v>68</v>
      </c>
      <c r="C8">
        <v>2010</v>
      </c>
      <c r="D8" t="s">
        <v>28</v>
      </c>
      <c r="E8" t="s">
        <v>56</v>
      </c>
      <c r="F8" s="3">
        <v>2</v>
      </c>
      <c r="G8" s="3">
        <v>8.6999999999999993</v>
      </c>
      <c r="H8" s="3">
        <v>0</v>
      </c>
      <c r="I8" s="4">
        <f t="shared" si="0"/>
        <v>10.7</v>
      </c>
      <c r="J8" s="3">
        <v>2.4</v>
      </c>
      <c r="K8" s="3">
        <v>7.4</v>
      </c>
      <c r="L8" s="3">
        <v>0</v>
      </c>
      <c r="M8" s="4">
        <f t="shared" si="1"/>
        <v>9.8000000000000007</v>
      </c>
      <c r="N8" s="3">
        <v>2.9</v>
      </c>
      <c r="O8" s="3">
        <v>8.15</v>
      </c>
      <c r="P8" s="3">
        <v>0</v>
      </c>
      <c r="Q8" s="4">
        <f t="shared" si="2"/>
        <v>11.05</v>
      </c>
      <c r="R8" s="3">
        <v>3</v>
      </c>
      <c r="S8" s="3">
        <v>8.25</v>
      </c>
      <c r="T8" s="3">
        <v>0</v>
      </c>
      <c r="U8" s="4">
        <f t="shared" si="3"/>
        <v>11.25</v>
      </c>
      <c r="V8" s="4">
        <f t="shared" si="4"/>
        <v>42.8</v>
      </c>
    </row>
    <row r="9" spans="1:22" x14ac:dyDescent="0.3">
      <c r="A9" s="8" t="s">
        <v>117</v>
      </c>
      <c r="B9" t="s">
        <v>61</v>
      </c>
      <c r="C9">
        <v>2010</v>
      </c>
      <c r="D9" t="s">
        <v>21</v>
      </c>
      <c r="E9" t="s">
        <v>53</v>
      </c>
      <c r="F9" s="3">
        <v>2</v>
      </c>
      <c r="G9" s="3">
        <v>8.3000000000000007</v>
      </c>
      <c r="H9" s="3">
        <v>0</v>
      </c>
      <c r="I9" s="4">
        <f t="shared" si="0"/>
        <v>10.3</v>
      </c>
      <c r="J9" s="3">
        <v>2</v>
      </c>
      <c r="K9" s="3">
        <v>5.85</v>
      </c>
      <c r="L9" s="3">
        <v>0</v>
      </c>
      <c r="M9" s="4">
        <f t="shared" si="1"/>
        <v>7.85</v>
      </c>
      <c r="N9" s="3">
        <v>2.9</v>
      </c>
      <c r="O9" s="3">
        <v>7.35</v>
      </c>
      <c r="P9" s="3">
        <v>0</v>
      </c>
      <c r="Q9" s="4">
        <f t="shared" si="2"/>
        <v>10.25</v>
      </c>
      <c r="R9" s="3">
        <v>3</v>
      </c>
      <c r="S9" s="3">
        <v>8.1999999999999993</v>
      </c>
      <c r="T9" s="3">
        <v>0</v>
      </c>
      <c r="U9" s="4">
        <f t="shared" si="3"/>
        <v>11.2</v>
      </c>
      <c r="V9" s="4">
        <f t="shared" si="4"/>
        <v>39.599999999999994</v>
      </c>
    </row>
    <row r="10" spans="1:22" x14ac:dyDescent="0.3">
      <c r="A10" s="8" t="s">
        <v>118</v>
      </c>
      <c r="B10" t="s">
        <v>62</v>
      </c>
      <c r="C10">
        <v>2010</v>
      </c>
      <c r="D10" t="s">
        <v>22</v>
      </c>
      <c r="E10" t="s">
        <v>63</v>
      </c>
      <c r="F10" s="3">
        <v>2</v>
      </c>
      <c r="G10" s="3">
        <v>8.3000000000000007</v>
      </c>
      <c r="H10" s="3">
        <v>0</v>
      </c>
      <c r="I10" s="4">
        <f t="shared" si="0"/>
        <v>10.3</v>
      </c>
      <c r="J10" s="3">
        <v>2</v>
      </c>
      <c r="K10" s="3">
        <v>6.1</v>
      </c>
      <c r="L10" s="3">
        <v>0</v>
      </c>
      <c r="M10" s="4">
        <f t="shared" si="1"/>
        <v>8.1</v>
      </c>
      <c r="N10" s="3">
        <v>3.1</v>
      </c>
      <c r="O10" s="3">
        <v>6.6</v>
      </c>
      <c r="P10" s="3">
        <v>0</v>
      </c>
      <c r="Q10" s="4">
        <f t="shared" si="2"/>
        <v>9.6999999999999993</v>
      </c>
      <c r="R10" s="3">
        <v>3</v>
      </c>
      <c r="S10" s="3">
        <v>6.4</v>
      </c>
      <c r="T10" s="3">
        <v>0</v>
      </c>
      <c r="U10" s="4">
        <f t="shared" si="3"/>
        <v>9.4</v>
      </c>
      <c r="V10" s="4">
        <f t="shared" si="4"/>
        <v>37.5</v>
      </c>
    </row>
    <row r="11" spans="1:22" x14ac:dyDescent="0.3">
      <c r="A11" s="8" t="s">
        <v>119</v>
      </c>
      <c r="B11" t="s">
        <v>64</v>
      </c>
      <c r="C11">
        <v>2009</v>
      </c>
      <c r="D11" t="s">
        <v>22</v>
      </c>
      <c r="E11" t="s">
        <v>63</v>
      </c>
      <c r="F11" s="3">
        <v>2</v>
      </c>
      <c r="G11" s="3">
        <v>8.1</v>
      </c>
      <c r="H11" s="3">
        <v>0</v>
      </c>
      <c r="I11" s="4">
        <f t="shared" si="0"/>
        <v>10.1</v>
      </c>
      <c r="J11" s="3">
        <v>2</v>
      </c>
      <c r="K11" s="3">
        <v>5.45</v>
      </c>
      <c r="L11" s="3">
        <v>0</v>
      </c>
      <c r="M11" s="4">
        <f t="shared" si="1"/>
        <v>7.45</v>
      </c>
      <c r="N11" s="3">
        <v>3.1</v>
      </c>
      <c r="O11" s="3">
        <v>6.4</v>
      </c>
      <c r="P11" s="3">
        <v>0</v>
      </c>
      <c r="Q11" s="4">
        <f t="shared" si="2"/>
        <v>9.5</v>
      </c>
      <c r="R11" s="3">
        <v>3</v>
      </c>
      <c r="S11" s="3">
        <v>6.45</v>
      </c>
      <c r="T11" s="3">
        <v>0</v>
      </c>
      <c r="U11" s="4">
        <f t="shared" si="3"/>
        <v>9.4499999999999993</v>
      </c>
      <c r="V11" s="4">
        <f t="shared" si="4"/>
        <v>36.5</v>
      </c>
    </row>
    <row r="12" spans="1:22" x14ac:dyDescent="0.3">
      <c r="A12" s="8" t="s">
        <v>120</v>
      </c>
      <c r="B12" t="s">
        <v>65</v>
      </c>
      <c r="C12">
        <v>2010</v>
      </c>
      <c r="D12" t="s">
        <v>22</v>
      </c>
      <c r="E12" t="s">
        <v>63</v>
      </c>
      <c r="F12" s="3">
        <v>2</v>
      </c>
      <c r="G12" s="3">
        <v>7</v>
      </c>
      <c r="H12" s="3">
        <v>0</v>
      </c>
      <c r="I12" s="4">
        <f t="shared" si="0"/>
        <v>9</v>
      </c>
      <c r="J12" s="3">
        <v>1.5</v>
      </c>
      <c r="K12" s="3">
        <v>5.35</v>
      </c>
      <c r="L12" s="3">
        <v>0</v>
      </c>
      <c r="M12" s="4">
        <f t="shared" si="1"/>
        <v>6.85</v>
      </c>
      <c r="N12" s="3">
        <v>3</v>
      </c>
      <c r="O12" s="3">
        <v>6.95</v>
      </c>
      <c r="P12" s="3">
        <v>0</v>
      </c>
      <c r="Q12" s="4">
        <f t="shared" si="2"/>
        <v>9.9499999999999993</v>
      </c>
      <c r="R12" s="3">
        <v>2.5</v>
      </c>
      <c r="S12" s="3">
        <v>5.8</v>
      </c>
      <c r="T12" s="3">
        <v>0</v>
      </c>
      <c r="U12" s="4">
        <f t="shared" si="3"/>
        <v>8.3000000000000007</v>
      </c>
      <c r="V12" s="4">
        <f t="shared" si="4"/>
        <v>34.099999999999994</v>
      </c>
    </row>
    <row r="13" spans="1:22" x14ac:dyDescent="0.3">
      <c r="A13" s="8" t="s">
        <v>121</v>
      </c>
      <c r="B13" t="s">
        <v>66</v>
      </c>
      <c r="C13">
        <v>2010</v>
      </c>
      <c r="D13" t="s">
        <v>22</v>
      </c>
      <c r="E13" t="s">
        <v>63</v>
      </c>
      <c r="F13" s="3">
        <v>2</v>
      </c>
      <c r="G13" s="3">
        <v>7.55</v>
      </c>
      <c r="H13" s="3">
        <v>0</v>
      </c>
      <c r="I13" s="4">
        <f t="shared" si="0"/>
        <v>9.5500000000000007</v>
      </c>
      <c r="J13" s="3">
        <v>1.9</v>
      </c>
      <c r="K13" s="3">
        <v>4.75</v>
      </c>
      <c r="L13" s="3">
        <v>0</v>
      </c>
      <c r="M13" s="4">
        <f t="shared" si="1"/>
        <v>6.65</v>
      </c>
      <c r="N13" s="3">
        <v>3.2</v>
      </c>
      <c r="O13" s="3">
        <v>3.55</v>
      </c>
      <c r="P13" s="3">
        <v>0</v>
      </c>
      <c r="Q13" s="4">
        <f t="shared" si="2"/>
        <v>6.75</v>
      </c>
      <c r="R13" s="3">
        <v>2.5</v>
      </c>
      <c r="S13" s="3">
        <v>6.25</v>
      </c>
      <c r="T13" s="3">
        <v>0</v>
      </c>
      <c r="U13" s="4">
        <f t="shared" si="3"/>
        <v>8.75</v>
      </c>
      <c r="V13" s="4">
        <f t="shared" si="4"/>
        <v>31.700000000000003</v>
      </c>
    </row>
    <row r="14" spans="1:22" x14ac:dyDescent="0.3">
      <c r="F14" s="3"/>
      <c r="G14" s="3"/>
      <c r="H14" s="3"/>
      <c r="I14" s="4"/>
      <c r="J14" s="3"/>
      <c r="K14" s="3"/>
      <c r="L14" s="3"/>
      <c r="M14" s="4"/>
      <c r="N14" s="3"/>
      <c r="O14" s="3"/>
      <c r="P14" s="3"/>
      <c r="Q14" s="4"/>
      <c r="R14" s="3"/>
      <c r="S14" s="3"/>
      <c r="T14" s="3"/>
      <c r="U14" s="4"/>
      <c r="V14" s="4"/>
    </row>
  </sheetData>
  <sheetProtection formatCells="0" formatColumns="0" formatRows="0" insertColumns="0" insertRows="0" insertHyperlinks="0" deleteColumns="0" deleteRows="0" sort="0" autoFilter="0" pivotTables="0"/>
  <sortState ref="A7:V13">
    <sortCondition descending="1" ref="V7:V13"/>
  </sortState>
  <pageMargins left="0.25" right="0.25" top="0.75" bottom="0.75" header="0.3" footer="0.3"/>
  <pageSetup paperSize="9"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9"/>
  <sheetViews>
    <sheetView topLeftCell="A7" workbookViewId="0">
      <selection activeCell="A12" sqref="A12:XFD17"/>
    </sheetView>
  </sheetViews>
  <sheetFormatPr defaultRowHeight="14.4" x14ac:dyDescent="0.3"/>
  <cols>
    <col min="1" max="1" width="8.6640625" style="8" customWidth="1"/>
    <col min="2" max="2" width="30" customWidth="1"/>
    <col min="3" max="3" width="8" customWidth="1"/>
    <col min="4" max="5" width="30" customWidth="1"/>
    <col min="6" max="8" width="7" customWidth="1"/>
    <col min="9" max="9" width="8" customWidth="1"/>
    <col min="10" max="12" width="7" customWidth="1"/>
    <col min="13" max="13" width="8" customWidth="1"/>
    <col min="14" max="16" width="7" customWidth="1"/>
    <col min="17" max="17" width="8" customWidth="1"/>
    <col min="18" max="20" width="7" customWidth="1"/>
    <col min="21" max="22" width="8" customWidth="1"/>
    <col min="23" max="23" width="15" customWidth="1"/>
  </cols>
  <sheetData>
    <row r="1" spans="1:22" ht="18" x14ac:dyDescent="0.35">
      <c r="B1" s="1" t="s">
        <v>124</v>
      </c>
    </row>
    <row r="2" spans="1:22" ht="18" x14ac:dyDescent="0.35">
      <c r="B2" s="1" t="s">
        <v>1</v>
      </c>
    </row>
    <row r="3" spans="1:22" ht="18" x14ac:dyDescent="0.35">
      <c r="B3" s="1" t="s">
        <v>69</v>
      </c>
    </row>
    <row r="5" spans="1:22" ht="18" x14ac:dyDescent="0.35">
      <c r="B5" s="7"/>
    </row>
    <row r="6" spans="1:22" x14ac:dyDescent="0.3">
      <c r="A6" s="10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8</v>
      </c>
      <c r="K6" s="2" t="s">
        <v>9</v>
      </c>
      <c r="L6" s="2" t="s">
        <v>10</v>
      </c>
      <c r="M6" s="2" t="s">
        <v>12</v>
      </c>
      <c r="N6" s="2" t="s">
        <v>8</v>
      </c>
      <c r="O6" s="2" t="s">
        <v>9</v>
      </c>
      <c r="P6" s="2" t="s">
        <v>10</v>
      </c>
      <c r="Q6" s="2" t="s">
        <v>13</v>
      </c>
      <c r="R6" s="2" t="s">
        <v>8</v>
      </c>
      <c r="S6" s="2" t="s">
        <v>9</v>
      </c>
      <c r="T6" s="2" t="s">
        <v>10</v>
      </c>
      <c r="U6" s="2" t="s">
        <v>14</v>
      </c>
      <c r="V6" s="2" t="s">
        <v>15</v>
      </c>
    </row>
    <row r="7" spans="1:22" x14ac:dyDescent="0.3">
      <c r="A7" s="8" t="s">
        <v>115</v>
      </c>
      <c r="B7" t="s">
        <v>72</v>
      </c>
      <c r="C7">
        <v>2009</v>
      </c>
      <c r="D7" t="s">
        <v>28</v>
      </c>
      <c r="E7" t="s">
        <v>58</v>
      </c>
      <c r="F7" s="3">
        <v>3.5</v>
      </c>
      <c r="G7" s="3">
        <v>8.5</v>
      </c>
      <c r="H7" s="3">
        <v>0</v>
      </c>
      <c r="I7" s="4">
        <f>F7+G7-H7</f>
        <v>12</v>
      </c>
      <c r="J7" s="3">
        <v>2</v>
      </c>
      <c r="K7" s="3">
        <v>7.35</v>
      </c>
      <c r="L7" s="3">
        <v>0</v>
      </c>
      <c r="M7" s="4">
        <f>J7+K7-L7</f>
        <v>9.35</v>
      </c>
      <c r="N7" s="3">
        <v>3.1</v>
      </c>
      <c r="O7" s="3">
        <v>6.55</v>
      </c>
      <c r="P7" s="3">
        <v>0</v>
      </c>
      <c r="Q7" s="4">
        <f>N7+O7-P7</f>
        <v>9.65</v>
      </c>
      <c r="R7" s="3">
        <v>3.4</v>
      </c>
      <c r="S7" s="3">
        <v>8.3000000000000007</v>
      </c>
      <c r="T7" s="3">
        <v>0</v>
      </c>
      <c r="U7" s="4">
        <f>R7+S7-T7</f>
        <v>11.700000000000001</v>
      </c>
      <c r="V7" s="4">
        <f>I7+M7+Q7+U7</f>
        <v>42.7</v>
      </c>
    </row>
    <row r="8" spans="1:22" x14ac:dyDescent="0.3">
      <c r="A8" s="8" t="s">
        <v>116</v>
      </c>
      <c r="B8" t="s">
        <v>70</v>
      </c>
      <c r="C8">
        <v>2007</v>
      </c>
      <c r="D8" t="s">
        <v>21</v>
      </c>
      <c r="E8" t="s">
        <v>53</v>
      </c>
      <c r="F8" s="3">
        <v>3</v>
      </c>
      <c r="G8" s="3">
        <v>8.5</v>
      </c>
      <c r="H8" s="3">
        <v>0</v>
      </c>
      <c r="I8" s="4">
        <f>F8+G8-H8</f>
        <v>11.5</v>
      </c>
      <c r="J8" s="3">
        <v>2</v>
      </c>
      <c r="K8" s="3">
        <v>7.15</v>
      </c>
      <c r="L8" s="3">
        <v>0</v>
      </c>
      <c r="M8" s="4">
        <f>J8+K8-L8</f>
        <v>9.15</v>
      </c>
      <c r="N8" s="3">
        <v>2.7</v>
      </c>
      <c r="O8" s="3">
        <v>8.25</v>
      </c>
      <c r="P8" s="3">
        <v>0</v>
      </c>
      <c r="Q8" s="4">
        <f>N8+O8-P8</f>
        <v>10.95</v>
      </c>
      <c r="R8" s="3">
        <v>2.7</v>
      </c>
      <c r="S8" s="3">
        <v>8.3000000000000007</v>
      </c>
      <c r="T8" s="3">
        <v>0</v>
      </c>
      <c r="U8" s="4">
        <f>R8+S8-T8</f>
        <v>11</v>
      </c>
      <c r="V8" s="4">
        <f>I8+M8+Q8+U8</f>
        <v>42.599999999999994</v>
      </c>
    </row>
    <row r="9" spans="1:22" x14ac:dyDescent="0.3">
      <c r="A9" s="8" t="s">
        <v>117</v>
      </c>
      <c r="B9" t="s">
        <v>71</v>
      </c>
      <c r="C9">
        <v>2008</v>
      </c>
      <c r="D9" t="s">
        <v>21</v>
      </c>
      <c r="E9" t="s">
        <v>53</v>
      </c>
      <c r="F9" s="3">
        <v>2.8</v>
      </c>
      <c r="G9" s="3">
        <v>8.35</v>
      </c>
      <c r="H9" s="3">
        <v>0</v>
      </c>
      <c r="I9" s="4">
        <f t="shared" ref="I9" si="0">F9+G9-H9</f>
        <v>11.149999999999999</v>
      </c>
      <c r="J9" s="3">
        <v>2</v>
      </c>
      <c r="K9" s="3">
        <v>7.05</v>
      </c>
      <c r="L9" s="3">
        <v>0</v>
      </c>
      <c r="M9" s="4">
        <f t="shared" ref="M9" si="1">J9+K9-L9</f>
        <v>9.0500000000000007</v>
      </c>
      <c r="N9" s="3">
        <v>2.7</v>
      </c>
      <c r="O9" s="3">
        <v>7.45</v>
      </c>
      <c r="P9" s="3">
        <v>0</v>
      </c>
      <c r="Q9" s="4">
        <f t="shared" ref="Q9" si="2">N9+O9-P9</f>
        <v>10.15</v>
      </c>
      <c r="R9" s="3">
        <v>2.6</v>
      </c>
      <c r="S9" s="3">
        <v>7.6</v>
      </c>
      <c r="T9" s="3">
        <v>0</v>
      </c>
      <c r="U9" s="4">
        <f t="shared" ref="U9" si="3">R9+S9-T9</f>
        <v>10.199999999999999</v>
      </c>
      <c r="V9" s="4">
        <f t="shared" ref="V9" si="4">I9+M9+Q9+U9</f>
        <v>40.549999999999997</v>
      </c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9"/>
  <sheetViews>
    <sheetView topLeftCell="A4" workbookViewId="0">
      <selection activeCell="A13" sqref="A13:XFD22"/>
    </sheetView>
  </sheetViews>
  <sheetFormatPr defaultRowHeight="14.4" x14ac:dyDescent="0.3"/>
  <cols>
    <col min="1" max="1" width="8.6640625" style="8" customWidth="1"/>
    <col min="2" max="2" width="30" customWidth="1"/>
    <col min="3" max="3" width="8" customWidth="1"/>
    <col min="4" max="5" width="30" customWidth="1"/>
    <col min="6" max="8" width="7" customWidth="1"/>
    <col min="9" max="9" width="8" customWidth="1"/>
    <col min="10" max="12" width="7" customWidth="1"/>
    <col min="13" max="13" width="8" customWidth="1"/>
    <col min="14" max="16" width="7" customWidth="1"/>
    <col min="17" max="17" width="8" customWidth="1"/>
    <col min="18" max="20" width="7" customWidth="1"/>
    <col min="21" max="22" width="8" customWidth="1"/>
  </cols>
  <sheetData>
    <row r="1" spans="1:22" ht="18" x14ac:dyDescent="0.35">
      <c r="B1" s="1" t="s">
        <v>124</v>
      </c>
    </row>
    <row r="2" spans="1:22" ht="18" x14ac:dyDescent="0.35">
      <c r="B2" s="1" t="s">
        <v>1</v>
      </c>
    </row>
    <row r="3" spans="1:22" ht="18" x14ac:dyDescent="0.35">
      <c r="B3" s="1" t="s">
        <v>73</v>
      </c>
    </row>
    <row r="5" spans="1:22" ht="18" x14ac:dyDescent="0.35">
      <c r="B5" s="7"/>
    </row>
    <row r="6" spans="1:22" x14ac:dyDescent="0.3">
      <c r="A6" s="10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8</v>
      </c>
      <c r="K6" s="2" t="s">
        <v>9</v>
      </c>
      <c r="L6" s="2" t="s">
        <v>10</v>
      </c>
      <c r="M6" s="2" t="s">
        <v>12</v>
      </c>
      <c r="N6" s="2" t="s">
        <v>8</v>
      </c>
      <c r="O6" s="2" t="s">
        <v>9</v>
      </c>
      <c r="P6" s="2" t="s">
        <v>10</v>
      </c>
      <c r="Q6" s="2" t="s">
        <v>13</v>
      </c>
      <c r="R6" s="2" t="s">
        <v>8</v>
      </c>
      <c r="S6" s="2" t="s">
        <v>9</v>
      </c>
      <c r="T6" s="2" t="s">
        <v>10</v>
      </c>
      <c r="U6" s="2" t="s">
        <v>14</v>
      </c>
      <c r="V6" s="2" t="s">
        <v>15</v>
      </c>
    </row>
    <row r="7" spans="1:22" x14ac:dyDescent="0.3">
      <c r="A7" s="8" t="s">
        <v>115</v>
      </c>
      <c r="B7" t="s">
        <v>74</v>
      </c>
      <c r="C7">
        <v>2008</v>
      </c>
      <c r="D7" t="s">
        <v>22</v>
      </c>
      <c r="E7" t="s">
        <v>63</v>
      </c>
      <c r="F7" s="3">
        <v>2</v>
      </c>
      <c r="G7" s="3">
        <v>8.25</v>
      </c>
      <c r="H7" s="3">
        <v>0</v>
      </c>
      <c r="I7" s="4">
        <f>F7+G7-H7</f>
        <v>10.25</v>
      </c>
      <c r="J7" s="3">
        <v>2.5</v>
      </c>
      <c r="K7" s="3">
        <v>6.35</v>
      </c>
      <c r="L7" s="3">
        <v>0</v>
      </c>
      <c r="M7" s="4">
        <f>J7+K7-L7</f>
        <v>8.85</v>
      </c>
      <c r="N7" s="3">
        <v>3.3</v>
      </c>
      <c r="O7" s="3">
        <v>5.05</v>
      </c>
      <c r="P7" s="3">
        <v>0</v>
      </c>
      <c r="Q7" s="4">
        <f>N7+O7-P7</f>
        <v>8.35</v>
      </c>
      <c r="R7" s="3">
        <v>3</v>
      </c>
      <c r="S7" s="3">
        <v>7.3</v>
      </c>
      <c r="T7" s="3">
        <v>0</v>
      </c>
      <c r="U7" s="4">
        <f>R7+S7-T7</f>
        <v>10.3</v>
      </c>
      <c r="V7" s="4">
        <f>I7+M7+Q7+U7</f>
        <v>37.75</v>
      </c>
    </row>
    <row r="8" spans="1:22" x14ac:dyDescent="0.3">
      <c r="A8" s="8" t="s">
        <v>115</v>
      </c>
      <c r="B8" t="s">
        <v>76</v>
      </c>
      <c r="C8">
        <v>2008</v>
      </c>
      <c r="D8" t="s">
        <v>22</v>
      </c>
      <c r="E8" t="s">
        <v>77</v>
      </c>
      <c r="F8" s="3">
        <v>2</v>
      </c>
      <c r="G8" s="3">
        <v>7.9</v>
      </c>
      <c r="H8" s="3">
        <v>0</v>
      </c>
      <c r="I8" s="4">
        <f>F8+G8-H8</f>
        <v>9.9</v>
      </c>
      <c r="J8" s="3">
        <v>2</v>
      </c>
      <c r="K8" s="3">
        <v>6.15</v>
      </c>
      <c r="L8" s="3">
        <v>0</v>
      </c>
      <c r="M8" s="4">
        <f>J8+K8-L8</f>
        <v>8.15</v>
      </c>
      <c r="N8" s="3">
        <v>2.9</v>
      </c>
      <c r="O8" s="3">
        <v>6.25</v>
      </c>
      <c r="P8" s="3">
        <v>0</v>
      </c>
      <c r="Q8" s="4">
        <f>N8+O8-P8</f>
        <v>9.15</v>
      </c>
      <c r="R8" s="3">
        <v>2.9</v>
      </c>
      <c r="S8" s="3">
        <v>7.65</v>
      </c>
      <c r="T8" s="3">
        <v>0</v>
      </c>
      <c r="U8" s="4">
        <f>R8+S8-T8</f>
        <v>10.55</v>
      </c>
      <c r="V8" s="4">
        <f>I8+M8+Q8+U8</f>
        <v>37.75</v>
      </c>
    </row>
    <row r="9" spans="1:22" x14ac:dyDescent="0.3">
      <c r="A9" s="8" t="s">
        <v>117</v>
      </c>
      <c r="B9" t="s">
        <v>75</v>
      </c>
      <c r="C9">
        <v>2008</v>
      </c>
      <c r="D9" t="s">
        <v>22</v>
      </c>
      <c r="E9" t="s">
        <v>32</v>
      </c>
      <c r="F9" s="3">
        <v>2</v>
      </c>
      <c r="G9" s="3">
        <v>8.1999999999999993</v>
      </c>
      <c r="H9" s="3">
        <v>0</v>
      </c>
      <c r="I9" s="4">
        <f>F9+G9-H9</f>
        <v>10.199999999999999</v>
      </c>
      <c r="J9" s="3">
        <v>0.9</v>
      </c>
      <c r="K9" s="3">
        <v>6.7</v>
      </c>
      <c r="L9" s="3">
        <v>0</v>
      </c>
      <c r="M9" s="4">
        <f>J9+K9-L9</f>
        <v>7.6000000000000005</v>
      </c>
      <c r="N9" s="3">
        <v>3.2</v>
      </c>
      <c r="O9" s="3">
        <v>3.45</v>
      </c>
      <c r="P9" s="3">
        <v>0</v>
      </c>
      <c r="Q9" s="4">
        <f>N9+O9-P9</f>
        <v>6.65</v>
      </c>
      <c r="R9" s="3">
        <v>3</v>
      </c>
      <c r="S9" s="3">
        <v>6.8</v>
      </c>
      <c r="T9" s="3">
        <v>0</v>
      </c>
      <c r="U9" s="4">
        <f>R9+S9-T9</f>
        <v>9.8000000000000007</v>
      </c>
      <c r="V9" s="4">
        <f>I9+M9+Q9+U9</f>
        <v>34.25</v>
      </c>
    </row>
  </sheetData>
  <sheetProtection formatCells="0" formatColumns="0" formatRows="0" insertColumns="0" insertRows="0" insertHyperlinks="0" deleteColumns="0" deleteRows="0" sort="0" autoFilter="0" pivotTables="0"/>
  <sortState ref="A7:V9">
    <sortCondition descending="1" ref="V7:V9"/>
  </sortState>
  <pageMargins left="0.25" right="0.25" top="0.75" bottom="0.75" header="0.3" footer="0.3"/>
  <pageSetup paperSize="9" scale="6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12"/>
  <sheetViews>
    <sheetView topLeftCell="A7" workbookViewId="0">
      <selection activeCell="D17" sqref="D17"/>
    </sheetView>
  </sheetViews>
  <sheetFormatPr defaultRowHeight="14.4" x14ac:dyDescent="0.3"/>
  <cols>
    <col min="1" max="1" width="8.6640625" style="8" customWidth="1"/>
    <col min="2" max="2" width="30" customWidth="1"/>
    <col min="3" max="3" width="8" customWidth="1"/>
    <col min="4" max="5" width="30" customWidth="1"/>
    <col min="6" max="8" width="7" customWidth="1"/>
    <col min="9" max="9" width="8" customWidth="1"/>
    <col min="10" max="12" width="7" customWidth="1"/>
    <col min="13" max="13" width="8" customWidth="1"/>
    <col min="14" max="16" width="7" customWidth="1"/>
    <col min="17" max="17" width="8" customWidth="1"/>
    <col min="18" max="20" width="7" customWidth="1"/>
    <col min="21" max="22" width="8" customWidth="1"/>
  </cols>
  <sheetData>
    <row r="1" spans="1:22" ht="18" x14ac:dyDescent="0.35">
      <c r="B1" s="1" t="s">
        <v>123</v>
      </c>
    </row>
    <row r="2" spans="1:22" ht="18" x14ac:dyDescent="0.35">
      <c r="B2" s="1" t="s">
        <v>1</v>
      </c>
    </row>
    <row r="3" spans="1:22" ht="18" x14ac:dyDescent="0.35">
      <c r="B3" s="1" t="s">
        <v>78</v>
      </c>
    </row>
    <row r="5" spans="1:22" ht="18" x14ac:dyDescent="0.35">
      <c r="B5" s="7"/>
    </row>
    <row r="6" spans="1:22" x14ac:dyDescent="0.3">
      <c r="A6" s="10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8</v>
      </c>
      <c r="K6" s="2" t="s">
        <v>9</v>
      </c>
      <c r="L6" s="2" t="s">
        <v>10</v>
      </c>
      <c r="M6" s="2" t="s">
        <v>12</v>
      </c>
      <c r="N6" s="2" t="s">
        <v>8</v>
      </c>
      <c r="O6" s="2" t="s">
        <v>9</v>
      </c>
      <c r="P6" s="2" t="s">
        <v>10</v>
      </c>
      <c r="Q6" s="2" t="s">
        <v>13</v>
      </c>
      <c r="R6" s="2" t="s">
        <v>8</v>
      </c>
      <c r="S6" s="2" t="s">
        <v>9</v>
      </c>
      <c r="T6" s="2" t="s">
        <v>10</v>
      </c>
      <c r="U6" s="2" t="s">
        <v>14</v>
      </c>
      <c r="V6" s="2" t="s">
        <v>15</v>
      </c>
    </row>
    <row r="7" spans="1:22" x14ac:dyDescent="0.3">
      <c r="A7" s="8" t="s">
        <v>115</v>
      </c>
      <c r="B7" t="s">
        <v>82</v>
      </c>
      <c r="C7">
        <v>2002</v>
      </c>
      <c r="D7" t="s">
        <v>21</v>
      </c>
      <c r="E7" t="s">
        <v>53</v>
      </c>
      <c r="F7" s="3">
        <v>3.7</v>
      </c>
      <c r="G7" s="3">
        <v>8.5500000000000007</v>
      </c>
      <c r="H7" s="3">
        <v>0</v>
      </c>
      <c r="I7" s="4">
        <f t="shared" ref="I7:I12" si="0">F7+G7-H7</f>
        <v>12.25</v>
      </c>
      <c r="J7" s="3">
        <v>2.5</v>
      </c>
      <c r="K7" s="3">
        <v>7.85</v>
      </c>
      <c r="L7" s="3">
        <v>0</v>
      </c>
      <c r="M7" s="4">
        <f t="shared" ref="M7:M12" si="1">J7+K7-L7</f>
        <v>10.35</v>
      </c>
      <c r="N7" s="3">
        <v>3.3</v>
      </c>
      <c r="O7" s="3">
        <v>7.45</v>
      </c>
      <c r="P7" s="3">
        <v>0</v>
      </c>
      <c r="Q7" s="4">
        <f t="shared" ref="Q7:Q12" si="2">N7+O7-P7</f>
        <v>10.75</v>
      </c>
      <c r="R7" s="3">
        <v>3.3</v>
      </c>
      <c r="S7" s="3">
        <v>8</v>
      </c>
      <c r="T7" s="3">
        <v>0</v>
      </c>
      <c r="U7" s="4">
        <f t="shared" ref="U7:U12" si="3">R7+S7-T7</f>
        <v>11.3</v>
      </c>
      <c r="V7" s="4">
        <f t="shared" ref="V7:V12" si="4">I7+M7+Q7+U7</f>
        <v>44.650000000000006</v>
      </c>
    </row>
    <row r="8" spans="1:22" x14ac:dyDescent="0.3">
      <c r="A8" s="8" t="s">
        <v>116</v>
      </c>
      <c r="B8" t="s">
        <v>80</v>
      </c>
      <c r="C8">
        <v>2005</v>
      </c>
      <c r="D8" t="s">
        <v>17</v>
      </c>
      <c r="E8" t="s">
        <v>42</v>
      </c>
      <c r="F8" s="3">
        <v>2.8</v>
      </c>
      <c r="G8" s="3">
        <v>8.75</v>
      </c>
      <c r="H8" s="3">
        <v>0</v>
      </c>
      <c r="I8" s="4">
        <f t="shared" si="0"/>
        <v>11.55</v>
      </c>
      <c r="J8" s="3">
        <v>2</v>
      </c>
      <c r="K8" s="3">
        <v>6.6</v>
      </c>
      <c r="L8" s="3">
        <v>0</v>
      </c>
      <c r="M8" s="4">
        <f t="shared" si="1"/>
        <v>8.6</v>
      </c>
      <c r="N8" s="3">
        <v>3.6</v>
      </c>
      <c r="O8" s="3">
        <v>6.65</v>
      </c>
      <c r="P8" s="3">
        <v>0</v>
      </c>
      <c r="Q8" s="4">
        <f t="shared" si="2"/>
        <v>10.25</v>
      </c>
      <c r="R8" s="3">
        <v>3.7</v>
      </c>
      <c r="S8" s="3">
        <v>8.9499999999999993</v>
      </c>
      <c r="T8" s="3">
        <v>0</v>
      </c>
      <c r="U8" s="4">
        <f t="shared" si="3"/>
        <v>12.649999999999999</v>
      </c>
      <c r="V8" s="4">
        <f t="shared" si="4"/>
        <v>43.05</v>
      </c>
    </row>
    <row r="9" spans="1:22" x14ac:dyDescent="0.3">
      <c r="A9" s="8" t="s">
        <v>117</v>
      </c>
      <c r="B9" t="s">
        <v>79</v>
      </c>
      <c r="C9">
        <v>2006</v>
      </c>
      <c r="D9" t="s">
        <v>17</v>
      </c>
      <c r="E9" t="s">
        <v>42</v>
      </c>
      <c r="F9" s="3">
        <v>3</v>
      </c>
      <c r="G9" s="3">
        <v>7.85</v>
      </c>
      <c r="H9" s="3">
        <v>0</v>
      </c>
      <c r="I9" s="4">
        <f t="shared" si="0"/>
        <v>10.85</v>
      </c>
      <c r="J9" s="3">
        <v>2</v>
      </c>
      <c r="K9" s="3">
        <v>7.6</v>
      </c>
      <c r="L9" s="3">
        <v>0</v>
      </c>
      <c r="M9" s="4">
        <f t="shared" si="1"/>
        <v>9.6</v>
      </c>
      <c r="N9" s="3">
        <v>3.2</v>
      </c>
      <c r="O9" s="3">
        <v>7.25</v>
      </c>
      <c r="P9" s="3">
        <v>0</v>
      </c>
      <c r="Q9" s="4">
        <f t="shared" si="2"/>
        <v>10.45</v>
      </c>
      <c r="R9" s="3">
        <v>3.5</v>
      </c>
      <c r="S9" s="3">
        <v>8.5500000000000007</v>
      </c>
      <c r="T9" s="3">
        <v>0</v>
      </c>
      <c r="U9" s="4">
        <f t="shared" si="3"/>
        <v>12.05</v>
      </c>
      <c r="V9" s="4">
        <f t="shared" si="4"/>
        <v>42.95</v>
      </c>
    </row>
    <row r="10" spans="1:22" x14ac:dyDescent="0.3">
      <c r="A10" s="8" t="s">
        <v>118</v>
      </c>
      <c r="B10" t="s">
        <v>83</v>
      </c>
      <c r="C10">
        <v>2004</v>
      </c>
      <c r="D10" t="s">
        <v>28</v>
      </c>
      <c r="E10" t="s">
        <v>84</v>
      </c>
      <c r="F10" s="3">
        <v>2.8</v>
      </c>
      <c r="G10" s="3">
        <v>8.4</v>
      </c>
      <c r="H10" s="3">
        <v>0</v>
      </c>
      <c r="I10" s="4">
        <f t="shared" si="0"/>
        <v>11.2</v>
      </c>
      <c r="J10" s="3">
        <v>1.9</v>
      </c>
      <c r="K10" s="3">
        <v>5.8</v>
      </c>
      <c r="L10" s="3">
        <v>0</v>
      </c>
      <c r="M10" s="4">
        <f t="shared" si="1"/>
        <v>7.6999999999999993</v>
      </c>
      <c r="N10" s="3">
        <v>3.2</v>
      </c>
      <c r="O10" s="3">
        <v>8.15</v>
      </c>
      <c r="P10" s="3">
        <v>0</v>
      </c>
      <c r="Q10" s="4">
        <f t="shared" si="2"/>
        <v>11.350000000000001</v>
      </c>
      <c r="R10" s="3">
        <v>2.9</v>
      </c>
      <c r="S10" s="3">
        <v>7.95</v>
      </c>
      <c r="T10" s="3">
        <v>0</v>
      </c>
      <c r="U10" s="4">
        <f t="shared" si="3"/>
        <v>10.85</v>
      </c>
      <c r="V10" s="4">
        <f t="shared" si="4"/>
        <v>41.1</v>
      </c>
    </row>
    <row r="11" spans="1:22" x14ac:dyDescent="0.3">
      <c r="A11" s="8" t="s">
        <v>119</v>
      </c>
      <c r="B11" t="s">
        <v>85</v>
      </c>
      <c r="C11">
        <v>2004</v>
      </c>
      <c r="D11" t="s">
        <v>28</v>
      </c>
      <c r="E11" t="s">
        <v>84</v>
      </c>
      <c r="F11" s="3">
        <v>3</v>
      </c>
      <c r="G11" s="3">
        <v>7</v>
      </c>
      <c r="H11" s="3">
        <v>0</v>
      </c>
      <c r="I11" s="4">
        <f t="shared" si="0"/>
        <v>10</v>
      </c>
      <c r="J11" s="3">
        <v>2</v>
      </c>
      <c r="K11" s="3">
        <v>6.9</v>
      </c>
      <c r="L11" s="3">
        <v>0</v>
      </c>
      <c r="M11" s="4">
        <f t="shared" si="1"/>
        <v>8.9</v>
      </c>
      <c r="N11" s="3">
        <v>3.5</v>
      </c>
      <c r="O11" s="3">
        <v>3.2</v>
      </c>
      <c r="P11" s="3">
        <v>0</v>
      </c>
      <c r="Q11" s="4">
        <f t="shared" si="2"/>
        <v>6.7</v>
      </c>
      <c r="R11" s="3">
        <v>3.5</v>
      </c>
      <c r="S11" s="3">
        <v>7.6</v>
      </c>
      <c r="T11" s="3">
        <v>0</v>
      </c>
      <c r="U11" s="4">
        <f t="shared" si="3"/>
        <v>11.1</v>
      </c>
      <c r="V11" s="4">
        <f t="shared" si="4"/>
        <v>36.699999999999996</v>
      </c>
    </row>
    <row r="12" spans="1:22" x14ac:dyDescent="0.3">
      <c r="A12" s="8" t="s">
        <v>120</v>
      </c>
      <c r="B12" t="s">
        <v>81</v>
      </c>
      <c r="C12">
        <v>1998</v>
      </c>
      <c r="D12" t="s">
        <v>17</v>
      </c>
      <c r="E12" t="s">
        <v>42</v>
      </c>
      <c r="F12" s="3">
        <v>0</v>
      </c>
      <c r="G12" s="3">
        <v>0</v>
      </c>
      <c r="H12" s="3">
        <v>0</v>
      </c>
      <c r="I12" s="4">
        <f t="shared" si="0"/>
        <v>0</v>
      </c>
      <c r="J12" s="3">
        <v>1.9</v>
      </c>
      <c r="K12" s="3">
        <v>7.4</v>
      </c>
      <c r="L12" s="3">
        <v>0</v>
      </c>
      <c r="M12" s="4">
        <f t="shared" si="1"/>
        <v>9.3000000000000007</v>
      </c>
      <c r="N12" s="3">
        <v>2.1</v>
      </c>
      <c r="O12" s="3">
        <v>7.35</v>
      </c>
      <c r="P12" s="3">
        <v>0</v>
      </c>
      <c r="Q12" s="4">
        <f t="shared" si="2"/>
        <v>9.4499999999999993</v>
      </c>
      <c r="R12" s="3">
        <v>0</v>
      </c>
      <c r="S12" s="3">
        <v>0</v>
      </c>
      <c r="T12" s="3">
        <v>0</v>
      </c>
      <c r="U12" s="4">
        <f t="shared" si="3"/>
        <v>0</v>
      </c>
      <c r="V12" s="4">
        <f t="shared" si="4"/>
        <v>18.75</v>
      </c>
    </row>
  </sheetData>
  <sheetProtection formatCells="0" formatColumns="0" formatRows="0" insertColumns="0" insertRows="0" insertHyperlinks="0" deleteColumns="0" deleteRows="0" sort="0" autoFilter="0" pivotTables="0"/>
  <sortState ref="A7:V12">
    <sortCondition descending="1" ref="V7:V12"/>
  </sortState>
  <pageMargins left="0.25" right="0.25" top="0.75" bottom="0.75" header="0.3" footer="0.3"/>
  <pageSetup paperSize="9" scale="6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9"/>
  <sheetViews>
    <sheetView topLeftCell="A9" workbookViewId="0">
      <selection activeCell="A12" sqref="A12:XFD18"/>
    </sheetView>
  </sheetViews>
  <sheetFormatPr defaultRowHeight="14.4" x14ac:dyDescent="0.3"/>
  <cols>
    <col min="1" max="1" width="8.6640625" style="8" customWidth="1"/>
    <col min="2" max="2" width="30" customWidth="1"/>
    <col min="3" max="3" width="8" customWidth="1"/>
    <col min="4" max="5" width="30" customWidth="1"/>
    <col min="6" max="8" width="7" customWidth="1"/>
    <col min="9" max="9" width="8" customWidth="1"/>
    <col min="10" max="12" width="7" customWidth="1"/>
    <col min="13" max="13" width="8" customWidth="1"/>
    <col min="14" max="16" width="7" customWidth="1"/>
    <col min="17" max="17" width="8" customWidth="1"/>
    <col min="18" max="20" width="7" customWidth="1"/>
    <col min="21" max="22" width="8" customWidth="1"/>
  </cols>
  <sheetData>
    <row r="1" spans="1:22" ht="18" x14ac:dyDescent="0.35">
      <c r="B1" s="1" t="s">
        <v>124</v>
      </c>
    </row>
    <row r="2" spans="1:22" ht="18" x14ac:dyDescent="0.35">
      <c r="B2" s="1" t="s">
        <v>1</v>
      </c>
    </row>
    <row r="3" spans="1:22" ht="18" x14ac:dyDescent="0.35">
      <c r="B3" s="1" t="s">
        <v>86</v>
      </c>
    </row>
    <row r="5" spans="1:22" ht="18" x14ac:dyDescent="0.35">
      <c r="B5" s="7"/>
    </row>
    <row r="6" spans="1:22" x14ac:dyDescent="0.3">
      <c r="A6" s="10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8</v>
      </c>
      <c r="K6" s="2" t="s">
        <v>9</v>
      </c>
      <c r="L6" s="2" t="s">
        <v>10</v>
      </c>
      <c r="M6" s="2" t="s">
        <v>12</v>
      </c>
      <c r="N6" s="2" t="s">
        <v>8</v>
      </c>
      <c r="O6" s="2" t="s">
        <v>9</v>
      </c>
      <c r="P6" s="2" t="s">
        <v>10</v>
      </c>
      <c r="Q6" s="2" t="s">
        <v>13</v>
      </c>
      <c r="R6" s="2" t="s">
        <v>8</v>
      </c>
      <c r="S6" s="2" t="s">
        <v>9</v>
      </c>
      <c r="T6" s="2" t="s">
        <v>10</v>
      </c>
      <c r="U6" s="2" t="s">
        <v>14</v>
      </c>
      <c r="V6" s="2" t="s">
        <v>15</v>
      </c>
    </row>
    <row r="7" spans="1:22" x14ac:dyDescent="0.3">
      <c r="A7" s="8" t="s">
        <v>115</v>
      </c>
      <c r="B7" t="s">
        <v>89</v>
      </c>
      <c r="C7">
        <v>1998</v>
      </c>
      <c r="D7" t="s">
        <v>22</v>
      </c>
      <c r="E7" t="s">
        <v>63</v>
      </c>
      <c r="F7" s="3">
        <v>2.8</v>
      </c>
      <c r="G7" s="3">
        <v>8.25</v>
      </c>
      <c r="H7" s="3">
        <v>0</v>
      </c>
      <c r="I7" s="4">
        <f>F7+G7-H7</f>
        <v>11.05</v>
      </c>
      <c r="J7" s="3">
        <v>2.5</v>
      </c>
      <c r="K7" s="3">
        <v>8.35</v>
      </c>
      <c r="L7" s="3">
        <v>0</v>
      </c>
      <c r="M7" s="4">
        <f>J7+K7-L7</f>
        <v>10.85</v>
      </c>
      <c r="N7" s="3">
        <v>3.2</v>
      </c>
      <c r="O7" s="3">
        <v>8.1</v>
      </c>
      <c r="P7" s="3">
        <v>0</v>
      </c>
      <c r="Q7" s="4">
        <f>N7+O7-P7</f>
        <v>11.3</v>
      </c>
      <c r="R7" s="3">
        <v>3.2</v>
      </c>
      <c r="S7" s="3">
        <v>7.95</v>
      </c>
      <c r="T7" s="3">
        <v>0</v>
      </c>
      <c r="U7" s="4">
        <f>R7+S7-T7</f>
        <v>11.15</v>
      </c>
      <c r="V7" s="4">
        <f>I7+M7+Q7+U7</f>
        <v>44.35</v>
      </c>
    </row>
    <row r="8" spans="1:22" x14ac:dyDescent="0.3">
      <c r="A8" s="8" t="s">
        <v>116</v>
      </c>
      <c r="B8" t="s">
        <v>87</v>
      </c>
      <c r="C8">
        <v>2005</v>
      </c>
      <c r="D8" t="s">
        <v>17</v>
      </c>
      <c r="E8" t="s">
        <v>42</v>
      </c>
      <c r="F8" s="3">
        <v>3</v>
      </c>
      <c r="G8" s="3">
        <v>8.35</v>
      </c>
      <c r="H8" s="3">
        <v>0</v>
      </c>
      <c r="I8" s="4">
        <f>F8+G8-H8</f>
        <v>11.35</v>
      </c>
      <c r="J8" s="3">
        <v>2.5</v>
      </c>
      <c r="K8" s="3">
        <v>6.95</v>
      </c>
      <c r="L8" s="3">
        <v>0</v>
      </c>
      <c r="M8" s="4">
        <f>J8+K8-L8</f>
        <v>9.4499999999999993</v>
      </c>
      <c r="N8" s="3">
        <v>2.7</v>
      </c>
      <c r="O8" s="3">
        <v>7.65</v>
      </c>
      <c r="P8" s="3">
        <v>0</v>
      </c>
      <c r="Q8" s="4">
        <f>N8+O8-P8</f>
        <v>10.350000000000001</v>
      </c>
      <c r="R8" s="3">
        <v>3</v>
      </c>
      <c r="S8" s="3">
        <v>8.6</v>
      </c>
      <c r="T8" s="3">
        <v>0</v>
      </c>
      <c r="U8" s="4">
        <f>R8+S8-T8</f>
        <v>11.6</v>
      </c>
      <c r="V8" s="4">
        <f>I8+M8+Q8+U8</f>
        <v>42.75</v>
      </c>
    </row>
    <row r="9" spans="1:22" x14ac:dyDescent="0.3">
      <c r="A9" s="8" t="s">
        <v>117</v>
      </c>
      <c r="B9" t="s">
        <v>88</v>
      </c>
      <c r="C9">
        <v>1996</v>
      </c>
      <c r="D9" t="s">
        <v>22</v>
      </c>
      <c r="E9" t="s">
        <v>63</v>
      </c>
      <c r="F9" s="3">
        <v>2</v>
      </c>
      <c r="G9" s="3">
        <v>8.5500000000000007</v>
      </c>
      <c r="H9" s="3">
        <v>0</v>
      </c>
      <c r="I9" s="4">
        <f t="shared" ref="I9" si="0">F9+G9-H9</f>
        <v>10.55</v>
      </c>
      <c r="J9" s="3">
        <v>2.5</v>
      </c>
      <c r="K9" s="3">
        <v>7.6</v>
      </c>
      <c r="L9" s="3">
        <v>0</v>
      </c>
      <c r="M9" s="4">
        <f t="shared" ref="M9" si="1">J9+K9-L9</f>
        <v>10.1</v>
      </c>
      <c r="N9" s="3">
        <v>2.9</v>
      </c>
      <c r="O9" s="3">
        <v>6.55</v>
      </c>
      <c r="P9" s="3">
        <v>0</v>
      </c>
      <c r="Q9" s="4">
        <f t="shared" ref="Q9" si="2">N9+O9-P9</f>
        <v>9.4499999999999993</v>
      </c>
      <c r="R9" s="3">
        <v>3.4</v>
      </c>
      <c r="S9" s="3">
        <v>8.3000000000000007</v>
      </c>
      <c r="T9" s="3">
        <v>0</v>
      </c>
      <c r="U9" s="4">
        <f t="shared" ref="U9" si="3">R9+S9-T9</f>
        <v>11.700000000000001</v>
      </c>
      <c r="V9" s="4">
        <f t="shared" ref="V9" si="4">I9+M9+Q9+U9</f>
        <v>41.8</v>
      </c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4911_VS0 A</vt:lpstr>
      <vt:lpstr>4912_VS0 B</vt:lpstr>
      <vt:lpstr>4919_VS3 C</vt:lpstr>
      <vt:lpstr>4921_VS4 B</vt:lpstr>
      <vt:lpstr>4922_VS4 C</vt:lpstr>
      <vt:lpstr>4923_VS5 B</vt:lpstr>
      <vt:lpstr>4924_VS5 C</vt:lpstr>
      <vt:lpstr>4925_VS6 B</vt:lpstr>
      <vt:lpstr>4926_VS6 C</vt:lpstr>
      <vt:lpstr>rozhodci</vt:lpstr>
      <vt:lpstr>poznamky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prijmenij</cp:lastModifiedBy>
  <cp:lastPrinted>2021-09-18T14:12:18Z</cp:lastPrinted>
  <dcterms:created xsi:type="dcterms:W3CDTF">2021-09-13T13:38:28Z</dcterms:created>
  <dcterms:modified xsi:type="dcterms:W3CDTF">2021-09-20T19:25:32Z</dcterms:modified>
  <cp:category/>
</cp:coreProperties>
</file>