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4"/>
  </bookViews>
  <sheets>
    <sheet name="kategorie0" sheetId="7" r:id="rId1"/>
    <sheet name="kategorieIB" sheetId="10" r:id="rId2"/>
    <sheet name="kategorieIA" sheetId="9" r:id="rId3"/>
    <sheet name="kategorieIIA" sheetId="11" r:id="rId4"/>
    <sheet name="TRIA" sheetId="8" r:id="rId5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7" i="10" l="1"/>
  <c r="M16" i="10"/>
  <c r="M9" i="10"/>
  <c r="M10" i="10"/>
  <c r="M8" i="10"/>
  <c r="M7" i="10"/>
  <c r="H7" i="7"/>
  <c r="H10" i="7"/>
  <c r="H11" i="7"/>
  <c r="H8" i="7"/>
  <c r="M10" i="7"/>
  <c r="M11" i="7"/>
  <c r="M8" i="7"/>
  <c r="M12" i="7"/>
  <c r="M9" i="7"/>
  <c r="M7" i="7"/>
  <c r="M12" i="11" l="1"/>
  <c r="H12" i="11"/>
  <c r="M11" i="11"/>
  <c r="H11" i="11"/>
  <c r="H17" i="10"/>
  <c r="N17" i="10" s="1"/>
  <c r="H16" i="10"/>
  <c r="N16" i="10" s="1"/>
  <c r="M13" i="11"/>
  <c r="H13" i="11"/>
  <c r="M14" i="11"/>
  <c r="H14" i="11"/>
  <c r="M8" i="11"/>
  <c r="H8" i="11"/>
  <c r="M10" i="11"/>
  <c r="H10" i="11"/>
  <c r="M9" i="11"/>
  <c r="H9" i="11"/>
  <c r="M7" i="11"/>
  <c r="H7" i="11"/>
  <c r="M11" i="9"/>
  <c r="H10" i="10"/>
  <c r="N10" i="10" s="1"/>
  <c r="H8" i="10"/>
  <c r="N8" i="10" s="1"/>
  <c r="H7" i="10"/>
  <c r="N7" i="10" s="1"/>
  <c r="H9" i="10"/>
  <c r="N9" i="10" s="1"/>
  <c r="M11" i="8"/>
  <c r="H9" i="7"/>
  <c r="H12" i="7"/>
  <c r="M10" i="9"/>
  <c r="H10" i="9"/>
  <c r="M9" i="9"/>
  <c r="H9" i="9"/>
  <c r="M7" i="9"/>
  <c r="H7" i="9"/>
  <c r="M8" i="9"/>
  <c r="H8" i="9"/>
  <c r="H11" i="9"/>
  <c r="M12" i="8"/>
  <c r="H12" i="8"/>
  <c r="M9" i="8"/>
  <c r="H9" i="8"/>
  <c r="M8" i="8"/>
  <c r="H8" i="8"/>
  <c r="M10" i="8"/>
  <c r="H10" i="8"/>
  <c r="M7" i="8"/>
  <c r="H7" i="8"/>
  <c r="H11" i="8"/>
  <c r="N11" i="11" l="1"/>
  <c r="N12" i="11"/>
  <c r="N14" i="11"/>
  <c r="N10" i="11"/>
  <c r="N7" i="11"/>
  <c r="N13" i="11"/>
  <c r="N9" i="11"/>
  <c r="N10" i="9"/>
  <c r="N8" i="11"/>
  <c r="N7" i="9"/>
  <c r="N11" i="9"/>
  <c r="N12" i="8"/>
  <c r="N9" i="7"/>
  <c r="N10" i="7"/>
  <c r="N11" i="8"/>
  <c r="N9" i="8"/>
  <c r="N10" i="8"/>
  <c r="N11" i="7"/>
  <c r="N8" i="7"/>
  <c r="N8" i="9"/>
  <c r="N9" i="9"/>
  <c r="N8" i="8"/>
  <c r="N7" i="8"/>
  <c r="N7" i="7"/>
  <c r="N12" i="7"/>
</calcChain>
</file>

<file path=xl/sharedStrings.xml><?xml version="1.0" encoding="utf-8"?>
<sst xmlns="http://schemas.openxmlformats.org/spreadsheetml/2006/main" count="165" uniqueCount="39">
  <si>
    <t>Akrobacie</t>
  </si>
  <si>
    <t>Trampolína</t>
  </si>
  <si>
    <t>Výsledek</t>
  </si>
  <si>
    <t>D</t>
  </si>
  <si>
    <t>E</t>
  </si>
  <si>
    <t>C</t>
  </si>
  <si>
    <t>Celkem</t>
  </si>
  <si>
    <t xml:space="preserve">D </t>
  </si>
  <si>
    <t>MIX</t>
  </si>
  <si>
    <t>dívky</t>
  </si>
  <si>
    <t>TJ Sokol Řeporyje</t>
  </si>
  <si>
    <t>Gloxi club TJ Sokol Bedřichov</t>
  </si>
  <si>
    <t>Gymnastika Říčany</t>
  </si>
  <si>
    <t>FLIK FLAK Plzeň</t>
  </si>
  <si>
    <t>TJ Sokol Olšany u Prostějova</t>
  </si>
  <si>
    <t>pen</t>
  </si>
  <si>
    <t>TRIA</t>
  </si>
  <si>
    <t>Pořadí</t>
  </si>
  <si>
    <t>Kategorie 2A</t>
  </si>
  <si>
    <t>Říčany 25.9.2021</t>
  </si>
  <si>
    <t>Říčany Teamgym Cup 2021</t>
  </si>
  <si>
    <t>Kategorie 0</t>
  </si>
  <si>
    <t>Kategorie 1A</t>
  </si>
  <si>
    <t>Kategorie 1B</t>
  </si>
  <si>
    <t>Gym Dobřichovice</t>
  </si>
  <si>
    <t>TJ Sokol Pružinky Frýdek Místek</t>
  </si>
  <si>
    <t>TJ VP Frýdek Místek</t>
  </si>
  <si>
    <t>Gloxi club TJ Sokol Bedřichov - A</t>
  </si>
  <si>
    <t>Gloxi club TJ Sokol Bedřichov - B</t>
  </si>
  <si>
    <t>družstvo</t>
  </si>
  <si>
    <t>číslo</t>
  </si>
  <si>
    <t>TVT Motion Mnichovice</t>
  </si>
  <si>
    <t>Sokol Vyšehrad</t>
  </si>
  <si>
    <t>FLIK FLAK Plzeň – A</t>
  </si>
  <si>
    <t>FLIK FLAK Plzeň – B</t>
  </si>
  <si>
    <t>Gloxi club TJ Sokol Bedřichov – A</t>
  </si>
  <si>
    <t>Gloxi club TJ Sokol Bedřichov – B</t>
  </si>
  <si>
    <t>TJ Sokol Pružinky Frýdek Místek – A</t>
  </si>
  <si>
    <t>TJ Sokol Pružinky Frýdek Místek –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</si>
</sst>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2" fontId="0" fillId="0" borderId="4" xfId="0" applyNumberFormat="1" applyBorder="1"/>
    <xf numFmtId="2" fontId="0" fillId="0" borderId="8" xfId="0" applyNumberFormat="1" applyBorder="1"/>
    <xf numFmtId="0" fontId="0" fillId="0" borderId="0" xfId="0" applyNumberFormat="1" applyAlignment="1">
      <alignment horizontal="center"/>
    </xf>
    <xf numFmtId="0" fontId="3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/>
    <xf numFmtId="0" fontId="3" fillId="0" borderId="2" xfId="0" applyFont="1" applyBorder="1"/>
    <xf numFmtId="0" fontId="0" fillId="0" borderId="3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Font="1" applyBorder="1"/>
    <xf numFmtId="0" fontId="3" fillId="0" borderId="8" xfId="0" applyFont="1" applyBorder="1"/>
    <xf numFmtId="0" fontId="0" fillId="0" borderId="9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/>
    <xf numFmtId="164" fontId="3" fillId="0" borderId="2" xfId="0" applyNumberFormat="1" applyFont="1" applyBorder="1"/>
    <xf numFmtId="164" fontId="5" fillId="0" borderId="4" xfId="0" applyNumberFormat="1" applyFont="1" applyBorder="1" applyAlignment="1">
      <alignment horizontal="center"/>
    </xf>
    <xf numFmtId="164" fontId="3" fillId="2" borderId="4" xfId="0" applyNumberFormat="1" applyFont="1" applyFill="1" applyBorder="1"/>
    <xf numFmtId="164" fontId="3" fillId="2" borderId="8" xfId="0" applyNumberFormat="1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/>
    <xf numFmtId="164" fontId="3" fillId="0" borderId="8" xfId="0" applyNumberFormat="1" applyFont="1" applyBorder="1"/>
    <xf numFmtId="164" fontId="3" fillId="3" borderId="4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/>
    <xf numFmtId="164" fontId="4" fillId="0" borderId="2" xfId="0" applyNumberFormat="1" applyFont="1" applyBorder="1"/>
    <xf numFmtId="164" fontId="0" fillId="0" borderId="4" xfId="0" applyNumberFormat="1" applyFont="1" applyBorder="1" applyAlignment="1">
      <alignment horizontal="center"/>
    </xf>
    <xf numFmtId="164" fontId="0" fillId="0" borderId="4" xfId="0" applyNumberFormat="1" applyBorder="1"/>
    <xf numFmtId="164" fontId="0" fillId="0" borderId="8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J9" sqref="J9"/>
    </sheetView>
  </sheetViews>
  <sheetFormatPr defaultRowHeight="15" x14ac:dyDescent="0.25"/>
  <cols>
    <col min="1" max="1" width="12.140625" bestFit="1" customWidth="1"/>
    <col min="2" max="2" width="30" bestFit="1" customWidth="1"/>
    <col min="3" max="3" width="5.5703125" bestFit="1" customWidth="1"/>
    <col min="5" max="5" width="9.140625" style="39"/>
    <col min="8" max="8" width="7.7109375" style="28" bestFit="1" customWidth="1"/>
    <col min="10" max="10" width="9.140625" style="39"/>
    <col min="13" max="13" width="7.7109375" style="28" bestFit="1" customWidth="1"/>
    <col min="14" max="14" width="9.5703125" style="28" bestFit="1" customWidth="1"/>
    <col min="15" max="15" width="9.140625" style="9"/>
  </cols>
  <sheetData>
    <row r="1" spans="1:15" ht="2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ht="18.75" x14ac:dyDescent="0.3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4" spans="1:15" ht="15.75" thickBot="1" x14ac:dyDescent="0.3"/>
    <row r="5" spans="1:15" ht="15.75" x14ac:dyDescent="0.25">
      <c r="A5" s="24" t="s">
        <v>29</v>
      </c>
      <c r="B5" s="3"/>
      <c r="C5" s="4"/>
      <c r="D5" s="14"/>
      <c r="E5" s="40" t="s">
        <v>0</v>
      </c>
      <c r="F5" s="4"/>
      <c r="G5" s="4"/>
      <c r="H5" s="29"/>
      <c r="I5" s="14"/>
      <c r="J5" s="40" t="s">
        <v>1</v>
      </c>
      <c r="K5" s="4"/>
      <c r="L5" s="4"/>
      <c r="M5" s="29"/>
      <c r="N5" s="29"/>
      <c r="O5" s="15"/>
    </row>
    <row r="6" spans="1:15" ht="15.75" x14ac:dyDescent="0.25">
      <c r="A6" s="18" t="s">
        <v>30</v>
      </c>
      <c r="B6" s="11"/>
      <c r="C6" s="11"/>
      <c r="D6" s="11" t="s">
        <v>3</v>
      </c>
      <c r="E6" s="41" t="s">
        <v>4</v>
      </c>
      <c r="F6" s="11" t="s">
        <v>5</v>
      </c>
      <c r="G6" s="12" t="s">
        <v>15</v>
      </c>
      <c r="H6" s="33" t="s">
        <v>6</v>
      </c>
      <c r="I6" s="11" t="s">
        <v>7</v>
      </c>
      <c r="J6" s="41" t="s">
        <v>4</v>
      </c>
      <c r="K6" s="11" t="s">
        <v>5</v>
      </c>
      <c r="L6" s="12" t="s">
        <v>15</v>
      </c>
      <c r="M6" s="33" t="s">
        <v>6</v>
      </c>
      <c r="N6" s="30" t="s">
        <v>2</v>
      </c>
      <c r="O6" s="17" t="s">
        <v>17</v>
      </c>
    </row>
    <row r="7" spans="1:15" ht="24.95" customHeight="1" x14ac:dyDescent="0.25">
      <c r="A7" s="18">
        <v>2</v>
      </c>
      <c r="B7" s="13" t="s">
        <v>24</v>
      </c>
      <c r="C7" s="10" t="s">
        <v>9</v>
      </c>
      <c r="D7" s="5">
        <v>0.9</v>
      </c>
      <c r="E7" s="42">
        <v>8.1999999999999993</v>
      </c>
      <c r="F7" s="5">
        <v>2</v>
      </c>
      <c r="G7" s="5"/>
      <c r="H7" s="36">
        <f t="shared" ref="H7" si="0">SUM(D7:G7)</f>
        <v>11.1</v>
      </c>
      <c r="I7" s="7">
        <v>1.5</v>
      </c>
      <c r="J7" s="42">
        <v>6.4649999999999999</v>
      </c>
      <c r="K7" s="7">
        <v>2</v>
      </c>
      <c r="L7" s="7"/>
      <c r="M7" s="34">
        <f t="shared" ref="M7" si="1">SUM(I7:L7)</f>
        <v>9.9649999999999999</v>
      </c>
      <c r="N7" s="31">
        <f t="shared" ref="N7" si="2">H7+M7</f>
        <v>21.064999999999998</v>
      </c>
      <c r="O7" s="19">
        <v>1</v>
      </c>
    </row>
    <row r="8" spans="1:15" ht="24.95" customHeight="1" x14ac:dyDescent="0.25">
      <c r="A8" s="18">
        <v>4</v>
      </c>
      <c r="B8" s="13" t="s">
        <v>25</v>
      </c>
      <c r="C8" s="10" t="s">
        <v>9</v>
      </c>
      <c r="D8" s="5">
        <v>1.1000000000000001</v>
      </c>
      <c r="E8" s="42">
        <v>7.83</v>
      </c>
      <c r="F8" s="5">
        <v>2</v>
      </c>
      <c r="G8" s="5"/>
      <c r="H8" s="34">
        <f>SUM(D8:G8)</f>
        <v>10.93</v>
      </c>
      <c r="I8" s="7">
        <v>1.3</v>
      </c>
      <c r="J8" s="42">
        <v>6.7</v>
      </c>
      <c r="K8" s="7">
        <v>1.9</v>
      </c>
      <c r="L8" s="7"/>
      <c r="M8" s="34">
        <f>SUM(I8:L8)</f>
        <v>9.9</v>
      </c>
      <c r="N8" s="31">
        <f>H8+M8</f>
        <v>20.83</v>
      </c>
      <c r="O8" s="19">
        <v>2</v>
      </c>
    </row>
    <row r="9" spans="1:15" ht="24.95" customHeight="1" x14ac:dyDescent="0.25">
      <c r="A9" s="18">
        <v>1</v>
      </c>
      <c r="B9" s="5" t="s">
        <v>27</v>
      </c>
      <c r="C9" s="10" t="s">
        <v>9</v>
      </c>
      <c r="D9" s="5">
        <v>0.9</v>
      </c>
      <c r="E9" s="42">
        <v>7.8</v>
      </c>
      <c r="F9" s="7">
        <v>2</v>
      </c>
      <c r="G9" s="5"/>
      <c r="H9" s="34">
        <f>SUM(D9:G9)</f>
        <v>10.7</v>
      </c>
      <c r="I9" s="7">
        <v>0</v>
      </c>
      <c r="J9" s="42">
        <v>6.1749999999999998</v>
      </c>
      <c r="K9" s="7">
        <v>2</v>
      </c>
      <c r="L9" s="7"/>
      <c r="M9" s="34">
        <f>SUM(I9:L9)</f>
        <v>8.1750000000000007</v>
      </c>
      <c r="N9" s="31">
        <f>H9+M9</f>
        <v>18.875</v>
      </c>
      <c r="O9" s="19">
        <v>3</v>
      </c>
    </row>
    <row r="10" spans="1:15" ht="24.95" customHeight="1" x14ac:dyDescent="0.25">
      <c r="A10" s="18">
        <v>6</v>
      </c>
      <c r="B10" s="13" t="s">
        <v>26</v>
      </c>
      <c r="C10" s="10" t="s">
        <v>8</v>
      </c>
      <c r="D10" s="5">
        <v>0.9</v>
      </c>
      <c r="E10" s="42">
        <v>6.7649999999999997</v>
      </c>
      <c r="F10" s="5">
        <v>2</v>
      </c>
      <c r="G10" s="5"/>
      <c r="H10" s="34">
        <f>SUM(D10:G10)</f>
        <v>9.6649999999999991</v>
      </c>
      <c r="I10" s="7">
        <v>0.1</v>
      </c>
      <c r="J10" s="42">
        <v>6.4</v>
      </c>
      <c r="K10" s="7">
        <v>2</v>
      </c>
      <c r="L10" s="7"/>
      <c r="M10" s="34">
        <f>SUM(I10:L10)</f>
        <v>8.5</v>
      </c>
      <c r="N10" s="31">
        <f>H10+M10</f>
        <v>18.164999999999999</v>
      </c>
      <c r="O10" s="19">
        <v>4</v>
      </c>
    </row>
    <row r="11" spans="1:15" ht="24.95" customHeight="1" x14ac:dyDescent="0.25">
      <c r="A11" s="18">
        <v>5</v>
      </c>
      <c r="B11" s="13" t="s">
        <v>12</v>
      </c>
      <c r="C11" s="10" t="s">
        <v>9</v>
      </c>
      <c r="D11" s="5">
        <v>0.6</v>
      </c>
      <c r="E11" s="42">
        <v>5.73</v>
      </c>
      <c r="F11" s="5">
        <v>2</v>
      </c>
      <c r="G11" s="5"/>
      <c r="H11" s="34">
        <f>SUM(D11:G11)</f>
        <v>8.33</v>
      </c>
      <c r="I11" s="7">
        <v>0.1</v>
      </c>
      <c r="J11" s="42">
        <v>6.83</v>
      </c>
      <c r="K11" s="7">
        <v>2</v>
      </c>
      <c r="L11" s="7"/>
      <c r="M11" s="34">
        <f>SUM(I11:L11)</f>
        <v>8.93</v>
      </c>
      <c r="N11" s="31">
        <f>H11+M11</f>
        <v>17.259999999999998</v>
      </c>
      <c r="O11" s="19">
        <v>5</v>
      </c>
    </row>
    <row r="12" spans="1:15" ht="24.95" customHeight="1" thickBot="1" x14ac:dyDescent="0.3">
      <c r="A12" s="20">
        <v>3</v>
      </c>
      <c r="B12" s="6" t="s">
        <v>28</v>
      </c>
      <c r="C12" s="22" t="s">
        <v>9</v>
      </c>
      <c r="D12" s="6">
        <v>0.8</v>
      </c>
      <c r="E12" s="43">
        <v>5.9649999999999999</v>
      </c>
      <c r="F12" s="6">
        <v>2</v>
      </c>
      <c r="G12" s="6"/>
      <c r="H12" s="35">
        <f>SUM(D12:G12)</f>
        <v>8.7650000000000006</v>
      </c>
      <c r="I12" s="8">
        <v>0.1</v>
      </c>
      <c r="J12" s="43">
        <v>5.35</v>
      </c>
      <c r="K12" s="8">
        <v>1.9</v>
      </c>
      <c r="L12" s="8"/>
      <c r="M12" s="35">
        <f>SUM(I12:L12)</f>
        <v>7.35</v>
      </c>
      <c r="N12" s="32">
        <f>H12+M12</f>
        <v>16.115000000000002</v>
      </c>
      <c r="O12" s="23">
        <v>6</v>
      </c>
    </row>
    <row r="15" spans="1:15" x14ac:dyDescent="0.25">
      <c r="B15" t="s">
        <v>19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K4" sqref="K4"/>
    </sheetView>
  </sheetViews>
  <sheetFormatPr defaultRowHeight="15" x14ac:dyDescent="0.25"/>
  <cols>
    <col min="1" max="1" width="12.140625" bestFit="1" customWidth="1"/>
    <col min="2" max="2" width="28.7109375" bestFit="1" customWidth="1"/>
    <col min="3" max="3" width="5.5703125" bestFit="1" customWidth="1"/>
    <col min="8" max="8" width="7.7109375" style="28" bestFit="1" customWidth="1"/>
    <col min="10" max="10" width="9.140625" style="39"/>
    <col min="13" max="13" width="7.7109375" style="28" bestFit="1" customWidth="1"/>
    <col min="14" max="14" width="9.5703125" style="28" bestFit="1" customWidth="1"/>
    <col min="15" max="15" width="9.140625" style="1"/>
  </cols>
  <sheetData>
    <row r="1" spans="1:15" ht="2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ht="18.75" x14ac:dyDescent="0.3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ht="14.2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15.75" thickBot="1" x14ac:dyDescent="0.3"/>
    <row r="5" spans="1:15" ht="15.75" x14ac:dyDescent="0.25">
      <c r="A5" s="2"/>
      <c r="B5" s="3"/>
      <c r="C5" s="4"/>
      <c r="D5" s="14"/>
      <c r="E5" s="3" t="s">
        <v>0</v>
      </c>
      <c r="F5" s="4"/>
      <c r="G5" s="4"/>
      <c r="H5" s="29"/>
      <c r="I5" s="14"/>
      <c r="J5" s="40" t="s">
        <v>1</v>
      </c>
      <c r="K5" s="4"/>
      <c r="L5" s="4"/>
      <c r="M5" s="29"/>
      <c r="N5" s="29"/>
      <c r="O5" s="15"/>
    </row>
    <row r="6" spans="1:15" ht="15.75" x14ac:dyDescent="0.25">
      <c r="A6" s="16"/>
      <c r="B6" s="11"/>
      <c r="C6" s="11"/>
      <c r="D6" s="11" t="s">
        <v>3</v>
      </c>
      <c r="E6" s="11" t="s">
        <v>4</v>
      </c>
      <c r="F6" s="11" t="s">
        <v>5</v>
      </c>
      <c r="G6" s="12" t="s">
        <v>15</v>
      </c>
      <c r="H6" s="33" t="s">
        <v>6</v>
      </c>
      <c r="I6" s="11" t="s">
        <v>7</v>
      </c>
      <c r="J6" s="41" t="s">
        <v>4</v>
      </c>
      <c r="K6" s="11" t="s">
        <v>5</v>
      </c>
      <c r="L6" s="12" t="s">
        <v>15</v>
      </c>
      <c r="M6" s="33" t="s">
        <v>6</v>
      </c>
      <c r="N6" s="30" t="s">
        <v>2</v>
      </c>
      <c r="O6" s="17" t="s">
        <v>17</v>
      </c>
    </row>
    <row r="7" spans="1:15" ht="24.95" customHeight="1" x14ac:dyDescent="0.25">
      <c r="A7" s="18">
        <v>8</v>
      </c>
      <c r="B7" s="5" t="s">
        <v>33</v>
      </c>
      <c r="C7" s="10" t="s">
        <v>9</v>
      </c>
      <c r="D7" s="5">
        <v>1.6</v>
      </c>
      <c r="E7" s="5">
        <v>7.3650000000000002</v>
      </c>
      <c r="F7" s="5">
        <v>2</v>
      </c>
      <c r="G7" s="5"/>
      <c r="H7" s="34">
        <f t="shared" ref="H7:H8" si="0">SUM(D7:G7)</f>
        <v>10.965</v>
      </c>
      <c r="I7" s="7">
        <v>1</v>
      </c>
      <c r="J7" s="42">
        <v>6.23</v>
      </c>
      <c r="K7" s="7">
        <v>1.95</v>
      </c>
      <c r="L7" s="7"/>
      <c r="M7" s="34">
        <f>SUM(I7:L7)</f>
        <v>9.18</v>
      </c>
      <c r="N7" s="31">
        <f t="shared" ref="N7:N8" si="1">H7+M7</f>
        <v>20.145</v>
      </c>
      <c r="O7" s="19">
        <v>1</v>
      </c>
    </row>
    <row r="8" spans="1:15" ht="24.95" customHeight="1" x14ac:dyDescent="0.25">
      <c r="A8" s="18">
        <v>10</v>
      </c>
      <c r="B8" s="5" t="s">
        <v>34</v>
      </c>
      <c r="C8" s="10" t="s">
        <v>9</v>
      </c>
      <c r="D8" s="5">
        <v>1.4</v>
      </c>
      <c r="E8" s="5">
        <v>6.9</v>
      </c>
      <c r="F8" s="5">
        <v>1.8</v>
      </c>
      <c r="G8" s="5"/>
      <c r="H8" s="34">
        <f t="shared" si="0"/>
        <v>10.100000000000001</v>
      </c>
      <c r="I8" s="7">
        <v>1</v>
      </c>
      <c r="J8" s="42">
        <v>6.83</v>
      </c>
      <c r="K8" s="7">
        <v>1.95</v>
      </c>
      <c r="L8" s="7"/>
      <c r="M8" s="34">
        <f>SUM(I8:L8)</f>
        <v>9.7799999999999994</v>
      </c>
      <c r="N8" s="31">
        <f t="shared" si="1"/>
        <v>19.880000000000003</v>
      </c>
      <c r="O8" s="19">
        <v>2</v>
      </c>
    </row>
    <row r="9" spans="1:15" ht="24.95" customHeight="1" x14ac:dyDescent="0.25">
      <c r="A9" s="18">
        <v>13</v>
      </c>
      <c r="B9" s="13" t="s">
        <v>32</v>
      </c>
      <c r="C9" s="10" t="s">
        <v>9</v>
      </c>
      <c r="D9" s="5">
        <v>1.4</v>
      </c>
      <c r="E9" s="5">
        <v>7.3650000000000002</v>
      </c>
      <c r="F9" s="5">
        <v>1.7</v>
      </c>
      <c r="G9" s="5"/>
      <c r="H9" s="34">
        <f>SUM(D9:G9)</f>
        <v>10.465</v>
      </c>
      <c r="I9" s="7">
        <v>0.5</v>
      </c>
      <c r="J9" s="42">
        <v>6.4649999999999999</v>
      </c>
      <c r="K9" s="7">
        <v>2</v>
      </c>
      <c r="L9" s="7"/>
      <c r="M9" s="34">
        <f>SUM(I9:L9)</f>
        <v>8.9649999999999999</v>
      </c>
      <c r="N9" s="31">
        <f>H9+M9</f>
        <v>19.43</v>
      </c>
      <c r="O9" s="19">
        <v>3</v>
      </c>
    </row>
    <row r="10" spans="1:15" ht="24.95" customHeight="1" thickBot="1" x14ac:dyDescent="0.3">
      <c r="A10" s="20">
        <v>12</v>
      </c>
      <c r="B10" s="21" t="s">
        <v>14</v>
      </c>
      <c r="C10" s="22" t="s">
        <v>9</v>
      </c>
      <c r="D10" s="6">
        <v>1</v>
      </c>
      <c r="E10" s="6">
        <v>6.2649999999999997</v>
      </c>
      <c r="F10" s="8">
        <v>1.5</v>
      </c>
      <c r="G10" s="6"/>
      <c r="H10" s="35">
        <f>SUM(D10:G10)</f>
        <v>8.7650000000000006</v>
      </c>
      <c r="I10" s="8">
        <v>0.2</v>
      </c>
      <c r="J10" s="43">
        <v>4.9800000000000004</v>
      </c>
      <c r="K10" s="8">
        <v>1.6</v>
      </c>
      <c r="L10" s="8"/>
      <c r="M10" s="35">
        <f>SUM(I10:L10)</f>
        <v>6.7800000000000011</v>
      </c>
      <c r="N10" s="32">
        <f>H10+M10</f>
        <v>15.545000000000002</v>
      </c>
      <c r="O10" s="23">
        <v>4</v>
      </c>
    </row>
    <row r="13" spans="1:15" ht="15.75" thickBot="1" x14ac:dyDescent="0.3">
      <c r="O13" s="9"/>
    </row>
    <row r="14" spans="1:15" ht="15.75" x14ac:dyDescent="0.25">
      <c r="A14" s="24" t="s">
        <v>29</v>
      </c>
      <c r="B14" s="3"/>
      <c r="C14" s="4"/>
      <c r="D14" s="14"/>
      <c r="E14" s="3" t="s">
        <v>0</v>
      </c>
      <c r="F14" s="4"/>
      <c r="G14" s="4"/>
      <c r="H14" s="29"/>
      <c r="I14" s="14"/>
      <c r="J14" s="40" t="s">
        <v>1</v>
      </c>
      <c r="K14" s="4"/>
      <c r="L14" s="4"/>
      <c r="M14" s="29"/>
      <c r="N14" s="29"/>
      <c r="O14" s="15"/>
    </row>
    <row r="15" spans="1:15" ht="15.75" x14ac:dyDescent="0.25">
      <c r="A15" s="18" t="s">
        <v>30</v>
      </c>
      <c r="B15" s="11"/>
      <c r="C15" s="11"/>
      <c r="D15" s="11" t="s">
        <v>3</v>
      </c>
      <c r="E15" s="11" t="s">
        <v>4</v>
      </c>
      <c r="F15" s="11" t="s">
        <v>5</v>
      </c>
      <c r="G15" s="12" t="s">
        <v>15</v>
      </c>
      <c r="H15" s="33" t="s">
        <v>6</v>
      </c>
      <c r="I15" s="11" t="s">
        <v>7</v>
      </c>
      <c r="J15" s="41" t="s">
        <v>4</v>
      </c>
      <c r="K15" s="11" t="s">
        <v>5</v>
      </c>
      <c r="L15" s="12" t="s">
        <v>15</v>
      </c>
      <c r="M15" s="33" t="s">
        <v>6</v>
      </c>
      <c r="N15" s="30" t="s">
        <v>2</v>
      </c>
      <c r="O15" s="17" t="s">
        <v>17</v>
      </c>
    </row>
    <row r="16" spans="1:15" ht="24.95" customHeight="1" x14ac:dyDescent="0.25">
      <c r="A16" s="18">
        <v>7</v>
      </c>
      <c r="B16" s="13" t="s">
        <v>26</v>
      </c>
      <c r="C16" s="10" t="s">
        <v>8</v>
      </c>
      <c r="D16" s="5">
        <v>0.9</v>
      </c>
      <c r="E16" s="5">
        <v>7.2</v>
      </c>
      <c r="F16" s="5">
        <v>2</v>
      </c>
      <c r="G16" s="5"/>
      <c r="H16" s="34">
        <f t="shared" ref="H16:H17" si="2">SUM(D16:G16)</f>
        <v>10.1</v>
      </c>
      <c r="I16" s="7">
        <v>0.4</v>
      </c>
      <c r="J16" s="42">
        <v>5.93</v>
      </c>
      <c r="K16" s="7">
        <v>1.95</v>
      </c>
      <c r="L16" s="7"/>
      <c r="M16" s="34">
        <f>SUM(I16:L16)</f>
        <v>8.2799999999999994</v>
      </c>
      <c r="N16" s="31">
        <f>H16+M16</f>
        <v>18.38</v>
      </c>
      <c r="O16" s="25">
        <v>2</v>
      </c>
    </row>
    <row r="17" spans="1:15" ht="24.95" customHeight="1" thickBot="1" x14ac:dyDescent="0.3">
      <c r="A17" s="20">
        <v>11</v>
      </c>
      <c r="B17" s="21" t="s">
        <v>12</v>
      </c>
      <c r="C17" s="22" t="s">
        <v>8</v>
      </c>
      <c r="D17" s="6">
        <v>1.2</v>
      </c>
      <c r="E17" s="6">
        <v>7.1</v>
      </c>
      <c r="F17" s="6">
        <v>2</v>
      </c>
      <c r="G17" s="6"/>
      <c r="H17" s="35">
        <f t="shared" si="2"/>
        <v>10.299999999999999</v>
      </c>
      <c r="I17" s="8">
        <v>0.6</v>
      </c>
      <c r="J17" s="43">
        <v>6.55</v>
      </c>
      <c r="K17" s="8">
        <v>1.95</v>
      </c>
      <c r="L17" s="8"/>
      <c r="M17" s="34">
        <f>SUM(I17:L17)</f>
        <v>9.1</v>
      </c>
      <c r="N17" s="32">
        <f t="shared" ref="N17" si="3">H17+M17</f>
        <v>19.399999999999999</v>
      </c>
      <c r="O17" s="23">
        <v>1</v>
      </c>
    </row>
    <row r="20" spans="1:15" x14ac:dyDescent="0.25">
      <c r="B20" t="s">
        <v>19</v>
      </c>
    </row>
  </sheetData>
  <mergeCells count="2">
    <mergeCell ref="A1:M1"/>
    <mergeCell ref="A2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8" sqref="N8"/>
    </sheetView>
  </sheetViews>
  <sheetFormatPr defaultRowHeight="15" x14ac:dyDescent="0.25"/>
  <cols>
    <col min="1" max="1" width="12.140625" bestFit="1" customWidth="1"/>
    <col min="2" max="2" width="29.5703125" customWidth="1"/>
    <col min="3" max="3" width="5.5703125" bestFit="1" customWidth="1"/>
    <col min="8" max="8" width="7.7109375" style="28" bestFit="1" customWidth="1"/>
    <col min="10" max="10" width="9.140625" style="39"/>
    <col min="13" max="13" width="7.7109375" style="28" bestFit="1" customWidth="1"/>
    <col min="14" max="14" width="9.5703125" style="28" bestFit="1" customWidth="1"/>
    <col min="15" max="15" width="7.42578125" bestFit="1" customWidth="1"/>
  </cols>
  <sheetData>
    <row r="1" spans="1:15" ht="2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ht="18.75" x14ac:dyDescent="0.3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5" ht="15.75" thickBot="1" x14ac:dyDescent="0.3"/>
    <row r="5" spans="1:15" ht="15.75" x14ac:dyDescent="0.25">
      <c r="A5" s="2"/>
      <c r="B5" s="3"/>
      <c r="C5" s="4"/>
      <c r="D5" s="14"/>
      <c r="E5" s="3" t="s">
        <v>0</v>
      </c>
      <c r="F5" s="4"/>
      <c r="G5" s="4"/>
      <c r="H5" s="29"/>
      <c r="I5" s="14"/>
      <c r="J5" s="40" t="s">
        <v>1</v>
      </c>
      <c r="K5" s="4"/>
      <c r="L5" s="4"/>
      <c r="M5" s="29"/>
      <c r="N5" s="29"/>
      <c r="O5" s="15"/>
    </row>
    <row r="6" spans="1:15" ht="15.75" x14ac:dyDescent="0.25">
      <c r="A6" s="16"/>
      <c r="B6" s="11"/>
      <c r="C6" s="11"/>
      <c r="D6" s="11" t="s">
        <v>3</v>
      </c>
      <c r="E6" s="11" t="s">
        <v>4</v>
      </c>
      <c r="F6" s="11" t="s">
        <v>5</v>
      </c>
      <c r="G6" s="12" t="s">
        <v>15</v>
      </c>
      <c r="H6" s="33" t="s">
        <v>6</v>
      </c>
      <c r="I6" s="11" t="s">
        <v>7</v>
      </c>
      <c r="J6" s="41" t="s">
        <v>4</v>
      </c>
      <c r="K6" s="11" t="s">
        <v>5</v>
      </c>
      <c r="L6" s="12" t="s">
        <v>15</v>
      </c>
      <c r="M6" s="33" t="s">
        <v>6</v>
      </c>
      <c r="N6" s="30" t="s">
        <v>2</v>
      </c>
      <c r="O6" s="17" t="s">
        <v>17</v>
      </c>
    </row>
    <row r="7" spans="1:15" ht="24.95" customHeight="1" x14ac:dyDescent="0.25">
      <c r="A7" s="18">
        <v>16</v>
      </c>
      <c r="B7" s="13" t="s">
        <v>25</v>
      </c>
      <c r="C7" s="10" t="s">
        <v>9</v>
      </c>
      <c r="D7" s="5">
        <v>2.5</v>
      </c>
      <c r="E7" s="5">
        <v>6.9</v>
      </c>
      <c r="F7" s="5">
        <v>2</v>
      </c>
      <c r="G7" s="5"/>
      <c r="H7" s="34">
        <f t="shared" ref="H7:H8" si="0">SUM(D7:G7)</f>
        <v>11.4</v>
      </c>
      <c r="I7" s="7">
        <v>1.8</v>
      </c>
      <c r="J7" s="42">
        <v>6.88</v>
      </c>
      <c r="K7" s="7">
        <v>2</v>
      </c>
      <c r="L7" s="7"/>
      <c r="M7" s="34">
        <f t="shared" ref="M7:M8" si="1">SUM(I7:L7)</f>
        <v>10.68</v>
      </c>
      <c r="N7" s="31">
        <f t="shared" ref="N7:N8" si="2">H7+M7</f>
        <v>22.08</v>
      </c>
      <c r="O7" s="25">
        <v>1</v>
      </c>
    </row>
    <row r="8" spans="1:15" ht="24.95" customHeight="1" x14ac:dyDescent="0.25">
      <c r="A8" s="18">
        <v>17</v>
      </c>
      <c r="B8" s="13" t="s">
        <v>12</v>
      </c>
      <c r="C8" s="10" t="s">
        <v>8</v>
      </c>
      <c r="D8" s="5">
        <v>2.8</v>
      </c>
      <c r="E8" s="5">
        <v>6.63</v>
      </c>
      <c r="F8" s="5">
        <v>2</v>
      </c>
      <c r="G8" s="5"/>
      <c r="H8" s="34">
        <f t="shared" si="0"/>
        <v>11.43</v>
      </c>
      <c r="I8" s="7">
        <v>1.9</v>
      </c>
      <c r="J8" s="42">
        <v>6.665</v>
      </c>
      <c r="K8" s="7">
        <v>2</v>
      </c>
      <c r="L8" s="7"/>
      <c r="M8" s="34">
        <f t="shared" si="1"/>
        <v>10.565</v>
      </c>
      <c r="N8" s="31">
        <f t="shared" si="2"/>
        <v>21.994999999999997</v>
      </c>
      <c r="O8" s="19">
        <v>2</v>
      </c>
    </row>
    <row r="9" spans="1:15" ht="24.95" customHeight="1" x14ac:dyDescent="0.25">
      <c r="A9" s="18">
        <v>19</v>
      </c>
      <c r="B9" s="13" t="s">
        <v>26</v>
      </c>
      <c r="C9" s="10" t="s">
        <v>9</v>
      </c>
      <c r="D9" s="5">
        <v>2.7</v>
      </c>
      <c r="E9" s="5">
        <v>6.7</v>
      </c>
      <c r="F9" s="5">
        <v>2</v>
      </c>
      <c r="G9" s="5"/>
      <c r="H9" s="34">
        <f>SUM(D9:G9)</f>
        <v>11.4</v>
      </c>
      <c r="I9" s="7">
        <v>1.7</v>
      </c>
      <c r="J9" s="42">
        <v>6.65</v>
      </c>
      <c r="K9" s="7">
        <v>2</v>
      </c>
      <c r="L9" s="7"/>
      <c r="M9" s="34">
        <f>SUM(I9:L9)</f>
        <v>10.35</v>
      </c>
      <c r="N9" s="31">
        <f>H9+M9</f>
        <v>21.75</v>
      </c>
      <c r="O9" s="19">
        <v>3</v>
      </c>
    </row>
    <row r="10" spans="1:15" ht="24.95" customHeight="1" x14ac:dyDescent="0.25">
      <c r="A10" s="18">
        <v>15</v>
      </c>
      <c r="B10" s="5" t="s">
        <v>35</v>
      </c>
      <c r="C10" s="10" t="s">
        <v>9</v>
      </c>
      <c r="D10" s="5">
        <v>2.9</v>
      </c>
      <c r="E10" s="5">
        <v>6.165</v>
      </c>
      <c r="F10" s="5">
        <v>2</v>
      </c>
      <c r="G10" s="5"/>
      <c r="H10" s="34">
        <f>SUM(D10:G10)</f>
        <v>11.065</v>
      </c>
      <c r="I10" s="7">
        <v>2.2000000000000002</v>
      </c>
      <c r="J10" s="42">
        <v>6.08</v>
      </c>
      <c r="K10" s="7">
        <v>2</v>
      </c>
      <c r="L10" s="7"/>
      <c r="M10" s="34">
        <f>SUM(I10:L10)</f>
        <v>10.280000000000001</v>
      </c>
      <c r="N10" s="31">
        <f>H10+M10</f>
        <v>21.344999999999999</v>
      </c>
      <c r="O10" s="19">
        <v>4</v>
      </c>
    </row>
    <row r="11" spans="1:15" ht="24.95" customHeight="1" thickBot="1" x14ac:dyDescent="0.3">
      <c r="A11" s="20">
        <v>18</v>
      </c>
      <c r="B11" s="6" t="s">
        <v>36</v>
      </c>
      <c r="C11" s="22" t="s">
        <v>9</v>
      </c>
      <c r="D11" s="6">
        <v>1.8</v>
      </c>
      <c r="E11" s="6">
        <v>6.165</v>
      </c>
      <c r="F11" s="6">
        <v>2</v>
      </c>
      <c r="G11" s="6"/>
      <c r="H11" s="35">
        <f>SUM(D11:G11)</f>
        <v>9.9649999999999999</v>
      </c>
      <c r="I11" s="8">
        <v>1.3</v>
      </c>
      <c r="J11" s="43">
        <v>4.68</v>
      </c>
      <c r="K11" s="8">
        <v>1.9</v>
      </c>
      <c r="L11" s="8"/>
      <c r="M11" s="35">
        <f>SUM(I11:L11)</f>
        <v>7.879999999999999</v>
      </c>
      <c r="N11" s="32">
        <f>H11+M11</f>
        <v>17.844999999999999</v>
      </c>
      <c r="O11" s="26">
        <v>5</v>
      </c>
    </row>
    <row r="14" spans="1:15" x14ac:dyDescent="0.25">
      <c r="B14" t="s">
        <v>19</v>
      </c>
    </row>
    <row r="18" ht="24.95" customHeight="1" x14ac:dyDescent="0.25"/>
  </sheetData>
  <mergeCells count="2">
    <mergeCell ref="A1:M1"/>
    <mergeCell ref="A2:M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D9" sqref="D9"/>
    </sheetView>
  </sheetViews>
  <sheetFormatPr defaultRowHeight="15" x14ac:dyDescent="0.25"/>
  <cols>
    <col min="1" max="1" width="12.140625" bestFit="1" customWidth="1"/>
    <col min="2" max="2" width="28.7109375" bestFit="1" customWidth="1"/>
    <col min="3" max="3" width="5.5703125" bestFit="1" customWidth="1"/>
    <col min="8" max="8" width="7.7109375" style="28" bestFit="1" customWidth="1"/>
    <col min="10" max="10" width="9.140625" style="39"/>
    <col min="13" max="13" width="7.7109375" style="28" bestFit="1" customWidth="1"/>
    <col min="14" max="14" width="9.140625" style="28"/>
  </cols>
  <sheetData>
    <row r="1" spans="1:15" ht="2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ht="18.75" x14ac:dyDescent="0.3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5" ht="15.75" thickBot="1" x14ac:dyDescent="0.3"/>
    <row r="5" spans="1:15" ht="15.75" x14ac:dyDescent="0.25">
      <c r="A5" s="2"/>
      <c r="B5" s="3"/>
      <c r="C5" s="4"/>
      <c r="D5" s="14"/>
      <c r="E5" s="3" t="s">
        <v>0</v>
      </c>
      <c r="F5" s="4"/>
      <c r="G5" s="4"/>
      <c r="H5" s="29"/>
      <c r="I5" s="14"/>
      <c r="J5" s="40" t="s">
        <v>1</v>
      </c>
      <c r="K5" s="4"/>
      <c r="L5" s="4"/>
      <c r="M5" s="29"/>
      <c r="N5" s="29"/>
      <c r="O5" s="15"/>
    </row>
    <row r="6" spans="1:15" ht="15.75" x14ac:dyDescent="0.25">
      <c r="A6" s="16"/>
      <c r="B6" s="11"/>
      <c r="C6" s="11"/>
      <c r="D6" s="11" t="s">
        <v>3</v>
      </c>
      <c r="E6" s="11" t="s">
        <v>4</v>
      </c>
      <c r="F6" s="11" t="s">
        <v>5</v>
      </c>
      <c r="G6" s="12" t="s">
        <v>15</v>
      </c>
      <c r="H6" s="33" t="s">
        <v>6</v>
      </c>
      <c r="I6" s="11" t="s">
        <v>7</v>
      </c>
      <c r="J6" s="41" t="s">
        <v>4</v>
      </c>
      <c r="K6" s="11" t="s">
        <v>5</v>
      </c>
      <c r="L6" s="12" t="s">
        <v>15</v>
      </c>
      <c r="M6" s="33" t="s">
        <v>6</v>
      </c>
      <c r="N6" s="30" t="s">
        <v>2</v>
      </c>
      <c r="O6" s="17" t="s">
        <v>17</v>
      </c>
    </row>
    <row r="7" spans="1:15" ht="24.95" customHeight="1" x14ac:dyDescent="0.25">
      <c r="A7" s="18">
        <v>23</v>
      </c>
      <c r="B7" s="13" t="s">
        <v>32</v>
      </c>
      <c r="C7" s="10" t="s">
        <v>9</v>
      </c>
      <c r="D7" s="5">
        <v>3.7</v>
      </c>
      <c r="E7" s="5">
        <v>7.0650000000000004</v>
      </c>
      <c r="F7" s="5">
        <v>1.9</v>
      </c>
      <c r="G7" s="7"/>
      <c r="H7" s="34">
        <f>SUM(D7:G7)</f>
        <v>12.665000000000001</v>
      </c>
      <c r="I7" s="7">
        <v>2.2000000000000002</v>
      </c>
      <c r="J7" s="42">
        <v>6.95</v>
      </c>
      <c r="K7" s="7">
        <v>1.9</v>
      </c>
      <c r="L7" s="7"/>
      <c r="M7" s="34">
        <f>SUM(I7:L7)</f>
        <v>11.05</v>
      </c>
      <c r="N7" s="31">
        <f>H7+M7</f>
        <v>23.715000000000003</v>
      </c>
      <c r="O7" s="25">
        <v>1</v>
      </c>
    </row>
    <row r="8" spans="1:15" ht="24.95" customHeight="1" x14ac:dyDescent="0.25">
      <c r="A8" s="18">
        <v>21</v>
      </c>
      <c r="B8" s="13" t="s">
        <v>13</v>
      </c>
      <c r="C8" s="10" t="s">
        <v>9</v>
      </c>
      <c r="D8" s="5">
        <v>3.1</v>
      </c>
      <c r="E8" s="5">
        <v>7.23</v>
      </c>
      <c r="F8" s="5">
        <v>2</v>
      </c>
      <c r="G8" s="7"/>
      <c r="H8" s="34">
        <f t="shared" ref="H8:H9" si="0">SUM(D8:G8)</f>
        <v>12.33</v>
      </c>
      <c r="I8" s="7">
        <v>1.9</v>
      </c>
      <c r="J8" s="42">
        <v>6.7750000000000004</v>
      </c>
      <c r="K8" s="7">
        <v>2</v>
      </c>
      <c r="L8" s="7"/>
      <c r="M8" s="34">
        <f t="shared" ref="M8:M9" si="1">SUM(I8:L8)</f>
        <v>10.675000000000001</v>
      </c>
      <c r="N8" s="31">
        <f t="shared" ref="N8:N9" si="2">H8+M8</f>
        <v>23.005000000000003</v>
      </c>
      <c r="O8" s="19">
        <v>2</v>
      </c>
    </row>
    <row r="9" spans="1:15" ht="24.95" customHeight="1" x14ac:dyDescent="0.25">
      <c r="A9" s="18">
        <v>22</v>
      </c>
      <c r="B9" s="13" t="s">
        <v>31</v>
      </c>
      <c r="C9" s="10" t="s">
        <v>9</v>
      </c>
      <c r="D9" s="5">
        <v>2.9</v>
      </c>
      <c r="E9" s="5">
        <v>7.0650000000000004</v>
      </c>
      <c r="F9" s="5">
        <v>2</v>
      </c>
      <c r="G9" s="7"/>
      <c r="H9" s="34">
        <f t="shared" si="0"/>
        <v>11.965</v>
      </c>
      <c r="I9" s="7">
        <v>2</v>
      </c>
      <c r="J9" s="42">
        <v>6.41</v>
      </c>
      <c r="K9" s="7">
        <v>2</v>
      </c>
      <c r="L9" s="7"/>
      <c r="M9" s="34">
        <f t="shared" si="1"/>
        <v>10.41</v>
      </c>
      <c r="N9" s="31">
        <f t="shared" si="2"/>
        <v>22.375</v>
      </c>
      <c r="O9" s="19">
        <v>3</v>
      </c>
    </row>
    <row r="10" spans="1:15" ht="24.95" customHeight="1" x14ac:dyDescent="0.25">
      <c r="A10" s="18">
        <v>25</v>
      </c>
      <c r="B10" s="13" t="s">
        <v>11</v>
      </c>
      <c r="C10" s="10" t="s">
        <v>9</v>
      </c>
      <c r="D10" s="5">
        <v>3.2</v>
      </c>
      <c r="E10" s="5">
        <v>6.3650000000000002</v>
      </c>
      <c r="F10" s="5">
        <v>2</v>
      </c>
      <c r="G10" s="7"/>
      <c r="H10" s="34">
        <f>SUM(D10:G10)</f>
        <v>11.565000000000001</v>
      </c>
      <c r="I10" s="7">
        <v>1.9</v>
      </c>
      <c r="J10" s="42">
        <v>6.55</v>
      </c>
      <c r="K10" s="7">
        <v>1.93</v>
      </c>
      <c r="L10" s="7"/>
      <c r="M10" s="34">
        <f>SUM(I10:L10)</f>
        <v>10.379999999999999</v>
      </c>
      <c r="N10" s="31">
        <f>H10+M10</f>
        <v>21.945</v>
      </c>
      <c r="O10" s="19">
        <v>4</v>
      </c>
    </row>
    <row r="11" spans="1:15" ht="24.95" customHeight="1" x14ac:dyDescent="0.25">
      <c r="A11" s="18">
        <v>27</v>
      </c>
      <c r="B11" s="13" t="s">
        <v>10</v>
      </c>
      <c r="C11" s="10" t="s">
        <v>9</v>
      </c>
      <c r="D11" s="5">
        <v>2.5</v>
      </c>
      <c r="E11" s="7">
        <v>6.6</v>
      </c>
      <c r="F11" s="7">
        <v>2</v>
      </c>
      <c r="G11" s="7"/>
      <c r="H11" s="34">
        <f>SUM(D11:G11)</f>
        <v>11.1</v>
      </c>
      <c r="I11" s="7">
        <v>2</v>
      </c>
      <c r="J11" s="42">
        <v>6.7850000000000001</v>
      </c>
      <c r="K11" s="7">
        <v>1.96</v>
      </c>
      <c r="L11" s="7"/>
      <c r="M11" s="34">
        <f>SUM(I11:L11)</f>
        <v>10.745000000000001</v>
      </c>
      <c r="N11" s="31">
        <f>H11+M11</f>
        <v>21.844999999999999</v>
      </c>
      <c r="O11" s="25">
        <v>5</v>
      </c>
    </row>
    <row r="12" spans="1:15" ht="24.95" customHeight="1" x14ac:dyDescent="0.25">
      <c r="A12" s="18">
        <v>28</v>
      </c>
      <c r="B12" s="13" t="s">
        <v>32</v>
      </c>
      <c r="C12" s="10" t="s">
        <v>8</v>
      </c>
      <c r="D12" s="5">
        <v>2.4</v>
      </c>
      <c r="E12" s="7">
        <v>7.0650000000000004</v>
      </c>
      <c r="F12" s="7">
        <v>2</v>
      </c>
      <c r="G12" s="7"/>
      <c r="H12" s="34">
        <f t="shared" ref="H12" si="3">SUM(D12:G12)</f>
        <v>11.465</v>
      </c>
      <c r="I12" s="7">
        <v>1.9</v>
      </c>
      <c r="J12" s="42">
        <v>6.42</v>
      </c>
      <c r="K12" s="7">
        <v>2</v>
      </c>
      <c r="L12" s="7"/>
      <c r="M12" s="34">
        <f t="shared" ref="M12" si="4">SUM(I12:L12)</f>
        <v>10.32</v>
      </c>
      <c r="N12" s="31">
        <f t="shared" ref="N12" si="5">H12+M12</f>
        <v>21.785</v>
      </c>
      <c r="O12" s="25">
        <v>6</v>
      </c>
    </row>
    <row r="13" spans="1:15" ht="24.95" customHeight="1" x14ac:dyDescent="0.25">
      <c r="A13" s="18">
        <v>26</v>
      </c>
      <c r="B13" s="13" t="s">
        <v>12</v>
      </c>
      <c r="C13" s="10" t="s">
        <v>9</v>
      </c>
      <c r="D13" s="5">
        <v>2.5</v>
      </c>
      <c r="E13" s="7">
        <v>6.93</v>
      </c>
      <c r="F13" s="7">
        <v>2</v>
      </c>
      <c r="G13" s="7"/>
      <c r="H13" s="34">
        <f>SUM(D13:G13)</f>
        <v>11.43</v>
      </c>
      <c r="I13" s="7">
        <v>1.7</v>
      </c>
      <c r="J13" s="42">
        <v>5.85</v>
      </c>
      <c r="K13" s="7">
        <v>1.86</v>
      </c>
      <c r="L13" s="7"/>
      <c r="M13" s="34">
        <f>SUM(I13:L13)</f>
        <v>9.41</v>
      </c>
      <c r="N13" s="31">
        <f>H13+M13</f>
        <v>20.84</v>
      </c>
      <c r="O13" s="25">
        <v>7</v>
      </c>
    </row>
    <row r="14" spans="1:15" ht="24.95" customHeight="1" thickBot="1" x14ac:dyDescent="0.3">
      <c r="A14" s="20">
        <v>20</v>
      </c>
      <c r="B14" s="21" t="s">
        <v>14</v>
      </c>
      <c r="C14" s="22" t="s">
        <v>9</v>
      </c>
      <c r="D14" s="6">
        <v>2.2000000000000002</v>
      </c>
      <c r="E14" s="6">
        <v>6.665</v>
      </c>
      <c r="F14" s="8">
        <v>1.8</v>
      </c>
      <c r="G14" s="8"/>
      <c r="H14" s="35">
        <f>SUM(D14:G14)</f>
        <v>10.665000000000001</v>
      </c>
      <c r="I14" s="8">
        <v>1.9</v>
      </c>
      <c r="J14" s="43">
        <v>5.75</v>
      </c>
      <c r="K14" s="8">
        <v>1.83</v>
      </c>
      <c r="L14" s="8"/>
      <c r="M14" s="35">
        <f>SUM(I14:L14)</f>
        <v>9.48</v>
      </c>
      <c r="N14" s="32">
        <f>H14+M14</f>
        <v>20.145000000000003</v>
      </c>
      <c r="O14" s="23">
        <v>8</v>
      </c>
    </row>
    <row r="17" spans="2:2" x14ac:dyDescent="0.25">
      <c r="B17" t="s">
        <v>19</v>
      </c>
    </row>
  </sheetData>
  <mergeCells count="2">
    <mergeCell ref="A1:M1"/>
    <mergeCell ref="A2:M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K12" sqref="K12"/>
    </sheetView>
  </sheetViews>
  <sheetFormatPr defaultRowHeight="15" x14ac:dyDescent="0.25"/>
  <cols>
    <col min="1" max="1" width="12.140625" bestFit="1" customWidth="1"/>
    <col min="2" max="2" width="33.28515625" customWidth="1"/>
    <col min="3" max="3" width="5.5703125" bestFit="1" customWidth="1"/>
    <col min="8" max="8" width="7.7109375" style="28" bestFit="1" customWidth="1"/>
    <col min="10" max="10" width="9.140625" style="39"/>
    <col min="13" max="13" width="7.7109375" style="28" bestFit="1" customWidth="1"/>
    <col min="14" max="14" width="9.5703125" style="28" bestFit="1" customWidth="1"/>
    <col min="15" max="15" width="9.140625" style="1"/>
  </cols>
  <sheetData>
    <row r="1" spans="1:15" ht="2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ht="18.75" x14ac:dyDescent="0.3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4" spans="1:15" ht="15.75" thickBot="1" x14ac:dyDescent="0.3"/>
    <row r="5" spans="1:15" ht="15.75" x14ac:dyDescent="0.25">
      <c r="A5" s="2"/>
      <c r="B5" s="3"/>
      <c r="C5" s="4"/>
      <c r="D5" s="14"/>
      <c r="E5" s="3" t="s">
        <v>0</v>
      </c>
      <c r="F5" s="4"/>
      <c r="G5" s="4"/>
      <c r="H5" s="29"/>
      <c r="I5" s="14"/>
      <c r="J5" s="40" t="s">
        <v>1</v>
      </c>
      <c r="K5" s="4"/>
      <c r="L5" s="4"/>
      <c r="M5" s="29"/>
      <c r="N5" s="29"/>
      <c r="O5" s="15"/>
    </row>
    <row r="6" spans="1:15" ht="15.75" x14ac:dyDescent="0.25">
      <c r="A6" s="16"/>
      <c r="B6" s="11"/>
      <c r="C6" s="11"/>
      <c r="D6" s="11" t="s">
        <v>3</v>
      </c>
      <c r="E6" s="11" t="s">
        <v>4</v>
      </c>
      <c r="F6" s="11" t="s">
        <v>5</v>
      </c>
      <c r="G6" s="12" t="s">
        <v>15</v>
      </c>
      <c r="H6" s="33" t="s">
        <v>6</v>
      </c>
      <c r="I6" s="11" t="s">
        <v>7</v>
      </c>
      <c r="J6" s="41" t="s">
        <v>4</v>
      </c>
      <c r="K6" s="11" t="s">
        <v>5</v>
      </c>
      <c r="L6" s="12" t="s">
        <v>15</v>
      </c>
      <c r="M6" s="33" t="s">
        <v>6</v>
      </c>
      <c r="N6" s="30" t="s">
        <v>2</v>
      </c>
      <c r="O6" s="17" t="s">
        <v>17</v>
      </c>
    </row>
    <row r="7" spans="1:15" ht="24.95" customHeight="1" x14ac:dyDescent="0.25">
      <c r="A7" s="18">
        <v>35</v>
      </c>
      <c r="B7" s="13" t="s">
        <v>13</v>
      </c>
      <c r="C7" s="10" t="s">
        <v>9</v>
      </c>
      <c r="D7" s="5">
        <v>1.8</v>
      </c>
      <c r="E7" s="5">
        <v>8.83</v>
      </c>
      <c r="F7" s="5">
        <v>2</v>
      </c>
      <c r="G7" s="5"/>
      <c r="H7" s="34">
        <f>SUM(D7:G7)</f>
        <v>12.63</v>
      </c>
      <c r="I7" s="7">
        <v>1.2</v>
      </c>
      <c r="J7" s="42">
        <v>7.76</v>
      </c>
      <c r="K7" s="7">
        <v>2</v>
      </c>
      <c r="L7" s="7"/>
      <c r="M7" s="34">
        <f>SUM(I7:L7)</f>
        <v>10.959999999999999</v>
      </c>
      <c r="N7" s="31">
        <f>H7+M7</f>
        <v>23.59</v>
      </c>
      <c r="O7" s="19">
        <v>1</v>
      </c>
    </row>
    <row r="8" spans="1:15" ht="24.95" customHeight="1" x14ac:dyDescent="0.25">
      <c r="A8" s="18">
        <v>33</v>
      </c>
      <c r="B8" s="13" t="s">
        <v>12</v>
      </c>
      <c r="C8" s="10" t="s">
        <v>9</v>
      </c>
      <c r="D8" s="5">
        <v>1.45</v>
      </c>
      <c r="E8" s="5">
        <v>8.5</v>
      </c>
      <c r="F8" s="5">
        <v>2</v>
      </c>
      <c r="G8" s="5"/>
      <c r="H8" s="34">
        <f>SUM(D8:G8)</f>
        <v>11.95</v>
      </c>
      <c r="I8" s="7">
        <v>1.1000000000000001</v>
      </c>
      <c r="J8" s="42">
        <v>8.2200000000000006</v>
      </c>
      <c r="K8" s="7">
        <v>2</v>
      </c>
      <c r="L8" s="7"/>
      <c r="M8" s="34">
        <f>SUM(I8:L8)</f>
        <v>11.32</v>
      </c>
      <c r="N8" s="31">
        <f>H8+M8</f>
        <v>23.27</v>
      </c>
      <c r="O8" s="19">
        <v>2</v>
      </c>
    </row>
    <row r="9" spans="1:15" ht="24.95" customHeight="1" x14ac:dyDescent="0.25">
      <c r="A9" s="18">
        <v>29</v>
      </c>
      <c r="B9" s="5" t="s">
        <v>37</v>
      </c>
      <c r="C9" s="10" t="s">
        <v>9</v>
      </c>
      <c r="D9" s="5">
        <v>1.4</v>
      </c>
      <c r="E9" s="5">
        <v>8.1</v>
      </c>
      <c r="F9" s="5">
        <v>2</v>
      </c>
      <c r="G9" s="5"/>
      <c r="H9" s="34">
        <f>SUM(D9:G9)</f>
        <v>11.5</v>
      </c>
      <c r="I9" s="7">
        <v>1</v>
      </c>
      <c r="J9" s="42">
        <v>8.33</v>
      </c>
      <c r="K9" s="7">
        <v>1.96</v>
      </c>
      <c r="L9" s="7"/>
      <c r="M9" s="34">
        <f>SUM(I9:L9)</f>
        <v>11.29</v>
      </c>
      <c r="N9" s="31">
        <f>H9+M9</f>
        <v>22.79</v>
      </c>
      <c r="O9" s="25">
        <v>3</v>
      </c>
    </row>
    <row r="10" spans="1:15" ht="24.95" customHeight="1" x14ac:dyDescent="0.25">
      <c r="A10" s="18">
        <v>30</v>
      </c>
      <c r="B10" s="13" t="s">
        <v>11</v>
      </c>
      <c r="C10" s="10" t="s">
        <v>9</v>
      </c>
      <c r="D10" s="5">
        <v>2</v>
      </c>
      <c r="E10" s="5">
        <v>8.0649999999999995</v>
      </c>
      <c r="F10" s="5">
        <v>2</v>
      </c>
      <c r="G10" s="5"/>
      <c r="H10" s="34">
        <f>SUM(D10:G10)</f>
        <v>12.065</v>
      </c>
      <c r="I10" s="7">
        <v>1.2</v>
      </c>
      <c r="J10" s="42">
        <v>7.2050000000000001</v>
      </c>
      <c r="K10" s="7">
        <v>2</v>
      </c>
      <c r="L10" s="7"/>
      <c r="M10" s="34">
        <f>SUM(I10:L10)</f>
        <v>10.404999999999999</v>
      </c>
      <c r="N10" s="31">
        <f>H10+M10</f>
        <v>22.47</v>
      </c>
      <c r="O10" s="19">
        <v>4</v>
      </c>
    </row>
    <row r="11" spans="1:15" ht="24.95" customHeight="1" x14ac:dyDescent="0.25">
      <c r="A11" s="18">
        <v>31</v>
      </c>
      <c r="B11" s="13" t="s">
        <v>14</v>
      </c>
      <c r="C11" s="10" t="s">
        <v>9</v>
      </c>
      <c r="D11" s="5">
        <v>1.3</v>
      </c>
      <c r="E11" s="5">
        <v>7.83</v>
      </c>
      <c r="F11" s="5">
        <v>2</v>
      </c>
      <c r="G11" s="5"/>
      <c r="H11" s="34">
        <f>SUM(D11:G11)</f>
        <v>11.13</v>
      </c>
      <c r="I11" s="7">
        <v>1.3</v>
      </c>
      <c r="J11" s="42">
        <v>7.8049999999999997</v>
      </c>
      <c r="K11" s="7">
        <v>2</v>
      </c>
      <c r="L11" s="7"/>
      <c r="M11" s="34">
        <f>SUM(I11:L11)</f>
        <v>11.105</v>
      </c>
      <c r="N11" s="31">
        <f>H11+M11</f>
        <v>22.234999999999999</v>
      </c>
      <c r="O11" s="19">
        <v>5</v>
      </c>
    </row>
    <row r="12" spans="1:15" ht="24.95" customHeight="1" thickBot="1" x14ac:dyDescent="0.3">
      <c r="A12" s="20">
        <v>34</v>
      </c>
      <c r="B12" s="6" t="s">
        <v>38</v>
      </c>
      <c r="C12" s="22" t="s">
        <v>9</v>
      </c>
      <c r="D12" s="6">
        <v>0.9</v>
      </c>
      <c r="E12" s="6">
        <v>8.1</v>
      </c>
      <c r="F12" s="8">
        <v>1.4</v>
      </c>
      <c r="G12" s="6"/>
      <c r="H12" s="35">
        <f t="shared" ref="H12" si="0">SUM(D12:G12)</f>
        <v>10.4</v>
      </c>
      <c r="I12" s="8">
        <v>0.6</v>
      </c>
      <c r="J12" s="43">
        <v>7.54</v>
      </c>
      <c r="K12" s="8">
        <v>1.87</v>
      </c>
      <c r="L12" s="8"/>
      <c r="M12" s="35">
        <f t="shared" ref="M12" si="1">SUM(I12:L12)</f>
        <v>10.010000000000002</v>
      </c>
      <c r="N12" s="32">
        <f t="shared" ref="N12" si="2">H12+M12</f>
        <v>20.410000000000004</v>
      </c>
      <c r="O12" s="26">
        <v>6</v>
      </c>
    </row>
    <row r="15" spans="1:15" x14ac:dyDescent="0.25">
      <c r="B15" t="s">
        <v>19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kategorie0</vt:lpstr>
      <vt:lpstr>kategorieIB</vt:lpstr>
      <vt:lpstr>kategorieIA</vt:lpstr>
      <vt:lpstr>kategorieIIA</vt:lpstr>
      <vt:lpstr>TRIA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kadriana</dc:creator>
  <dc:description/>
  <cp:lastModifiedBy>BernarTN</cp:lastModifiedBy>
  <cp:revision>10</cp:revision>
  <dcterms:created xsi:type="dcterms:W3CDTF">2018-03-30T16:10:14Z</dcterms:created>
  <dcterms:modified xsi:type="dcterms:W3CDTF">2021-09-25T18:40:43Z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