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cb-my.sharepoint.com/personal/bago_jcu_cz/Documents/KP jednotlivkyně 2021 a MCR/"/>
    </mc:Choice>
  </mc:AlternateContent>
  <xr:revisionPtr revIDLastSave="1" documentId="13_ncr:1_{36E9D8D2-2E38-47E8-9633-D9AAA3883A3A}" xr6:coauthVersionLast="47" xr6:coauthVersionMax="47" xr10:uidLastSave="{AE4A3550-E714-410A-A578-6AC749ADC49D}"/>
  <bookViews>
    <workbookView xWindow="-108" yWindow="-108" windowWidth="30936" windowHeight="16896" tabRatio="720" xr2:uid="{00000000-000D-0000-FFFF-FFFF00000000}"/>
  </bookViews>
  <sheets>
    <sheet name="4804_VS0 A" sheetId="1" r:id="rId1"/>
    <sheet name="4805_VS0 B" sheetId="2" r:id="rId2"/>
    <sheet name="4806_VS1 A" sheetId="3" r:id="rId3"/>
    <sheet name="4807_VS1 B" sheetId="4" r:id="rId4"/>
    <sheet name="4808_VS2 A" sheetId="5" r:id="rId5"/>
    <sheet name="4809_VS3 C" sheetId="6" r:id="rId6"/>
    <sheet name="4810_VS4 C" sheetId="7" r:id="rId7"/>
    <sheet name="4811_VS4 B" sheetId="8" r:id="rId8"/>
    <sheet name="4812_VS5 C" sheetId="9" r:id="rId9"/>
    <sheet name="4813_VS5 B" sheetId="10" r:id="rId10"/>
    <sheet name="4814_VS6 C" sheetId="11" r:id="rId11"/>
    <sheet name="5090_VS4A" sheetId="14" r:id="rId12"/>
    <sheet name="rozhodci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4" l="1"/>
  <c r="S7" i="14"/>
  <c r="O7" i="14"/>
  <c r="K7" i="14"/>
  <c r="W8" i="11"/>
  <c r="S8" i="11"/>
  <c r="O8" i="11"/>
  <c r="K8" i="11"/>
  <c r="W7" i="11"/>
  <c r="S7" i="11"/>
  <c r="O7" i="11"/>
  <c r="K7" i="11"/>
  <c r="W7" i="10"/>
  <c r="S7" i="10"/>
  <c r="O7" i="10"/>
  <c r="K7" i="10"/>
  <c r="W9" i="10"/>
  <c r="S9" i="10"/>
  <c r="O9" i="10"/>
  <c r="K9" i="10"/>
  <c r="W8" i="10"/>
  <c r="S8" i="10"/>
  <c r="O8" i="10"/>
  <c r="K8" i="10"/>
  <c r="W13" i="9"/>
  <c r="S13" i="9"/>
  <c r="O13" i="9"/>
  <c r="K13" i="9"/>
  <c r="W11" i="9"/>
  <c r="S11" i="9"/>
  <c r="O11" i="9"/>
  <c r="K11" i="9"/>
  <c r="W10" i="9"/>
  <c r="S10" i="9"/>
  <c r="O10" i="9"/>
  <c r="K10" i="9"/>
  <c r="W7" i="9"/>
  <c r="S7" i="9"/>
  <c r="O7" i="9"/>
  <c r="K7" i="9"/>
  <c r="W9" i="9"/>
  <c r="S9" i="9"/>
  <c r="O9" i="9"/>
  <c r="K9" i="9"/>
  <c r="W8" i="9"/>
  <c r="S8" i="9"/>
  <c r="O8" i="9"/>
  <c r="K8" i="9"/>
  <c r="W12" i="9"/>
  <c r="S12" i="9"/>
  <c r="O12" i="9"/>
  <c r="K12" i="9"/>
  <c r="W12" i="8"/>
  <c r="S12" i="8"/>
  <c r="O12" i="8"/>
  <c r="K12" i="8"/>
  <c r="W9" i="8"/>
  <c r="S9" i="8"/>
  <c r="O9" i="8"/>
  <c r="K9" i="8"/>
  <c r="W11" i="8"/>
  <c r="S11" i="8"/>
  <c r="O11" i="8"/>
  <c r="K11" i="8"/>
  <c r="W8" i="8"/>
  <c r="S8" i="8"/>
  <c r="O8" i="8"/>
  <c r="K8" i="8"/>
  <c r="W17" i="8"/>
  <c r="S17" i="8"/>
  <c r="O17" i="8"/>
  <c r="K17" i="8"/>
  <c r="W7" i="8"/>
  <c r="S7" i="8"/>
  <c r="O7" i="8"/>
  <c r="K7" i="8"/>
  <c r="W16" i="8"/>
  <c r="S16" i="8"/>
  <c r="O16" i="8"/>
  <c r="K16" i="8"/>
  <c r="W14" i="8"/>
  <c r="S14" i="8"/>
  <c r="O14" i="8"/>
  <c r="K14" i="8"/>
  <c r="W10" i="8"/>
  <c r="S10" i="8"/>
  <c r="O10" i="8"/>
  <c r="K10" i="8"/>
  <c r="X10" i="8" s="1"/>
  <c r="W13" i="8"/>
  <c r="S13" i="8"/>
  <c r="O13" i="8"/>
  <c r="K13" i="8"/>
  <c r="W15" i="8"/>
  <c r="S15" i="8"/>
  <c r="O15" i="8"/>
  <c r="K15" i="8"/>
  <c r="W11" i="7"/>
  <c r="S11" i="7"/>
  <c r="O11" i="7"/>
  <c r="K11" i="7"/>
  <c r="W10" i="7"/>
  <c r="S10" i="7"/>
  <c r="O10" i="7"/>
  <c r="K10" i="7"/>
  <c r="W9" i="7"/>
  <c r="S9" i="7"/>
  <c r="O9" i="7"/>
  <c r="K9" i="7"/>
  <c r="W8" i="7"/>
  <c r="S8" i="7"/>
  <c r="O8" i="7"/>
  <c r="K8" i="7"/>
  <c r="W7" i="7"/>
  <c r="S7" i="7"/>
  <c r="O7" i="7"/>
  <c r="K7" i="7"/>
  <c r="W10" i="6"/>
  <c r="S10" i="6"/>
  <c r="O10" i="6"/>
  <c r="K10" i="6"/>
  <c r="W9" i="6"/>
  <c r="S9" i="6"/>
  <c r="O9" i="6"/>
  <c r="K9" i="6"/>
  <c r="W8" i="6"/>
  <c r="S8" i="6"/>
  <c r="O8" i="6"/>
  <c r="K8" i="6"/>
  <c r="W7" i="6"/>
  <c r="S7" i="6"/>
  <c r="O7" i="6"/>
  <c r="K7" i="6"/>
  <c r="W11" i="6"/>
  <c r="S11" i="6"/>
  <c r="O11" i="6"/>
  <c r="K11" i="6"/>
  <c r="W7" i="5"/>
  <c r="S7" i="5"/>
  <c r="O7" i="5"/>
  <c r="K7" i="5"/>
  <c r="X7" i="5" s="1"/>
  <c r="W8" i="4"/>
  <c r="S8" i="4"/>
  <c r="O8" i="4"/>
  <c r="K8" i="4"/>
  <c r="W9" i="4"/>
  <c r="S9" i="4"/>
  <c r="O9" i="4"/>
  <c r="K9" i="4"/>
  <c r="W7" i="4"/>
  <c r="S7" i="4"/>
  <c r="O7" i="4"/>
  <c r="K7" i="4"/>
  <c r="W11" i="4"/>
  <c r="S11" i="4"/>
  <c r="O11" i="4"/>
  <c r="K11" i="4"/>
  <c r="W10" i="4"/>
  <c r="S10" i="4"/>
  <c r="O10" i="4"/>
  <c r="K10" i="4"/>
  <c r="W15" i="3"/>
  <c r="S15" i="3"/>
  <c r="O15" i="3"/>
  <c r="K15" i="3"/>
  <c r="W14" i="3"/>
  <c r="S14" i="3"/>
  <c r="O14" i="3"/>
  <c r="K14" i="3"/>
  <c r="W11" i="3"/>
  <c r="S11" i="3"/>
  <c r="O11" i="3"/>
  <c r="K11" i="3"/>
  <c r="W12" i="3"/>
  <c r="S12" i="3"/>
  <c r="O12" i="3"/>
  <c r="K12" i="3"/>
  <c r="W13" i="3"/>
  <c r="S13" i="3"/>
  <c r="O13" i="3"/>
  <c r="K13" i="3"/>
  <c r="W8" i="3"/>
  <c r="S8" i="3"/>
  <c r="O8" i="3"/>
  <c r="K8" i="3"/>
  <c r="W10" i="3"/>
  <c r="S10" i="3"/>
  <c r="O10" i="3"/>
  <c r="K10" i="3"/>
  <c r="W7" i="3"/>
  <c r="S7" i="3"/>
  <c r="O7" i="3"/>
  <c r="K7" i="3"/>
  <c r="W9" i="3"/>
  <c r="S9" i="3"/>
  <c r="O9" i="3"/>
  <c r="K9" i="3"/>
  <c r="W17" i="2"/>
  <c r="S17" i="2"/>
  <c r="O17" i="2"/>
  <c r="K17" i="2"/>
  <c r="W16" i="2"/>
  <c r="S16" i="2"/>
  <c r="O16" i="2"/>
  <c r="K16" i="2"/>
  <c r="W13" i="2"/>
  <c r="S13" i="2"/>
  <c r="O13" i="2"/>
  <c r="K13" i="2"/>
  <c r="W14" i="2"/>
  <c r="S14" i="2"/>
  <c r="O14" i="2"/>
  <c r="K14" i="2"/>
  <c r="W7" i="2"/>
  <c r="S7" i="2"/>
  <c r="O7" i="2"/>
  <c r="K7" i="2"/>
  <c r="W9" i="2"/>
  <c r="S9" i="2"/>
  <c r="O9" i="2"/>
  <c r="K9" i="2"/>
  <c r="W10" i="2"/>
  <c r="S10" i="2"/>
  <c r="O10" i="2"/>
  <c r="K10" i="2"/>
  <c r="W11" i="2"/>
  <c r="S11" i="2"/>
  <c r="O11" i="2"/>
  <c r="K11" i="2"/>
  <c r="W12" i="2"/>
  <c r="S12" i="2"/>
  <c r="O12" i="2"/>
  <c r="K12" i="2"/>
  <c r="W15" i="2"/>
  <c r="S15" i="2"/>
  <c r="O15" i="2"/>
  <c r="K15" i="2"/>
  <c r="W8" i="2"/>
  <c r="S8" i="2"/>
  <c r="O8" i="2"/>
  <c r="K8" i="2"/>
  <c r="W24" i="1"/>
  <c r="S24" i="1"/>
  <c r="O24" i="1"/>
  <c r="K24" i="1"/>
  <c r="W21" i="1"/>
  <c r="S21" i="1"/>
  <c r="O21" i="1"/>
  <c r="K21" i="1"/>
  <c r="W11" i="1"/>
  <c r="S11" i="1"/>
  <c r="O11" i="1"/>
  <c r="K11" i="1"/>
  <c r="W23" i="1"/>
  <c r="S23" i="1"/>
  <c r="O23" i="1"/>
  <c r="K23" i="1"/>
  <c r="W15" i="1"/>
  <c r="S15" i="1"/>
  <c r="O15" i="1"/>
  <c r="K15" i="1"/>
  <c r="W19" i="1"/>
  <c r="S19" i="1"/>
  <c r="O19" i="1"/>
  <c r="K19" i="1"/>
  <c r="W13" i="1"/>
  <c r="S13" i="1"/>
  <c r="O13" i="1"/>
  <c r="K13" i="1"/>
  <c r="W9" i="1"/>
  <c r="S9" i="1"/>
  <c r="O9" i="1"/>
  <c r="K9" i="1"/>
  <c r="W7" i="1"/>
  <c r="S7" i="1"/>
  <c r="O7" i="1"/>
  <c r="K7" i="1"/>
  <c r="W8" i="1"/>
  <c r="S8" i="1"/>
  <c r="O8" i="1"/>
  <c r="K8" i="1"/>
  <c r="W18" i="1"/>
  <c r="S18" i="1"/>
  <c r="O18" i="1"/>
  <c r="K18" i="1"/>
  <c r="W17" i="1"/>
  <c r="S17" i="1"/>
  <c r="O17" i="1"/>
  <c r="K17" i="1"/>
  <c r="W20" i="1"/>
  <c r="S20" i="1"/>
  <c r="O20" i="1"/>
  <c r="K20" i="1"/>
  <c r="W22" i="1"/>
  <c r="S22" i="1"/>
  <c r="O22" i="1"/>
  <c r="K22" i="1"/>
  <c r="W14" i="1"/>
  <c r="S14" i="1"/>
  <c r="O14" i="1"/>
  <c r="K14" i="1"/>
  <c r="W16" i="1"/>
  <c r="S16" i="1"/>
  <c r="O16" i="1"/>
  <c r="K16" i="1"/>
  <c r="W10" i="1"/>
  <c r="S10" i="1"/>
  <c r="O10" i="1"/>
  <c r="K10" i="1"/>
  <c r="W12" i="1"/>
  <c r="S12" i="1"/>
  <c r="O12" i="1"/>
  <c r="K12" i="1"/>
  <c r="X9" i="7" l="1"/>
  <c r="X15" i="8"/>
  <c r="X14" i="8"/>
  <c r="X17" i="8"/>
  <c r="X7" i="11"/>
  <c r="X10" i="9"/>
  <c r="X11" i="9"/>
  <c r="X11" i="6"/>
  <c r="X8" i="6"/>
  <c r="X11" i="7"/>
  <c r="X8" i="11"/>
  <c r="X7" i="9"/>
  <c r="X9" i="9"/>
  <c r="X8" i="9"/>
  <c r="X10" i="7"/>
  <c r="X10" i="6"/>
  <c r="X7" i="6"/>
  <c r="X9" i="6"/>
  <c r="X13" i="9"/>
  <c r="X12" i="9"/>
  <c r="X8" i="7"/>
  <c r="X7" i="7"/>
  <c r="X8" i="10"/>
  <c r="X9" i="10"/>
  <c r="X11" i="8"/>
  <c r="X7" i="8"/>
  <c r="X16" i="8"/>
  <c r="X7" i="10"/>
  <c r="X7" i="14"/>
  <c r="X8" i="8"/>
  <c r="X12" i="8"/>
  <c r="X9" i="8"/>
  <c r="X13" i="8"/>
  <c r="X10" i="4"/>
  <c r="X11" i="4"/>
  <c r="X7" i="4"/>
  <c r="X9" i="4"/>
  <c r="X8" i="4"/>
  <c r="X9" i="3"/>
  <c r="X7" i="3"/>
  <c r="X10" i="3"/>
  <c r="X8" i="3"/>
  <c r="X13" i="3"/>
  <c r="X12" i="3"/>
  <c r="X11" i="3"/>
  <c r="X15" i="3"/>
  <c r="X14" i="3"/>
  <c r="X8" i="2"/>
  <c r="X15" i="2"/>
  <c r="X12" i="2"/>
  <c r="X11" i="2"/>
  <c r="X10" i="2"/>
  <c r="X9" i="2"/>
  <c r="X7" i="2"/>
  <c r="X14" i="2"/>
  <c r="X16" i="2"/>
  <c r="X17" i="2"/>
  <c r="X13" i="2"/>
  <c r="X12" i="1"/>
  <c r="X10" i="1"/>
  <c r="X16" i="1"/>
  <c r="X14" i="1"/>
  <c r="X22" i="1"/>
  <c r="X20" i="1"/>
  <c r="X17" i="1"/>
  <c r="X18" i="1"/>
  <c r="X8" i="1"/>
  <c r="X7" i="1"/>
  <c r="X9" i="1"/>
  <c r="X13" i="1"/>
  <c r="X19" i="1"/>
  <c r="X15" i="1"/>
  <c r="X23" i="1"/>
  <c r="X11" i="1"/>
  <c r="X21" i="1"/>
  <c r="X24" i="1"/>
</calcChain>
</file>

<file path=xl/sharedStrings.xml><?xml version="1.0" encoding="utf-8"?>
<sst xmlns="http://schemas.openxmlformats.org/spreadsheetml/2006/main" count="670" uniqueCount="196">
  <si>
    <t>SGŽ Přebor Jihočeského kraje a Vysočiny - jednotlivkyně (VS)</t>
  </si>
  <si>
    <t>18.9.2021</t>
  </si>
  <si>
    <t>VS0 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</si>
  <si>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</si>
  <si>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</si>
  <si>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</si>
  <si>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</si>
  <si>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</si>
  <si>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</si>
  <si>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</si>
  <si>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</si>
  <si>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</si>
  <si>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</si>
  <si>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</si>
  <si>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</si>
  <si>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</si>
  <si>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</si>
  <si>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</si>
  <si>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Bílková Eva</t>
  </si>
  <si>
    <t>SG Pelhřimov</t>
  </si>
  <si>
    <t>Svobodovi</t>
  </si>
  <si>
    <t>Hiršová Anna</t>
  </si>
  <si>
    <t>TJ Lokomotiva Veselí n. L.</t>
  </si>
  <si>
    <t>Urbanová M.</t>
  </si>
  <si>
    <t>Kubešová Barbora</t>
  </si>
  <si>
    <t>Mylerová Luisa</t>
  </si>
  <si>
    <t>Turanová Bára</t>
  </si>
  <si>
    <t>Ammer Anna</t>
  </si>
  <si>
    <t>TJ Slovan J.Hradec</t>
  </si>
  <si>
    <t>Jiráková,Parmová</t>
  </si>
  <si>
    <t>Hemberová Vilma</t>
  </si>
  <si>
    <t>Hrubá Eliška</t>
  </si>
  <si>
    <t>Jiráková, Parmová</t>
  </si>
  <si>
    <t>Bendová Dora</t>
  </si>
  <si>
    <t>Haneflová,Pavlíková Kešnarová</t>
  </si>
  <si>
    <t>Haneflová Zuzana</t>
  </si>
  <si>
    <t>Kubíčková Viktorie</t>
  </si>
  <si>
    <t>Schneiderová Mariana</t>
  </si>
  <si>
    <t>Haneflová, Pavlíková Kešnarová</t>
  </si>
  <si>
    <t>Žerníčková Alžběta</t>
  </si>
  <si>
    <t>Sikorová Anna</t>
  </si>
  <si>
    <t>TJ Spartak MAS Sezimovo Ústí</t>
  </si>
  <si>
    <t>Rončáková,Štemberková,Cepák</t>
  </si>
  <si>
    <t>Slámová Monika</t>
  </si>
  <si>
    <t>Fialová Daniela</t>
  </si>
  <si>
    <t>TJ Spartak Trhové Sviny</t>
  </si>
  <si>
    <t>Tisoňova Zdeňka</t>
  </si>
  <si>
    <t>Pitálková Terezie</t>
  </si>
  <si>
    <t>Řežábková Michaela</t>
  </si>
  <si>
    <t>VS0 B</t>
  </si>
  <si>
    <t>Horkayová Alexandra</t>
  </si>
  <si>
    <t>Drhová Kristýna</t>
  </si>
  <si>
    <t>Líkařová</t>
  </si>
  <si>
    <t>Dvořáková Julie</t>
  </si>
  <si>
    <t>Urbanová E.+T.</t>
  </si>
  <si>
    <t>Kopačková Eliška</t>
  </si>
  <si>
    <t>Musilová Laura</t>
  </si>
  <si>
    <t>Novotná Sára</t>
  </si>
  <si>
    <t>Táborská Anna</t>
  </si>
  <si>
    <t>Kepková Diana</t>
  </si>
  <si>
    <t>TJ Nová Včelnice</t>
  </si>
  <si>
    <t>Kolář , Blechová</t>
  </si>
  <si>
    <t>Falcníková Markéta</t>
  </si>
  <si>
    <t>Řežábková Adéla</t>
  </si>
  <si>
    <t>Steinbauerová Kateřina</t>
  </si>
  <si>
    <t>Tisoňová Zdeňka</t>
  </si>
  <si>
    <t>VS1 A</t>
  </si>
  <si>
    <t>Beerová Anna</t>
  </si>
  <si>
    <t>Merkur ČB</t>
  </si>
  <si>
    <t>Imbrová</t>
  </si>
  <si>
    <t>Hosnedlová Adriana</t>
  </si>
  <si>
    <t>Kubičková Adina</t>
  </si>
  <si>
    <t>Štojdlová Stella</t>
  </si>
  <si>
    <t>Kolaříková Gabriela</t>
  </si>
  <si>
    <t>Regásková Julie</t>
  </si>
  <si>
    <t>Ederová Petra</t>
  </si>
  <si>
    <t>Mansfeldová Adéla</t>
  </si>
  <si>
    <t>Šonková Anita</t>
  </si>
  <si>
    <t>VS1 B</t>
  </si>
  <si>
    <t>Kubaláková Adéla</t>
  </si>
  <si>
    <t>Kolář , Kubaláková</t>
  </si>
  <si>
    <t>Ammer Julie</t>
  </si>
  <si>
    <t>Holická Tereza</t>
  </si>
  <si>
    <t>Dvořáková, Maryšková,Havelková</t>
  </si>
  <si>
    <t>Slámová Barbora</t>
  </si>
  <si>
    <t>Kopecká Ema</t>
  </si>
  <si>
    <t>VS2 A</t>
  </si>
  <si>
    <t>Sikorová Adéla</t>
  </si>
  <si>
    <t>VS3 C</t>
  </si>
  <si>
    <t>Havlíčková Anna</t>
  </si>
  <si>
    <t>Martínková Veronika</t>
  </si>
  <si>
    <t>Šímová Zuzana</t>
  </si>
  <si>
    <t>Dvořáková,Maryšková,Havelková</t>
  </si>
  <si>
    <t>Štemberková Eva</t>
  </si>
  <si>
    <t>kolektiv trenérů</t>
  </si>
  <si>
    <t>Hanzalová Elisabeta</t>
  </si>
  <si>
    <t>VS4 C</t>
  </si>
  <si>
    <t>Švaříčková Markéta</t>
  </si>
  <si>
    <t>T.J. Sokol Bedřichov</t>
  </si>
  <si>
    <t>Dvořáková Anna</t>
  </si>
  <si>
    <t>Dračková Lajla</t>
  </si>
  <si>
    <t>Choulíková</t>
  </si>
  <si>
    <t>Sedláková Kateřina</t>
  </si>
  <si>
    <t>Rajková,Sedláková</t>
  </si>
  <si>
    <t>Hromádková Veronika</t>
  </si>
  <si>
    <t>Václavíková Šárka</t>
  </si>
  <si>
    <t>TJ Šumavan Vimperk</t>
  </si>
  <si>
    <t>Marie Kotlíková</t>
  </si>
  <si>
    <t>VS4 B</t>
  </si>
  <si>
    <t>Kubešová Amálie</t>
  </si>
  <si>
    <t>Bago, Imbrová</t>
  </si>
  <si>
    <t>Bernardová Karolína</t>
  </si>
  <si>
    <t>Polívková, Vandělíková</t>
  </si>
  <si>
    <t>Lattnerová Elizabeth</t>
  </si>
  <si>
    <t>Pitrová Natálie</t>
  </si>
  <si>
    <t>Plonerová Linda</t>
  </si>
  <si>
    <t>Holická Anna</t>
  </si>
  <si>
    <t>Belšánová, Dubová, Vybíralová</t>
  </si>
  <si>
    <t>Kolbová Simona</t>
  </si>
  <si>
    <t>Kopecká Aneta</t>
  </si>
  <si>
    <t>Mansfeldová Bára</t>
  </si>
  <si>
    <t>Sedláková Tereza</t>
  </si>
  <si>
    <t>Slabá Hana</t>
  </si>
  <si>
    <t>VS5 C</t>
  </si>
  <si>
    <t>Linhartová Adéla</t>
  </si>
  <si>
    <t>Šímová Viktorie</t>
  </si>
  <si>
    <t>Vybíralová Kateřina</t>
  </si>
  <si>
    <t>Belšánová,Dubová,Vybíralová</t>
  </si>
  <si>
    <t>Vesecká Sandra</t>
  </si>
  <si>
    <t>Vonešová Tereza</t>
  </si>
  <si>
    <t>Tisoňová Šárka</t>
  </si>
  <si>
    <t>Niedobová Kristýna</t>
  </si>
  <si>
    <t>VS5 B</t>
  </si>
  <si>
    <t>Šůnová Laura</t>
  </si>
  <si>
    <t>Dvořáková Barbora</t>
  </si>
  <si>
    <t>Belšánová,Dubová, Vybíralová</t>
  </si>
  <si>
    <t>Maryšková Karolína</t>
  </si>
  <si>
    <t>VS6 C</t>
  </si>
  <si>
    <t>Prachařová Martina</t>
  </si>
  <si>
    <t>Pelešková Jitka</t>
  </si>
  <si>
    <t>VS4A - kadetky</t>
  </si>
  <si>
    <t>Pešová Dorota</t>
  </si>
  <si>
    <t>poznámka</t>
  </si>
  <si>
    <t>oddil</t>
  </si>
  <si>
    <t>kvalifikace</t>
  </si>
  <si>
    <t>Kotlíková Marie</t>
  </si>
  <si>
    <t>TJ Spartak MAS S. Ústí</t>
  </si>
  <si>
    <t>Hlavní rozhodčí: Jírová Dita</t>
  </si>
  <si>
    <t>Ředitel závodu: Belšánová Miroslava</t>
  </si>
  <si>
    <t>TJ Spartak MAS S Ústí</t>
  </si>
  <si>
    <t>Dvořáková, Morysková</t>
  </si>
  <si>
    <t>Pavlíková Kešnarová Alena</t>
  </si>
  <si>
    <t>přeskok D1, E1</t>
  </si>
  <si>
    <t>TJ Slovan Jindřichův Hradec</t>
  </si>
  <si>
    <t>Kubešová Martina</t>
  </si>
  <si>
    <t>přeskok D2, E2</t>
  </si>
  <si>
    <t>Merkur České Budějovice</t>
  </si>
  <si>
    <t>Svobodová Štěpánka</t>
  </si>
  <si>
    <t>přeskok, E3</t>
  </si>
  <si>
    <t>Hálová Michaela</t>
  </si>
  <si>
    <t>přeskok E4</t>
  </si>
  <si>
    <t>Rajková Eva</t>
  </si>
  <si>
    <t>přeskok E5</t>
  </si>
  <si>
    <t>Novotná Iva</t>
  </si>
  <si>
    <t>bradla D1, E1</t>
  </si>
  <si>
    <t>TJ Lokomotiva Veselí nad Lužnicí</t>
  </si>
  <si>
    <t>Zourová Světlana</t>
  </si>
  <si>
    <t>bradla D2, E2</t>
  </si>
  <si>
    <t>Dytrichová Renata</t>
  </si>
  <si>
    <t>bradla E3</t>
  </si>
  <si>
    <t>Vobořilová Dita</t>
  </si>
  <si>
    <t>bradla E4</t>
  </si>
  <si>
    <t>Vybíralová Michaela</t>
  </si>
  <si>
    <t>bradla E5</t>
  </si>
  <si>
    <t>kladina D1, E1</t>
  </si>
  <si>
    <t>Polívková Irena</t>
  </si>
  <si>
    <t>kladina D2, E2</t>
  </si>
  <si>
    <t>Dvořáková Jiřina</t>
  </si>
  <si>
    <t>kladina E3</t>
  </si>
  <si>
    <t>Vonešová Pavla</t>
  </si>
  <si>
    <t>kladina E4</t>
  </si>
  <si>
    <t>Záhorová Lenka</t>
  </si>
  <si>
    <t>kladina E5</t>
  </si>
  <si>
    <t>Haneflová Kristýna</t>
  </si>
  <si>
    <t>prostná  D1, E1</t>
  </si>
  <si>
    <t>Drdová Michaela</t>
  </si>
  <si>
    <t>prostná  D2, E2</t>
  </si>
  <si>
    <t>Fišerová Petra</t>
  </si>
  <si>
    <t>prostná  E3</t>
  </si>
  <si>
    <t>Líkařová Monika</t>
  </si>
  <si>
    <t>prostná  E4</t>
  </si>
  <si>
    <t>Kešnarová Barbora</t>
  </si>
  <si>
    <t>prostná  E5</t>
  </si>
  <si>
    <t>II. třída</t>
  </si>
  <si>
    <t>III. třída</t>
  </si>
  <si>
    <t>I. třída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</si>
</sst>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164" fontId="0" fillId="3" borderId="0" xfId="0" applyNumberFormat="1" applyFill="1"/>
    <xf numFmtId="164" fontId="2" fillId="3" borderId="0" xfId="0" applyNumberFormat="1" applyFont="1" applyFill="1"/>
    <xf numFmtId="0" fontId="5" fillId="0" borderId="1" xfId="0" applyFont="1" applyBorder="1"/>
    <xf numFmtId="0" fontId="5" fillId="0" borderId="2" xfId="0" applyFont="1" applyBorder="1"/>
    <xf numFmtId="0" fontId="0" fillId="4" borderId="1" xfId="0" applyFill="1" applyBorder="1"/>
    <xf numFmtId="0" fontId="0" fillId="4" borderId="2" xfId="0" applyFill="1" applyBorder="1"/>
    <xf numFmtId="0" fontId="5" fillId="0" borderId="4" xfId="0" applyFont="1" applyBorder="1"/>
    <xf numFmtId="0" fontId="5" fillId="0" borderId="5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7" fillId="4" borderId="2" xfId="0" applyFont="1" applyFill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6" xfId="0" applyFon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061EE75-BDDD-4C1D-8245-2DD1859C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694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933CF8-0F61-413D-B8CB-F12849DCE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56CCAE-7E8B-4F81-BEBF-345DC472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962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F68CE0-007E-437E-A628-7FAF3F5BC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7844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895F58-5ABF-4E0F-91AA-E91170BAD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6726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62DF83-5A88-4499-84D7-EF68FB191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82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45C90B0-A715-4DA0-8F64-EC0C7280A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692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DEEAD65-0CB2-431C-AF3F-90B34651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2574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5002A40-5169-4B0A-B243-07BA1C7C7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1456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C8F88C4-2362-4922-A6B8-BB190EB6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0338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F42C11-2A81-4B2C-8110-CA8EAB18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4F59E6-6079-403F-839D-610E8504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308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250E298-6E33-4A3B-9F87-64704DAF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819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077C257-22BA-42B2-A103-1A73B8E77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7072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391101A-4E27-4FA2-99BF-EF09E3A50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595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9C0C7FB-BB43-4AD9-98B8-870D8BBDA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644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8506169-742C-4C33-BE18-38C87649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208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36BF09D-3F17-4893-B85D-5F1996AF5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09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1C0E53D-C77E-4274-860F-0767B55FA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8972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F398AAC6-B217-4B56-8CF5-B6377E38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785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6B29F3-BE5E-41E3-93EC-99E5EE075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84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D4E32D-9610-4AA6-9ED0-18DCF45C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214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6A12988-6254-47A1-90EA-875EAC0C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809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E8E77B7-06E1-49BC-843E-B5A999C2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6978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D6F423A-1179-43C9-B6BA-2B3844AA7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586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9D23FE-1B6A-4691-88C5-809CCBACC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408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8C03C7A-1F08-49DC-80FB-9AE5FCA4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354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442EEA9-609B-4497-806B-C44F9AFA4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3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3F52966-FBE6-43E3-9703-DA916EB2D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4118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5EA7D71-0058-4CE6-AB92-3E7980B3F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596A710-5FA9-4907-B8D1-1F523AF8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06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66B8599-475C-40A8-8E56-23C937313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024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AC18E51-BD9E-4C0E-93AF-066B4F2D6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90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5F5204B-61F6-4F74-8CC6-5EB36B541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0788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FE085DF-15BA-4100-A71A-9EE76B470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967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0FE522-3596-4720-A5B4-96F0E46D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4BCA731-97F8-4AC8-ABCD-DE1E07CEB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738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72FA74C-8F4D-406D-AFBD-76BB3B86F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7FACBCB-BD92-428D-B5FA-BA7A8B641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8502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044AB7F-42C9-495A-9357-36066188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738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B82771-713F-457F-AAB5-7DF16BCEA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900D697-63EE-4646-BF3B-DCFD1D75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EB0DA8A-9F32-463A-A6D7-0D066F028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9902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A2341F8-16E0-4321-9E0D-901BB669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8784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FF3C6EA-D78C-4386-90DD-AD04D83FC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7666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6F4A001-FFEC-4E22-A8A8-8110EC067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B6F7D32-0868-4BDD-BA82-BD3042C7D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3F4202C-6897-4BA3-9838-308B8FDD0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242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F99CFD9-879F-4154-9712-DF51A6EE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2124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E6A5ABD-8B7C-4D57-B46B-BC5F32460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1006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9D1982-A07B-48E7-AF3F-A3D1566A9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122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56CDFB0-EB99-4420-AF37-BB0E1CC1E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258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D5636A7-9242-40D2-9F8C-258BB54EB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914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A4E3B16-1A6E-46FF-81CD-37E6CB67D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8022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3A4CDCF-775E-4910-ACA4-4A855DCDD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690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E7848A7-F462-4C5E-B1B8-1C0B42DAF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2160" y="304800"/>
          <a:ext cx="737680" cy="63175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869B1A4-7BA3-4CFA-A9DB-5C106F483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8340" y="457200"/>
          <a:ext cx="649279" cy="41469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3C4CF28-F543-4632-A432-7EE0188D6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571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4AE7266-860C-4DEC-86EB-E0A4B77D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45980" y="457200"/>
          <a:ext cx="649279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459CE9A-5CFA-4412-A8C5-40087CA7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34800" y="457200"/>
          <a:ext cx="630989" cy="39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4"/>
  <sheetViews>
    <sheetView tabSelected="1" zoomScale="90" zoomScaleNormal="90" workbookViewId="0">
      <selection activeCell="H37" sqref="H37"/>
    </sheetView>
  </sheetViews>
  <sheetFormatPr defaultRowHeight="14.4" x14ac:dyDescent="0.3"/>
  <cols>
    <col min="1" max="1" width="6.109375" customWidth="1"/>
    <col min="2" max="3" width="10" hidden="1" customWidth="1"/>
    <col min="4" max="4" width="19.21875" customWidth="1"/>
    <col min="5" max="5" width="6" customWidth="1"/>
    <col min="6" max="6" width="15.5546875" customWidth="1"/>
    <col min="7" max="7" width="15.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2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802359</v>
      </c>
      <c r="C7">
        <v>4792</v>
      </c>
      <c r="D7" t="s">
        <v>35</v>
      </c>
      <c r="E7">
        <v>2014</v>
      </c>
      <c r="F7" s="5" t="s">
        <v>28</v>
      </c>
      <c r="G7" s="6" t="s">
        <v>34</v>
      </c>
      <c r="H7" s="9">
        <v>10</v>
      </c>
      <c r="I7" s="3">
        <v>8.9</v>
      </c>
      <c r="J7" s="3">
        <v>0</v>
      </c>
      <c r="K7" s="4">
        <f t="shared" ref="K7:K24" si="0">H7+I7-J7</f>
        <v>18.899999999999999</v>
      </c>
      <c r="L7" s="9">
        <v>10</v>
      </c>
      <c r="M7" s="3">
        <v>9.4</v>
      </c>
      <c r="N7" s="3">
        <v>0</v>
      </c>
      <c r="O7" s="10">
        <f t="shared" ref="O7:O24" si="1">L7+M7-N7</f>
        <v>19.399999999999999</v>
      </c>
      <c r="P7" s="9">
        <v>10</v>
      </c>
      <c r="Q7" s="3">
        <v>8.734</v>
      </c>
      <c r="R7" s="3">
        <v>0</v>
      </c>
      <c r="S7" s="4">
        <f t="shared" ref="S7:S24" si="2">P7+Q7-R7</f>
        <v>18.734000000000002</v>
      </c>
      <c r="T7" s="9">
        <v>9.6</v>
      </c>
      <c r="U7" s="9">
        <v>7.1</v>
      </c>
      <c r="V7" s="9">
        <v>0</v>
      </c>
      <c r="W7" s="10">
        <f t="shared" ref="W7:W24" si="3">T7+U7-V7</f>
        <v>16.7</v>
      </c>
      <c r="X7" s="4">
        <f t="shared" ref="X7:X24" si="4">K7+O7+S7+W7</f>
        <v>73.733999999999995</v>
      </c>
    </row>
    <row r="8" spans="1:24" x14ac:dyDescent="0.3">
      <c r="A8">
        <v>2</v>
      </c>
      <c r="B8">
        <v>811113</v>
      </c>
      <c r="C8">
        <v>4792</v>
      </c>
      <c r="D8" t="s">
        <v>33</v>
      </c>
      <c r="E8">
        <v>2014</v>
      </c>
      <c r="F8" s="5" t="s">
        <v>28</v>
      </c>
      <c r="G8" s="6" t="s">
        <v>34</v>
      </c>
      <c r="H8" s="9">
        <v>10</v>
      </c>
      <c r="I8" s="3">
        <v>8.8000000000000007</v>
      </c>
      <c r="J8" s="3">
        <v>0</v>
      </c>
      <c r="K8" s="4">
        <f t="shared" si="0"/>
        <v>18.8</v>
      </c>
      <c r="L8" s="9">
        <v>10</v>
      </c>
      <c r="M8" s="3">
        <v>7.8339999999999996</v>
      </c>
      <c r="N8" s="3">
        <v>0</v>
      </c>
      <c r="O8" s="10">
        <f t="shared" si="1"/>
        <v>17.834</v>
      </c>
      <c r="P8" s="9">
        <v>10</v>
      </c>
      <c r="Q8" s="3">
        <v>9</v>
      </c>
      <c r="R8" s="3">
        <v>0</v>
      </c>
      <c r="S8" s="4">
        <f t="shared" si="2"/>
        <v>19</v>
      </c>
      <c r="T8" s="9">
        <v>10</v>
      </c>
      <c r="U8" s="9">
        <v>6.2670000000000003</v>
      </c>
      <c r="V8" s="9">
        <v>0</v>
      </c>
      <c r="W8" s="10">
        <f t="shared" si="3"/>
        <v>16.266999999999999</v>
      </c>
      <c r="X8" s="4">
        <f t="shared" si="4"/>
        <v>71.900999999999996</v>
      </c>
    </row>
    <row r="9" spans="1:24" x14ac:dyDescent="0.3">
      <c r="A9">
        <v>3</v>
      </c>
      <c r="B9">
        <v>465467</v>
      </c>
      <c r="C9">
        <v>4792</v>
      </c>
      <c r="D9" t="s">
        <v>36</v>
      </c>
      <c r="E9">
        <v>2014</v>
      </c>
      <c r="F9" s="5" t="s">
        <v>28</v>
      </c>
      <c r="G9" s="6" t="s">
        <v>34</v>
      </c>
      <c r="H9" s="9">
        <v>10</v>
      </c>
      <c r="I9" s="3">
        <v>8.234</v>
      </c>
      <c r="J9" s="3">
        <v>0</v>
      </c>
      <c r="K9" s="4">
        <f t="shared" si="0"/>
        <v>18.234000000000002</v>
      </c>
      <c r="L9" s="9">
        <v>10</v>
      </c>
      <c r="M9" s="3">
        <v>8.4339999999999993</v>
      </c>
      <c r="N9" s="3">
        <v>0</v>
      </c>
      <c r="O9" s="10">
        <f t="shared" si="1"/>
        <v>18.433999999999997</v>
      </c>
      <c r="P9" s="9">
        <v>10</v>
      </c>
      <c r="Q9" s="3">
        <v>8.9670000000000005</v>
      </c>
      <c r="R9" s="3">
        <v>0</v>
      </c>
      <c r="S9" s="4">
        <f t="shared" si="2"/>
        <v>18.966999999999999</v>
      </c>
      <c r="T9" s="9">
        <v>9.6</v>
      </c>
      <c r="U9" s="9">
        <v>6.2</v>
      </c>
      <c r="V9" s="9">
        <v>0</v>
      </c>
      <c r="W9" s="10">
        <f t="shared" si="3"/>
        <v>15.8</v>
      </c>
      <c r="X9" s="4">
        <f t="shared" si="4"/>
        <v>71.435000000000002</v>
      </c>
    </row>
    <row r="10" spans="1:24" x14ac:dyDescent="0.3">
      <c r="A10">
        <v>4</v>
      </c>
      <c r="B10">
        <v>687033</v>
      </c>
      <c r="C10">
        <v>5995</v>
      </c>
      <c r="D10" t="s">
        <v>21</v>
      </c>
      <c r="E10">
        <v>2013</v>
      </c>
      <c r="F10" s="5" t="s">
        <v>22</v>
      </c>
      <c r="G10" s="5" t="s">
        <v>23</v>
      </c>
      <c r="H10" s="9">
        <v>10</v>
      </c>
      <c r="I10" s="3">
        <v>9.1669999999999998</v>
      </c>
      <c r="J10" s="3">
        <v>0</v>
      </c>
      <c r="K10" s="4">
        <f t="shared" si="0"/>
        <v>19.167000000000002</v>
      </c>
      <c r="L10" s="9">
        <v>10</v>
      </c>
      <c r="M10" s="3">
        <v>8.6999999999999993</v>
      </c>
      <c r="N10" s="3">
        <v>0</v>
      </c>
      <c r="O10" s="10">
        <f t="shared" si="1"/>
        <v>18.7</v>
      </c>
      <c r="P10" s="9">
        <v>10</v>
      </c>
      <c r="Q10" s="3">
        <v>8.1</v>
      </c>
      <c r="R10" s="3">
        <v>0</v>
      </c>
      <c r="S10" s="4">
        <f t="shared" si="2"/>
        <v>18.100000000000001</v>
      </c>
      <c r="T10" s="9">
        <v>10</v>
      </c>
      <c r="U10" s="9">
        <v>5.1669999999999998</v>
      </c>
      <c r="V10" s="9">
        <v>0</v>
      </c>
      <c r="W10" s="10">
        <f t="shared" si="3"/>
        <v>15.167</v>
      </c>
      <c r="X10" s="4">
        <f t="shared" si="4"/>
        <v>71.134</v>
      </c>
    </row>
    <row r="11" spans="1:24" x14ac:dyDescent="0.3">
      <c r="A11">
        <v>5</v>
      </c>
      <c r="B11">
        <v>554719</v>
      </c>
      <c r="C11">
        <v>6453</v>
      </c>
      <c r="D11" t="s">
        <v>44</v>
      </c>
      <c r="E11">
        <v>2013</v>
      </c>
      <c r="F11" s="5" t="s">
        <v>45</v>
      </c>
      <c r="G11" s="5" t="s">
        <v>46</v>
      </c>
      <c r="H11" s="9">
        <v>10</v>
      </c>
      <c r="I11" s="3">
        <v>8.4670000000000005</v>
      </c>
      <c r="J11" s="3">
        <v>0</v>
      </c>
      <c r="K11" s="4">
        <f t="shared" si="0"/>
        <v>18.466999999999999</v>
      </c>
      <c r="L11" s="9">
        <v>10</v>
      </c>
      <c r="M11" s="3">
        <v>8.4670000000000005</v>
      </c>
      <c r="N11" s="3">
        <v>0</v>
      </c>
      <c r="O11" s="10">
        <f t="shared" si="1"/>
        <v>18.466999999999999</v>
      </c>
      <c r="P11" s="9">
        <v>10</v>
      </c>
      <c r="Q11" s="3">
        <v>7.8</v>
      </c>
      <c r="R11" s="3">
        <v>0</v>
      </c>
      <c r="S11" s="4">
        <f t="shared" si="2"/>
        <v>17.8</v>
      </c>
      <c r="T11" s="9">
        <v>10</v>
      </c>
      <c r="U11" s="9">
        <v>6.3339999999999996</v>
      </c>
      <c r="V11" s="9">
        <v>0</v>
      </c>
      <c r="W11" s="10">
        <f t="shared" si="3"/>
        <v>16.334</v>
      </c>
      <c r="X11" s="4">
        <f t="shared" si="4"/>
        <v>71.067999999999998</v>
      </c>
    </row>
    <row r="12" spans="1:24" x14ac:dyDescent="0.3">
      <c r="A12">
        <v>6</v>
      </c>
      <c r="B12">
        <v>225939</v>
      </c>
      <c r="C12">
        <v>5185</v>
      </c>
      <c r="D12" t="s">
        <v>18</v>
      </c>
      <c r="E12">
        <v>2013</v>
      </c>
      <c r="F12" s="5" t="s">
        <v>19</v>
      </c>
      <c r="G12" s="5" t="s">
        <v>20</v>
      </c>
      <c r="H12" s="9">
        <v>10</v>
      </c>
      <c r="I12" s="3">
        <v>8.6</v>
      </c>
      <c r="J12" s="3">
        <v>0</v>
      </c>
      <c r="K12" s="4">
        <f t="shared" si="0"/>
        <v>18.600000000000001</v>
      </c>
      <c r="L12" s="9">
        <v>10</v>
      </c>
      <c r="M12" s="3">
        <v>8.6669999999999998</v>
      </c>
      <c r="N12" s="3">
        <v>0</v>
      </c>
      <c r="O12" s="10">
        <f t="shared" si="1"/>
        <v>18.667000000000002</v>
      </c>
      <c r="P12" s="9">
        <v>10</v>
      </c>
      <c r="Q12" s="3">
        <v>7.6</v>
      </c>
      <c r="R12" s="3">
        <v>0</v>
      </c>
      <c r="S12" s="4">
        <f t="shared" si="2"/>
        <v>17.600000000000001</v>
      </c>
      <c r="T12" s="9">
        <v>10</v>
      </c>
      <c r="U12" s="9">
        <v>5.5339999999999998</v>
      </c>
      <c r="V12" s="9">
        <v>0</v>
      </c>
      <c r="W12" s="10">
        <f t="shared" si="3"/>
        <v>15.533999999999999</v>
      </c>
      <c r="X12" s="4">
        <f t="shared" si="4"/>
        <v>70.40100000000001</v>
      </c>
    </row>
    <row r="13" spans="1:24" x14ac:dyDescent="0.3">
      <c r="A13">
        <v>7</v>
      </c>
      <c r="B13">
        <v>400078</v>
      </c>
      <c r="C13">
        <v>4792</v>
      </c>
      <c r="D13" t="s">
        <v>37</v>
      </c>
      <c r="E13">
        <v>2014</v>
      </c>
      <c r="F13" s="5" t="s">
        <v>28</v>
      </c>
      <c r="G13" s="6" t="s">
        <v>38</v>
      </c>
      <c r="H13" s="9">
        <v>10</v>
      </c>
      <c r="I13" s="3">
        <v>8.5</v>
      </c>
      <c r="J13" s="3">
        <v>0</v>
      </c>
      <c r="K13" s="4">
        <f t="shared" si="0"/>
        <v>18.5</v>
      </c>
      <c r="L13" s="9">
        <v>10</v>
      </c>
      <c r="M13" s="3">
        <v>8.1669999999999998</v>
      </c>
      <c r="N13" s="3">
        <v>0</v>
      </c>
      <c r="O13" s="10">
        <f t="shared" si="1"/>
        <v>18.167000000000002</v>
      </c>
      <c r="P13" s="9">
        <v>10</v>
      </c>
      <c r="Q13" s="3">
        <v>7.867</v>
      </c>
      <c r="R13" s="3">
        <v>0</v>
      </c>
      <c r="S13" s="4">
        <f t="shared" si="2"/>
        <v>17.867000000000001</v>
      </c>
      <c r="T13" s="9">
        <v>10</v>
      </c>
      <c r="U13" s="9">
        <v>5.7670000000000003</v>
      </c>
      <c r="V13" s="9">
        <v>0</v>
      </c>
      <c r="W13" s="10">
        <f t="shared" si="3"/>
        <v>15.766999999999999</v>
      </c>
      <c r="X13" s="4">
        <f t="shared" si="4"/>
        <v>70.301000000000002</v>
      </c>
    </row>
    <row r="14" spans="1:24" x14ac:dyDescent="0.3">
      <c r="A14">
        <v>8</v>
      </c>
      <c r="B14">
        <v>501914</v>
      </c>
      <c r="C14">
        <v>5995</v>
      </c>
      <c r="D14" t="s">
        <v>25</v>
      </c>
      <c r="E14">
        <v>2014</v>
      </c>
      <c r="F14" s="5" t="s">
        <v>22</v>
      </c>
      <c r="G14" s="5" t="s">
        <v>23</v>
      </c>
      <c r="H14" s="9">
        <v>10</v>
      </c>
      <c r="I14" s="3">
        <v>8.5670000000000002</v>
      </c>
      <c r="J14" s="3">
        <v>0</v>
      </c>
      <c r="K14" s="4">
        <f t="shared" si="0"/>
        <v>18.567</v>
      </c>
      <c r="L14" s="9">
        <v>10</v>
      </c>
      <c r="M14" s="3">
        <v>7.7</v>
      </c>
      <c r="N14" s="3">
        <v>0</v>
      </c>
      <c r="O14" s="10">
        <f t="shared" si="1"/>
        <v>17.7</v>
      </c>
      <c r="P14" s="9">
        <v>10</v>
      </c>
      <c r="Q14" s="3">
        <v>8</v>
      </c>
      <c r="R14" s="3">
        <v>0</v>
      </c>
      <c r="S14" s="4">
        <f t="shared" si="2"/>
        <v>18</v>
      </c>
      <c r="T14" s="9">
        <v>10</v>
      </c>
      <c r="U14" s="9">
        <v>5.4669999999999996</v>
      </c>
      <c r="V14" s="9">
        <v>0</v>
      </c>
      <c r="W14" s="10">
        <f t="shared" si="3"/>
        <v>15.466999999999999</v>
      </c>
      <c r="X14" s="4">
        <f t="shared" si="4"/>
        <v>69.733999999999995</v>
      </c>
    </row>
    <row r="15" spans="1:24" x14ac:dyDescent="0.3">
      <c r="A15">
        <v>9</v>
      </c>
      <c r="B15">
        <v>652366</v>
      </c>
      <c r="C15">
        <v>1482</v>
      </c>
      <c r="D15" t="s">
        <v>40</v>
      </c>
      <c r="E15">
        <v>2014</v>
      </c>
      <c r="F15" s="5" t="s">
        <v>146</v>
      </c>
      <c r="G15" s="6" t="s">
        <v>42</v>
      </c>
      <c r="H15" s="9">
        <v>10</v>
      </c>
      <c r="I15" s="3">
        <v>8.1</v>
      </c>
      <c r="J15" s="3">
        <v>0</v>
      </c>
      <c r="K15" s="4">
        <f t="shared" si="0"/>
        <v>18.100000000000001</v>
      </c>
      <c r="L15" s="9">
        <v>10</v>
      </c>
      <c r="M15" s="3">
        <v>8.8000000000000007</v>
      </c>
      <c r="N15" s="3">
        <v>0</v>
      </c>
      <c r="O15" s="10">
        <f t="shared" si="1"/>
        <v>18.8</v>
      </c>
      <c r="P15" s="9">
        <v>10</v>
      </c>
      <c r="Q15" s="3">
        <v>7.1669999999999998</v>
      </c>
      <c r="R15" s="3">
        <v>0</v>
      </c>
      <c r="S15" s="4">
        <f t="shared" si="2"/>
        <v>17.167000000000002</v>
      </c>
      <c r="T15" s="9">
        <v>10</v>
      </c>
      <c r="U15" s="9">
        <v>5.367</v>
      </c>
      <c r="V15" s="9">
        <v>0</v>
      </c>
      <c r="W15" s="10">
        <f t="shared" si="3"/>
        <v>15.367000000000001</v>
      </c>
      <c r="X15" s="4">
        <f t="shared" si="4"/>
        <v>69.434000000000012</v>
      </c>
    </row>
    <row r="16" spans="1:24" x14ac:dyDescent="0.3">
      <c r="A16">
        <v>10</v>
      </c>
      <c r="B16">
        <v>812409</v>
      </c>
      <c r="C16">
        <v>5995</v>
      </c>
      <c r="D16" t="s">
        <v>24</v>
      </c>
      <c r="E16">
        <v>2013</v>
      </c>
      <c r="F16" s="5" t="s">
        <v>22</v>
      </c>
      <c r="G16" s="5" t="s">
        <v>23</v>
      </c>
      <c r="H16" s="9">
        <v>10</v>
      </c>
      <c r="I16" s="3">
        <v>8.4670000000000005</v>
      </c>
      <c r="J16" s="3">
        <v>0</v>
      </c>
      <c r="K16" s="4">
        <f t="shared" si="0"/>
        <v>18.466999999999999</v>
      </c>
      <c r="L16" s="9">
        <v>10</v>
      </c>
      <c r="M16" s="3">
        <v>8.5</v>
      </c>
      <c r="N16" s="3">
        <v>0</v>
      </c>
      <c r="O16" s="10">
        <f t="shared" si="1"/>
        <v>18.5</v>
      </c>
      <c r="P16" s="9">
        <v>10</v>
      </c>
      <c r="Q16" s="3">
        <v>7.867</v>
      </c>
      <c r="R16" s="3">
        <v>0</v>
      </c>
      <c r="S16" s="4">
        <f t="shared" si="2"/>
        <v>17.867000000000001</v>
      </c>
      <c r="T16" s="9">
        <v>9.6</v>
      </c>
      <c r="U16" s="9">
        <v>4.2670000000000003</v>
      </c>
      <c r="V16" s="9">
        <v>0</v>
      </c>
      <c r="W16" s="10">
        <f t="shared" si="3"/>
        <v>13.867000000000001</v>
      </c>
      <c r="X16" s="4">
        <f t="shared" si="4"/>
        <v>68.701000000000008</v>
      </c>
    </row>
    <row r="17" spans="1:24" x14ac:dyDescent="0.3">
      <c r="A17">
        <v>11</v>
      </c>
      <c r="B17">
        <v>315545</v>
      </c>
      <c r="C17">
        <v>4792</v>
      </c>
      <c r="D17" t="s">
        <v>30</v>
      </c>
      <c r="E17">
        <v>2013</v>
      </c>
      <c r="F17" s="5" t="s">
        <v>28</v>
      </c>
      <c r="G17" s="5" t="s">
        <v>29</v>
      </c>
      <c r="H17" s="9">
        <v>10</v>
      </c>
      <c r="I17" s="3">
        <v>8.3670000000000009</v>
      </c>
      <c r="J17" s="3">
        <v>0</v>
      </c>
      <c r="K17" s="4">
        <f t="shared" si="0"/>
        <v>18.367000000000001</v>
      </c>
      <c r="L17" s="9">
        <v>10</v>
      </c>
      <c r="M17" s="3">
        <v>7.6</v>
      </c>
      <c r="N17" s="3">
        <v>0</v>
      </c>
      <c r="O17" s="10">
        <f t="shared" si="1"/>
        <v>17.600000000000001</v>
      </c>
      <c r="P17" s="9">
        <v>10</v>
      </c>
      <c r="Q17" s="3">
        <v>7.1669999999999998</v>
      </c>
      <c r="R17" s="3">
        <v>0</v>
      </c>
      <c r="S17" s="4">
        <f t="shared" si="2"/>
        <v>17.167000000000002</v>
      </c>
      <c r="T17" s="9">
        <v>10</v>
      </c>
      <c r="U17" s="9">
        <v>5.0339999999999998</v>
      </c>
      <c r="V17" s="9">
        <v>0</v>
      </c>
      <c r="W17" s="10">
        <f t="shared" si="3"/>
        <v>15.033999999999999</v>
      </c>
      <c r="X17" s="4">
        <f t="shared" si="4"/>
        <v>68.168000000000006</v>
      </c>
    </row>
    <row r="18" spans="1:24" x14ac:dyDescent="0.3">
      <c r="A18">
        <v>12</v>
      </c>
      <c r="B18">
        <v>487117</v>
      </c>
      <c r="C18">
        <v>4792</v>
      </c>
      <c r="D18" t="s">
        <v>31</v>
      </c>
      <c r="E18">
        <v>2013</v>
      </c>
      <c r="F18" s="5" t="s">
        <v>28</v>
      </c>
      <c r="G18" s="5" t="s">
        <v>32</v>
      </c>
      <c r="H18" s="9">
        <v>10</v>
      </c>
      <c r="I18" s="3">
        <v>8.5340000000000007</v>
      </c>
      <c r="J18" s="3">
        <v>0</v>
      </c>
      <c r="K18" s="4">
        <f t="shared" si="0"/>
        <v>18.533999999999999</v>
      </c>
      <c r="L18" s="9">
        <v>10</v>
      </c>
      <c r="M18" s="3">
        <v>7.1669999999999998</v>
      </c>
      <c r="N18" s="3">
        <v>0</v>
      </c>
      <c r="O18" s="10">
        <f t="shared" si="1"/>
        <v>17.167000000000002</v>
      </c>
      <c r="P18" s="9">
        <v>10</v>
      </c>
      <c r="Q18" s="3">
        <v>6.6669999999999998</v>
      </c>
      <c r="R18" s="3">
        <v>0</v>
      </c>
      <c r="S18" s="4">
        <f t="shared" si="2"/>
        <v>16.667000000000002</v>
      </c>
      <c r="T18" s="9">
        <v>10</v>
      </c>
      <c r="U18" s="9">
        <v>5.734</v>
      </c>
      <c r="V18" s="9">
        <v>0</v>
      </c>
      <c r="W18" s="10">
        <f t="shared" si="3"/>
        <v>15.734</v>
      </c>
      <c r="X18" s="4">
        <f t="shared" si="4"/>
        <v>68.102000000000004</v>
      </c>
    </row>
    <row r="19" spans="1:24" x14ac:dyDescent="0.3">
      <c r="A19">
        <v>13</v>
      </c>
      <c r="B19">
        <v>723040</v>
      </c>
      <c r="C19">
        <v>4792</v>
      </c>
      <c r="D19" t="s">
        <v>39</v>
      </c>
      <c r="E19">
        <v>2014</v>
      </c>
      <c r="F19" s="5" t="s">
        <v>28</v>
      </c>
      <c r="G19" s="6" t="s">
        <v>38</v>
      </c>
      <c r="H19" s="9">
        <v>10</v>
      </c>
      <c r="I19" s="3">
        <v>8.8000000000000007</v>
      </c>
      <c r="J19" s="3">
        <v>0</v>
      </c>
      <c r="K19" s="4">
        <f t="shared" si="0"/>
        <v>18.8</v>
      </c>
      <c r="L19" s="9">
        <v>10</v>
      </c>
      <c r="M19" s="3">
        <v>7.367</v>
      </c>
      <c r="N19" s="3">
        <v>0</v>
      </c>
      <c r="O19" s="10">
        <f t="shared" si="1"/>
        <v>17.367000000000001</v>
      </c>
      <c r="P19" s="9">
        <v>10</v>
      </c>
      <c r="Q19" s="3">
        <v>6.7</v>
      </c>
      <c r="R19" s="3">
        <v>0.3</v>
      </c>
      <c r="S19" s="4">
        <f t="shared" si="2"/>
        <v>16.399999999999999</v>
      </c>
      <c r="T19" s="9">
        <v>10</v>
      </c>
      <c r="U19" s="9">
        <v>5.3</v>
      </c>
      <c r="V19" s="9">
        <v>0</v>
      </c>
      <c r="W19" s="10">
        <f t="shared" si="3"/>
        <v>15.3</v>
      </c>
      <c r="X19" s="4">
        <f t="shared" si="4"/>
        <v>67.867000000000004</v>
      </c>
    </row>
    <row r="20" spans="1:24" x14ac:dyDescent="0.3">
      <c r="A20">
        <v>14</v>
      </c>
      <c r="B20">
        <v>666893</v>
      </c>
      <c r="C20">
        <v>4792</v>
      </c>
      <c r="D20" t="s">
        <v>27</v>
      </c>
      <c r="E20">
        <v>2013</v>
      </c>
      <c r="F20" s="5" t="s">
        <v>28</v>
      </c>
      <c r="G20" s="5" t="s">
        <v>29</v>
      </c>
      <c r="H20" s="9">
        <v>10</v>
      </c>
      <c r="I20" s="3">
        <v>8.8339999999999996</v>
      </c>
      <c r="J20" s="3">
        <v>0</v>
      </c>
      <c r="K20" s="4">
        <f t="shared" si="0"/>
        <v>18.834</v>
      </c>
      <c r="L20" s="9">
        <v>10</v>
      </c>
      <c r="M20" s="3">
        <v>7.2</v>
      </c>
      <c r="N20" s="3">
        <v>0</v>
      </c>
      <c r="O20" s="10">
        <f t="shared" si="1"/>
        <v>17.2</v>
      </c>
      <c r="P20" s="9">
        <v>10</v>
      </c>
      <c r="Q20" s="3">
        <v>6.9340000000000002</v>
      </c>
      <c r="R20" s="3">
        <v>0</v>
      </c>
      <c r="S20" s="4">
        <f t="shared" si="2"/>
        <v>16.934000000000001</v>
      </c>
      <c r="T20" s="9">
        <v>10</v>
      </c>
      <c r="U20" s="9">
        <v>4.7670000000000003</v>
      </c>
      <c r="V20" s="9">
        <v>0</v>
      </c>
      <c r="W20" s="10">
        <f t="shared" si="3"/>
        <v>14.766999999999999</v>
      </c>
      <c r="X20" s="4">
        <f t="shared" si="4"/>
        <v>67.734999999999999</v>
      </c>
    </row>
    <row r="21" spans="1:24" x14ac:dyDescent="0.3">
      <c r="A21">
        <v>15</v>
      </c>
      <c r="B21">
        <v>347665</v>
      </c>
      <c r="C21">
        <v>6453</v>
      </c>
      <c r="D21" t="s">
        <v>47</v>
      </c>
      <c r="E21">
        <v>2014</v>
      </c>
      <c r="F21" s="5" t="s">
        <v>45</v>
      </c>
      <c r="G21" s="5" t="s">
        <v>46</v>
      </c>
      <c r="H21" s="9">
        <v>10</v>
      </c>
      <c r="I21" s="3">
        <v>8.0670000000000002</v>
      </c>
      <c r="J21" s="3">
        <v>0</v>
      </c>
      <c r="K21" s="4">
        <f t="shared" si="0"/>
        <v>18.067</v>
      </c>
      <c r="L21" s="9">
        <v>10</v>
      </c>
      <c r="M21" s="3">
        <v>8</v>
      </c>
      <c r="N21" s="3">
        <v>0</v>
      </c>
      <c r="O21" s="10">
        <f t="shared" si="1"/>
        <v>18</v>
      </c>
      <c r="P21" s="9">
        <v>10</v>
      </c>
      <c r="Q21" s="3">
        <v>6</v>
      </c>
      <c r="R21" s="3">
        <v>0</v>
      </c>
      <c r="S21" s="4">
        <f t="shared" si="2"/>
        <v>16</v>
      </c>
      <c r="T21" s="9">
        <v>10</v>
      </c>
      <c r="U21" s="9">
        <v>4.5339999999999998</v>
      </c>
      <c r="V21" s="9">
        <v>0</v>
      </c>
      <c r="W21" s="10">
        <f t="shared" si="3"/>
        <v>14.533999999999999</v>
      </c>
      <c r="X21" s="4">
        <f t="shared" si="4"/>
        <v>66.600999999999999</v>
      </c>
    </row>
    <row r="22" spans="1:24" x14ac:dyDescent="0.3">
      <c r="A22">
        <v>16</v>
      </c>
      <c r="B22">
        <v>758646</v>
      </c>
      <c r="C22">
        <v>5995</v>
      </c>
      <c r="D22" t="s">
        <v>26</v>
      </c>
      <c r="E22">
        <v>2014</v>
      </c>
      <c r="F22" s="5" t="s">
        <v>22</v>
      </c>
      <c r="G22" s="5" t="s">
        <v>23</v>
      </c>
      <c r="H22" s="9">
        <v>10</v>
      </c>
      <c r="I22" s="3">
        <v>8.1999999999999993</v>
      </c>
      <c r="J22" s="3">
        <v>0</v>
      </c>
      <c r="K22" s="4">
        <f t="shared" si="0"/>
        <v>18.2</v>
      </c>
      <c r="L22" s="9">
        <v>10</v>
      </c>
      <c r="M22" s="3">
        <v>7.8339999999999996</v>
      </c>
      <c r="N22" s="3">
        <v>0</v>
      </c>
      <c r="O22" s="10">
        <f t="shared" si="1"/>
        <v>17.834</v>
      </c>
      <c r="P22" s="9">
        <v>10</v>
      </c>
      <c r="Q22" s="3">
        <v>6.6340000000000003</v>
      </c>
      <c r="R22" s="3">
        <v>0</v>
      </c>
      <c r="S22" s="4">
        <f t="shared" si="2"/>
        <v>16.634</v>
      </c>
      <c r="T22" s="9">
        <v>10</v>
      </c>
      <c r="U22" s="9">
        <v>3.7669999999999999</v>
      </c>
      <c r="V22" s="9">
        <v>0</v>
      </c>
      <c r="W22" s="10">
        <f t="shared" si="3"/>
        <v>13.766999999999999</v>
      </c>
      <c r="X22" s="4">
        <f t="shared" si="4"/>
        <v>66.435000000000002</v>
      </c>
    </row>
    <row r="23" spans="1:24" x14ac:dyDescent="0.3">
      <c r="A23">
        <v>17</v>
      </c>
      <c r="B23">
        <v>706247</v>
      </c>
      <c r="C23">
        <v>1482</v>
      </c>
      <c r="D23" t="s">
        <v>43</v>
      </c>
      <c r="E23">
        <v>2013</v>
      </c>
      <c r="F23" s="5" t="s">
        <v>146</v>
      </c>
      <c r="G23" s="6" t="s">
        <v>42</v>
      </c>
      <c r="H23" s="9">
        <v>10</v>
      </c>
      <c r="I23" s="3">
        <v>7.6669999999999998</v>
      </c>
      <c r="J23" s="3">
        <v>0</v>
      </c>
      <c r="K23" s="4">
        <f t="shared" si="0"/>
        <v>17.667000000000002</v>
      </c>
      <c r="L23" s="9">
        <v>7</v>
      </c>
      <c r="M23" s="3">
        <v>6.734</v>
      </c>
      <c r="N23" s="3">
        <v>1</v>
      </c>
      <c r="O23" s="10">
        <f t="shared" si="1"/>
        <v>12.734</v>
      </c>
      <c r="P23" s="9">
        <v>10</v>
      </c>
      <c r="Q23" s="3">
        <v>6.6340000000000003</v>
      </c>
      <c r="R23" s="3">
        <v>0</v>
      </c>
      <c r="S23" s="4">
        <f t="shared" si="2"/>
        <v>16.634</v>
      </c>
      <c r="T23" s="9">
        <v>10</v>
      </c>
      <c r="U23" s="9">
        <v>6.0339999999999998</v>
      </c>
      <c r="V23" s="9">
        <v>0</v>
      </c>
      <c r="W23" s="10">
        <f t="shared" si="3"/>
        <v>16.033999999999999</v>
      </c>
      <c r="X23" s="4">
        <f t="shared" si="4"/>
        <v>63.069000000000003</v>
      </c>
    </row>
    <row r="24" spans="1:24" x14ac:dyDescent="0.3">
      <c r="A24">
        <v>18</v>
      </c>
      <c r="B24">
        <v>262928</v>
      </c>
      <c r="C24">
        <v>6453</v>
      </c>
      <c r="D24" t="s">
        <v>48</v>
      </c>
      <c r="E24">
        <v>2014</v>
      </c>
      <c r="F24" s="5" t="s">
        <v>45</v>
      </c>
      <c r="G24" s="5" t="s">
        <v>46</v>
      </c>
      <c r="H24" s="9">
        <v>10</v>
      </c>
      <c r="I24" s="3">
        <v>6</v>
      </c>
      <c r="J24" s="3">
        <v>0</v>
      </c>
      <c r="K24" s="4">
        <f t="shared" si="0"/>
        <v>16</v>
      </c>
      <c r="L24" s="9">
        <v>10</v>
      </c>
      <c r="M24" s="3">
        <v>6.734</v>
      </c>
      <c r="N24" s="3">
        <v>0</v>
      </c>
      <c r="O24" s="10">
        <f t="shared" si="1"/>
        <v>16.734000000000002</v>
      </c>
      <c r="P24" s="9">
        <v>9</v>
      </c>
      <c r="Q24" s="9">
        <v>6.9340000000000002</v>
      </c>
      <c r="R24" s="3">
        <v>0.5</v>
      </c>
      <c r="S24" s="4">
        <f t="shared" si="2"/>
        <v>15.434000000000001</v>
      </c>
      <c r="T24" s="9">
        <v>10</v>
      </c>
      <c r="U24" s="9">
        <v>3.8340000000000001</v>
      </c>
      <c r="V24" s="9">
        <v>0</v>
      </c>
      <c r="W24" s="10">
        <f t="shared" si="3"/>
        <v>13.834</v>
      </c>
      <c r="X24" s="4">
        <f t="shared" si="4"/>
        <v>62.00200000000001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25">
    <sortCondition descending="1" ref="X7:X25"/>
  </sortState>
  <pageMargins left="0.25" right="0.25" top="0.75" bottom="0.75" header="0.3" footer="0.3"/>
  <pageSetup paperSize="9" scale="7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9"/>
  <sheetViews>
    <sheetView zoomScale="90" zoomScaleNormal="90" workbookViewId="0">
      <selection activeCell="W23" sqref="W23"/>
    </sheetView>
  </sheetViews>
  <sheetFormatPr defaultRowHeight="14.4" x14ac:dyDescent="0.3"/>
  <cols>
    <col min="1" max="1" width="6.44140625" customWidth="1"/>
    <col min="2" max="3" width="10" hidden="1" customWidth="1"/>
    <col min="4" max="4" width="17" customWidth="1"/>
    <col min="5" max="5" width="6" customWidth="1"/>
    <col min="6" max="6" width="11.77734375" customWidth="1"/>
    <col min="7" max="7" width="19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132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884831</v>
      </c>
      <c r="C7">
        <v>4792</v>
      </c>
      <c r="D7" t="s">
        <v>136</v>
      </c>
      <c r="E7">
        <v>2007</v>
      </c>
      <c r="F7" s="5" t="s">
        <v>28</v>
      </c>
      <c r="G7" s="5" t="s">
        <v>117</v>
      </c>
      <c r="H7" s="3">
        <v>2.8</v>
      </c>
      <c r="I7" s="3">
        <v>9.2669999999999995</v>
      </c>
      <c r="J7" s="3">
        <v>0</v>
      </c>
      <c r="K7" s="4">
        <f>H7+I7-J7</f>
        <v>12.067</v>
      </c>
      <c r="L7" s="9">
        <v>2</v>
      </c>
      <c r="M7" s="9">
        <v>7.1</v>
      </c>
      <c r="N7" s="9">
        <v>0</v>
      </c>
      <c r="O7" s="10">
        <f>L7+M7-N7</f>
        <v>9.1</v>
      </c>
      <c r="P7" s="3">
        <v>3.3</v>
      </c>
      <c r="Q7" s="3">
        <v>7.367</v>
      </c>
      <c r="R7" s="3">
        <v>0</v>
      </c>
      <c r="S7" s="4">
        <f>P7+Q7-R7</f>
        <v>10.667</v>
      </c>
      <c r="T7" s="9">
        <v>2.8</v>
      </c>
      <c r="U7" s="9">
        <v>7.6669999999999998</v>
      </c>
      <c r="V7" s="9">
        <v>0</v>
      </c>
      <c r="W7" s="10">
        <f>T7+U7-V7</f>
        <v>10.466999999999999</v>
      </c>
      <c r="X7" s="4">
        <f>K7+O7+S7+W7</f>
        <v>42.301000000000002</v>
      </c>
    </row>
    <row r="8" spans="1:24" x14ac:dyDescent="0.3">
      <c r="A8">
        <v>2</v>
      </c>
      <c r="B8">
        <v>282012</v>
      </c>
      <c r="C8">
        <v>3479</v>
      </c>
      <c r="D8" t="s">
        <v>133</v>
      </c>
      <c r="E8">
        <v>2008</v>
      </c>
      <c r="F8" s="5" t="s">
        <v>68</v>
      </c>
      <c r="G8" s="5" t="s">
        <v>110</v>
      </c>
      <c r="H8" s="3">
        <v>2.8</v>
      </c>
      <c r="I8" s="3">
        <v>9.3339999999999996</v>
      </c>
      <c r="J8" s="3">
        <v>0</v>
      </c>
      <c r="K8" s="4">
        <f>H8+I8-J8</f>
        <v>12.134</v>
      </c>
      <c r="L8" s="9">
        <v>2.6</v>
      </c>
      <c r="M8" s="9">
        <v>5.5</v>
      </c>
      <c r="N8" s="9">
        <v>0</v>
      </c>
      <c r="O8" s="10">
        <f>L8+M8-N8</f>
        <v>8.1</v>
      </c>
      <c r="P8" s="3">
        <v>4.0999999999999996</v>
      </c>
      <c r="Q8" s="3">
        <v>6.367</v>
      </c>
      <c r="R8" s="3">
        <v>0</v>
      </c>
      <c r="S8" s="4">
        <f>P8+Q8-R8</f>
        <v>10.466999999999999</v>
      </c>
      <c r="T8" s="9">
        <v>3.6</v>
      </c>
      <c r="U8" s="9">
        <v>7.0339999999999998</v>
      </c>
      <c r="V8" s="9">
        <v>0</v>
      </c>
      <c r="W8" s="10">
        <f>T8+U8-V8</f>
        <v>10.634</v>
      </c>
      <c r="X8" s="4">
        <f>K8+O8+S8+W8</f>
        <v>41.335000000000001</v>
      </c>
    </row>
    <row r="9" spans="1:24" x14ac:dyDescent="0.3">
      <c r="A9">
        <v>3</v>
      </c>
      <c r="B9">
        <v>131168</v>
      </c>
      <c r="C9">
        <v>4792</v>
      </c>
      <c r="D9" t="s">
        <v>134</v>
      </c>
      <c r="E9">
        <v>2008</v>
      </c>
      <c r="F9" s="5" t="s">
        <v>28</v>
      </c>
      <c r="G9" s="5" t="s">
        <v>135</v>
      </c>
      <c r="H9" s="3">
        <v>2.8</v>
      </c>
      <c r="I9" s="3">
        <v>9.1669999999999998</v>
      </c>
      <c r="J9" s="3">
        <v>0</v>
      </c>
      <c r="K9" s="4">
        <f>H9+I9-J9</f>
        <v>11.966999999999999</v>
      </c>
      <c r="L9" s="9">
        <v>1.3</v>
      </c>
      <c r="M9" s="9">
        <v>7.6</v>
      </c>
      <c r="N9" s="9">
        <v>0</v>
      </c>
      <c r="O9" s="10">
        <f>L9+M9-N9</f>
        <v>8.9</v>
      </c>
      <c r="P9" s="3">
        <v>2.8</v>
      </c>
      <c r="Q9" s="3">
        <v>5.9340000000000002</v>
      </c>
      <c r="R9" s="3">
        <v>0</v>
      </c>
      <c r="S9" s="4">
        <f>P9+Q9-R9</f>
        <v>8.734</v>
      </c>
      <c r="T9" s="9">
        <v>3.1</v>
      </c>
      <c r="U9" s="9">
        <v>7.1669999999999998</v>
      </c>
      <c r="V9" s="9">
        <v>0</v>
      </c>
      <c r="W9" s="10">
        <f>T9+U9-V9</f>
        <v>10.266999999999999</v>
      </c>
      <c r="X9" s="4">
        <f>K9+O9+S9+W9</f>
        <v>39.867999999999995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9">
    <sortCondition descending="1" ref="X7:X9"/>
  </sortState>
  <pageMargins left="0.25" right="0.25" top="0.75" bottom="0.75" header="0.3" footer="0.3"/>
  <pageSetup paperSize="9" scale="7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8"/>
  <sheetViews>
    <sheetView zoomScale="90" zoomScaleNormal="90" workbookViewId="0">
      <selection activeCell="A9" sqref="A9"/>
    </sheetView>
  </sheetViews>
  <sheetFormatPr defaultRowHeight="14.4" x14ac:dyDescent="0.3"/>
  <cols>
    <col min="1" max="1" width="6.21875" customWidth="1"/>
    <col min="2" max="3" width="10" hidden="1" customWidth="1"/>
    <col min="4" max="4" width="17" customWidth="1"/>
    <col min="5" max="5" width="5.88671875" customWidth="1"/>
    <col min="6" max="6" width="15" customWidth="1"/>
    <col min="7" max="7" width="10.88671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137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411830</v>
      </c>
      <c r="C7">
        <v>6453</v>
      </c>
      <c r="D7" t="s">
        <v>138</v>
      </c>
      <c r="E7">
        <v>2005</v>
      </c>
      <c r="F7" s="5" t="s">
        <v>45</v>
      </c>
      <c r="G7" s="5" t="s">
        <v>65</v>
      </c>
      <c r="H7" s="3">
        <v>2.8</v>
      </c>
      <c r="I7" s="3">
        <v>8.234</v>
      </c>
      <c r="J7" s="3">
        <v>0</v>
      </c>
      <c r="K7" s="4">
        <f>H7+I7-J7</f>
        <v>11.033999999999999</v>
      </c>
      <c r="L7" s="9">
        <v>2</v>
      </c>
      <c r="M7" s="9">
        <v>7.3</v>
      </c>
      <c r="N7" s="9">
        <v>0</v>
      </c>
      <c r="O7" s="10">
        <f>L7+M7-N7</f>
        <v>9.3000000000000007</v>
      </c>
      <c r="P7" s="3">
        <v>2.8</v>
      </c>
      <c r="Q7" s="3">
        <v>7.3</v>
      </c>
      <c r="R7" s="3">
        <v>0</v>
      </c>
      <c r="S7" s="4">
        <f>P7+Q7-R7</f>
        <v>10.1</v>
      </c>
      <c r="T7" s="9">
        <v>2.8</v>
      </c>
      <c r="U7" s="9">
        <v>6.4</v>
      </c>
      <c r="V7" s="9">
        <v>0</v>
      </c>
      <c r="W7" s="10">
        <f>T7+U7-V7</f>
        <v>9.1999999999999993</v>
      </c>
      <c r="X7" s="4">
        <f>K7+O7+S7+W7</f>
        <v>39.634</v>
      </c>
    </row>
    <row r="8" spans="1:24" x14ac:dyDescent="0.3">
      <c r="A8">
        <v>2</v>
      </c>
      <c r="B8">
        <v>809689</v>
      </c>
      <c r="C8">
        <v>1696</v>
      </c>
      <c r="D8" t="s">
        <v>139</v>
      </c>
      <c r="E8">
        <v>2006</v>
      </c>
      <c r="F8" s="5" t="s">
        <v>106</v>
      </c>
      <c r="G8" s="5" t="s">
        <v>107</v>
      </c>
      <c r="H8" s="3">
        <v>2</v>
      </c>
      <c r="I8" s="3">
        <v>7.9669999999999996</v>
      </c>
      <c r="J8" s="3">
        <v>0</v>
      </c>
      <c r="K8" s="4">
        <f>H8+I8-J8</f>
        <v>9.9669999999999987</v>
      </c>
      <c r="L8" s="9">
        <v>2.5</v>
      </c>
      <c r="M8" s="9">
        <v>6.3</v>
      </c>
      <c r="N8" s="9">
        <v>0</v>
      </c>
      <c r="O8" s="10">
        <f>L8+M8-N8</f>
        <v>8.8000000000000007</v>
      </c>
      <c r="P8" s="3">
        <v>2.9</v>
      </c>
      <c r="Q8" s="3">
        <v>4.867</v>
      </c>
      <c r="R8" s="3">
        <v>0</v>
      </c>
      <c r="S8" s="4">
        <f>P8+Q8-R8</f>
        <v>7.7669999999999995</v>
      </c>
      <c r="T8" s="9">
        <v>2.4</v>
      </c>
      <c r="U8" s="9">
        <v>5.9669999999999996</v>
      </c>
      <c r="V8" s="9">
        <v>0</v>
      </c>
      <c r="W8" s="10">
        <f>T8+U8-V8</f>
        <v>8.3669999999999991</v>
      </c>
      <c r="X8" s="4">
        <f>K8+O8+S8+W8</f>
        <v>34.900999999999996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"/>
  <sheetViews>
    <sheetView zoomScale="90" zoomScaleNormal="90" workbookViewId="0">
      <selection activeCell="M23" sqref="M23"/>
    </sheetView>
  </sheetViews>
  <sheetFormatPr defaultRowHeight="14.4" x14ac:dyDescent="0.3"/>
  <cols>
    <col min="1" max="1" width="6.44140625" customWidth="1"/>
    <col min="2" max="3" width="10" hidden="1" customWidth="1"/>
    <col min="4" max="4" width="13" customWidth="1"/>
    <col min="5" max="5" width="6.21875" customWidth="1"/>
    <col min="6" max="6" width="12.5546875" customWidth="1"/>
    <col min="7" max="7" width="15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140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267462</v>
      </c>
      <c r="C7">
        <v>6560</v>
      </c>
      <c r="D7" t="s">
        <v>141</v>
      </c>
      <c r="E7">
        <v>2008</v>
      </c>
      <c r="F7" s="5" t="s">
        <v>98</v>
      </c>
      <c r="G7" s="5" t="s">
        <v>150</v>
      </c>
      <c r="H7" s="3">
        <v>3.7</v>
      </c>
      <c r="I7" s="3">
        <v>8.5340000000000007</v>
      </c>
      <c r="J7" s="3">
        <v>0</v>
      </c>
      <c r="K7" s="4">
        <f>H7+I7-J7</f>
        <v>12.234000000000002</v>
      </c>
      <c r="L7" s="9">
        <v>1.1000000000000001</v>
      </c>
      <c r="M7" s="9">
        <v>6.5670000000000002</v>
      </c>
      <c r="N7" s="9">
        <v>0</v>
      </c>
      <c r="O7" s="10">
        <f>L7+M7-N7</f>
        <v>7.6669999999999998</v>
      </c>
      <c r="P7" s="3">
        <v>3.3</v>
      </c>
      <c r="Q7" s="3">
        <v>4.0670000000000002</v>
      </c>
      <c r="R7" s="3">
        <v>0</v>
      </c>
      <c r="S7" s="4">
        <f>P7+Q7-R7</f>
        <v>7.367</v>
      </c>
      <c r="T7" s="9">
        <v>3.1</v>
      </c>
      <c r="U7" s="9">
        <v>6.5</v>
      </c>
      <c r="V7" s="9">
        <v>0</v>
      </c>
      <c r="W7" s="10">
        <f>T7+U7-V7</f>
        <v>9.6</v>
      </c>
      <c r="X7" s="4">
        <f>K7+O7+S7+W7</f>
        <v>36.868000000000002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9"/>
  <sheetViews>
    <sheetView topLeftCell="A4" workbookViewId="0">
      <selection activeCell="H28" sqref="H28"/>
    </sheetView>
  </sheetViews>
  <sheetFormatPr defaultRowHeight="14.4" x14ac:dyDescent="0.3"/>
  <cols>
    <col min="1" max="1" width="30" customWidth="1"/>
    <col min="2" max="2" width="19.21875" customWidth="1"/>
    <col min="3" max="3" width="32.33203125" customWidth="1"/>
    <col min="4" max="4" width="10.33203125" customWidth="1"/>
  </cols>
  <sheetData>
    <row r="1" spans="1:4" ht="18" x14ac:dyDescent="0.35">
      <c r="A1" s="1" t="s">
        <v>0</v>
      </c>
    </row>
    <row r="2" spans="1:4" ht="18" x14ac:dyDescent="0.35">
      <c r="A2" s="1" t="s">
        <v>1</v>
      </c>
    </row>
    <row r="3" spans="1:4" ht="18" x14ac:dyDescent="0.35">
      <c r="A3" s="1"/>
      <c r="B3" s="8" t="s">
        <v>148</v>
      </c>
    </row>
    <row r="4" spans="1:4" ht="15.6" x14ac:dyDescent="0.3">
      <c r="B4" s="8" t="s">
        <v>147</v>
      </c>
    </row>
    <row r="5" spans="1:4" ht="15" thickBot="1" x14ac:dyDescent="0.35"/>
    <row r="6" spans="1:4" x14ac:dyDescent="0.3">
      <c r="A6" s="17" t="s">
        <v>6</v>
      </c>
      <c r="B6" s="18" t="s">
        <v>142</v>
      </c>
      <c r="C6" s="18" t="s">
        <v>143</v>
      </c>
      <c r="D6" s="19" t="s">
        <v>144</v>
      </c>
    </row>
    <row r="7" spans="1:4" ht="15.6" x14ac:dyDescent="0.3">
      <c r="A7" s="11" t="s">
        <v>151</v>
      </c>
      <c r="B7" s="12" t="s">
        <v>152</v>
      </c>
      <c r="C7" s="12" t="s">
        <v>153</v>
      </c>
      <c r="D7" s="21" t="s">
        <v>193</v>
      </c>
    </row>
    <row r="8" spans="1:4" ht="15.6" x14ac:dyDescent="0.3">
      <c r="A8" s="11" t="s">
        <v>154</v>
      </c>
      <c r="B8" s="12" t="s">
        <v>155</v>
      </c>
      <c r="C8" s="12" t="s">
        <v>156</v>
      </c>
      <c r="D8" s="21" t="s">
        <v>193</v>
      </c>
    </row>
    <row r="9" spans="1:4" ht="15.6" x14ac:dyDescent="0.3">
      <c r="A9" s="11" t="s">
        <v>157</v>
      </c>
      <c r="B9" s="12" t="s">
        <v>158</v>
      </c>
      <c r="C9" s="12" t="s">
        <v>19</v>
      </c>
      <c r="D9" s="21" t="s">
        <v>194</v>
      </c>
    </row>
    <row r="10" spans="1:4" ht="15.6" x14ac:dyDescent="0.3">
      <c r="A10" s="11" t="s">
        <v>159</v>
      </c>
      <c r="B10" s="12" t="s">
        <v>160</v>
      </c>
      <c r="C10" s="12" t="s">
        <v>45</v>
      </c>
      <c r="D10" s="21" t="s">
        <v>194</v>
      </c>
    </row>
    <row r="11" spans="1:4" ht="15.6" x14ac:dyDescent="0.3">
      <c r="A11" s="11" t="s">
        <v>161</v>
      </c>
      <c r="B11" s="12" t="s">
        <v>162</v>
      </c>
      <c r="C11" s="12" t="s">
        <v>41</v>
      </c>
      <c r="D11" s="21" t="s">
        <v>194</v>
      </c>
    </row>
    <row r="12" spans="1:4" ht="15.6" x14ac:dyDescent="0.3">
      <c r="A12" s="13"/>
      <c r="B12" s="14"/>
      <c r="C12" s="20"/>
      <c r="D12" s="22"/>
    </row>
    <row r="13" spans="1:4" ht="15.6" x14ac:dyDescent="0.3">
      <c r="A13" s="11" t="s">
        <v>163</v>
      </c>
      <c r="B13" s="12" t="s">
        <v>164</v>
      </c>
      <c r="C13" s="12" t="s">
        <v>165</v>
      </c>
      <c r="D13" s="21" t="s">
        <v>193</v>
      </c>
    </row>
    <row r="14" spans="1:4" ht="15.6" x14ac:dyDescent="0.3">
      <c r="A14" s="11" t="s">
        <v>166</v>
      </c>
      <c r="B14" s="12" t="s">
        <v>167</v>
      </c>
      <c r="C14" s="12" t="s">
        <v>19</v>
      </c>
      <c r="D14" s="21" t="s">
        <v>193</v>
      </c>
    </row>
    <row r="15" spans="1:4" ht="15.6" x14ac:dyDescent="0.3">
      <c r="A15" s="11" t="s">
        <v>168</v>
      </c>
      <c r="B15" s="12" t="s">
        <v>169</v>
      </c>
      <c r="C15" s="12" t="s">
        <v>60</v>
      </c>
      <c r="D15" s="21" t="s">
        <v>194</v>
      </c>
    </row>
    <row r="16" spans="1:4" ht="15.6" x14ac:dyDescent="0.3">
      <c r="A16" s="11" t="s">
        <v>170</v>
      </c>
      <c r="B16" s="12" t="s">
        <v>171</v>
      </c>
      <c r="C16" s="12" t="s">
        <v>156</v>
      </c>
      <c r="D16" s="21" t="s">
        <v>194</v>
      </c>
    </row>
    <row r="17" spans="1:4" ht="15.6" x14ac:dyDescent="0.3">
      <c r="A17" s="11" t="s">
        <v>172</v>
      </c>
      <c r="B17" s="12" t="s">
        <v>173</v>
      </c>
      <c r="C17" s="12" t="s">
        <v>153</v>
      </c>
      <c r="D17" s="21" t="s">
        <v>194</v>
      </c>
    </row>
    <row r="18" spans="1:4" ht="15.6" x14ac:dyDescent="0.3">
      <c r="A18" s="13"/>
      <c r="B18" s="14"/>
      <c r="C18" s="20"/>
      <c r="D18" s="22"/>
    </row>
    <row r="19" spans="1:4" ht="15.6" x14ac:dyDescent="0.3">
      <c r="A19" s="11" t="s">
        <v>145</v>
      </c>
      <c r="B19" s="12" t="s">
        <v>174</v>
      </c>
      <c r="C19" s="12" t="s">
        <v>106</v>
      </c>
      <c r="D19" s="21" t="s">
        <v>193</v>
      </c>
    </row>
    <row r="20" spans="1:4" ht="15.6" x14ac:dyDescent="0.3">
      <c r="A20" s="11" t="s">
        <v>175</v>
      </c>
      <c r="B20" s="12" t="s">
        <v>176</v>
      </c>
      <c r="C20" s="12" t="s">
        <v>156</v>
      </c>
      <c r="D20" s="21" t="s">
        <v>193</v>
      </c>
    </row>
    <row r="21" spans="1:4" ht="15.6" x14ac:dyDescent="0.3">
      <c r="A21" s="11" t="s">
        <v>177</v>
      </c>
      <c r="B21" s="12" t="s">
        <v>178</v>
      </c>
      <c r="C21" s="12" t="s">
        <v>153</v>
      </c>
      <c r="D21" s="21" t="s">
        <v>194</v>
      </c>
    </row>
    <row r="22" spans="1:4" ht="15.6" x14ac:dyDescent="0.3">
      <c r="A22" s="11" t="s">
        <v>179</v>
      </c>
      <c r="B22" s="12" t="s">
        <v>180</v>
      </c>
      <c r="C22" s="12" t="s">
        <v>41</v>
      </c>
      <c r="D22" s="21" t="s">
        <v>194</v>
      </c>
    </row>
    <row r="23" spans="1:4" ht="15.6" x14ac:dyDescent="0.3">
      <c r="A23" s="11" t="s">
        <v>181</v>
      </c>
      <c r="B23" s="12" t="s">
        <v>182</v>
      </c>
      <c r="C23" s="12" t="s">
        <v>165</v>
      </c>
      <c r="D23" s="21" t="s">
        <v>194</v>
      </c>
    </row>
    <row r="24" spans="1:4" ht="15.6" x14ac:dyDescent="0.3">
      <c r="A24" s="13"/>
      <c r="B24" s="14"/>
      <c r="C24" s="20"/>
      <c r="D24" s="22"/>
    </row>
    <row r="25" spans="1:4" ht="15.6" x14ac:dyDescent="0.3">
      <c r="A25" s="11" t="s">
        <v>183</v>
      </c>
      <c r="B25" s="12" t="s">
        <v>184</v>
      </c>
      <c r="C25" s="12" t="s">
        <v>153</v>
      </c>
      <c r="D25" s="21" t="s">
        <v>195</v>
      </c>
    </row>
    <row r="26" spans="1:4" ht="15.6" x14ac:dyDescent="0.3">
      <c r="A26" s="11" t="s">
        <v>185</v>
      </c>
      <c r="B26" s="12" t="s">
        <v>186</v>
      </c>
      <c r="C26" s="12" t="s">
        <v>41</v>
      </c>
      <c r="D26" s="21" t="s">
        <v>193</v>
      </c>
    </row>
    <row r="27" spans="1:4" ht="15.6" x14ac:dyDescent="0.3">
      <c r="A27" s="11" t="s">
        <v>187</v>
      </c>
      <c r="B27" s="12" t="s">
        <v>188</v>
      </c>
      <c r="C27" s="12" t="s">
        <v>156</v>
      </c>
      <c r="D27" s="21" t="s">
        <v>194</v>
      </c>
    </row>
    <row r="28" spans="1:4" ht="15.6" x14ac:dyDescent="0.3">
      <c r="A28" s="11" t="s">
        <v>189</v>
      </c>
      <c r="B28" s="12" t="s">
        <v>190</v>
      </c>
      <c r="C28" s="12" t="s">
        <v>165</v>
      </c>
      <c r="D28" s="21" t="s">
        <v>194</v>
      </c>
    </row>
    <row r="29" spans="1:4" ht="16.2" thickBot="1" x14ac:dyDescent="0.35">
      <c r="A29" s="15" t="s">
        <v>191</v>
      </c>
      <c r="B29" s="16" t="s">
        <v>192</v>
      </c>
      <c r="C29" s="16" t="s">
        <v>153</v>
      </c>
      <c r="D29" s="23" t="s">
        <v>194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zoomScale="90" zoomScaleNormal="90" workbookViewId="0">
      <selection activeCell="D20" sqref="D20"/>
    </sheetView>
  </sheetViews>
  <sheetFormatPr defaultRowHeight="14.4" x14ac:dyDescent="0.3"/>
  <cols>
    <col min="1" max="1" width="6" customWidth="1"/>
    <col min="2" max="3" width="10" hidden="1" customWidth="1"/>
    <col min="4" max="4" width="19.77734375" customWidth="1"/>
    <col min="5" max="5" width="5.77734375" customWidth="1"/>
    <col min="6" max="6" width="15.88671875" customWidth="1"/>
    <col min="7" max="7" width="11.21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49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467390</v>
      </c>
      <c r="C7">
        <v>5995</v>
      </c>
      <c r="D7" t="s">
        <v>58</v>
      </c>
      <c r="E7">
        <v>2012</v>
      </c>
      <c r="F7" s="5" t="s">
        <v>22</v>
      </c>
      <c r="G7" s="5" t="s">
        <v>52</v>
      </c>
      <c r="H7" s="9">
        <v>10</v>
      </c>
      <c r="I7" s="3">
        <v>8.9339999999999993</v>
      </c>
      <c r="J7" s="3">
        <v>0</v>
      </c>
      <c r="K7" s="4">
        <f t="shared" ref="K7:K17" si="0">H7+I7-J7</f>
        <v>18.933999999999997</v>
      </c>
      <c r="L7" s="9">
        <v>10</v>
      </c>
      <c r="M7" s="9">
        <v>9.1340000000000003</v>
      </c>
      <c r="N7" s="9">
        <v>0</v>
      </c>
      <c r="O7" s="10">
        <f t="shared" ref="O7:O17" si="1">L7+M7-N7</f>
        <v>19.134</v>
      </c>
      <c r="P7" s="9">
        <v>10</v>
      </c>
      <c r="Q7" s="3">
        <v>7.7670000000000003</v>
      </c>
      <c r="R7" s="3">
        <v>0</v>
      </c>
      <c r="S7" s="4">
        <f t="shared" ref="S7:S17" si="2">P7+Q7-R7</f>
        <v>17.766999999999999</v>
      </c>
      <c r="T7" s="9">
        <v>10</v>
      </c>
      <c r="U7" s="9">
        <v>7.3</v>
      </c>
      <c r="V7" s="9">
        <v>0</v>
      </c>
      <c r="W7" s="10">
        <f t="shared" ref="W7:W17" si="3">T7+U7-V7</f>
        <v>17.3</v>
      </c>
      <c r="X7" s="4">
        <f t="shared" ref="X7:X17" si="4">K7+O7+S7+W7</f>
        <v>73.134999999999991</v>
      </c>
    </row>
    <row r="8" spans="1:24" x14ac:dyDescent="0.3">
      <c r="A8">
        <v>2</v>
      </c>
      <c r="B8">
        <v>565241</v>
      </c>
      <c r="C8">
        <v>5185</v>
      </c>
      <c r="D8" t="s">
        <v>50</v>
      </c>
      <c r="E8">
        <v>2012</v>
      </c>
      <c r="F8" s="5" t="s">
        <v>19</v>
      </c>
      <c r="G8" s="5" t="s">
        <v>20</v>
      </c>
      <c r="H8" s="9">
        <v>10</v>
      </c>
      <c r="I8" s="3">
        <v>9.0670000000000002</v>
      </c>
      <c r="J8" s="3">
        <v>0</v>
      </c>
      <c r="K8" s="4">
        <f t="shared" si="0"/>
        <v>19.067</v>
      </c>
      <c r="L8" s="9">
        <v>10</v>
      </c>
      <c r="M8" s="9">
        <v>7.734</v>
      </c>
      <c r="N8" s="9">
        <v>0</v>
      </c>
      <c r="O8" s="10">
        <f t="shared" si="1"/>
        <v>17.734000000000002</v>
      </c>
      <c r="P8" s="9">
        <v>10</v>
      </c>
      <c r="Q8" s="3">
        <v>8.3670000000000009</v>
      </c>
      <c r="R8" s="3">
        <v>0</v>
      </c>
      <c r="S8" s="4">
        <f t="shared" si="2"/>
        <v>18.367000000000001</v>
      </c>
      <c r="T8" s="9">
        <v>10</v>
      </c>
      <c r="U8" s="9">
        <v>7.7670000000000003</v>
      </c>
      <c r="V8" s="9">
        <v>0</v>
      </c>
      <c r="W8" s="10">
        <f t="shared" si="3"/>
        <v>17.766999999999999</v>
      </c>
      <c r="X8" s="4">
        <f t="shared" si="4"/>
        <v>72.935000000000002</v>
      </c>
    </row>
    <row r="9" spans="1:24" x14ac:dyDescent="0.3">
      <c r="A9">
        <v>3</v>
      </c>
      <c r="B9">
        <v>236948</v>
      </c>
      <c r="C9">
        <v>5995</v>
      </c>
      <c r="D9" t="s">
        <v>57</v>
      </c>
      <c r="E9">
        <v>2012</v>
      </c>
      <c r="F9" s="5" t="s">
        <v>22</v>
      </c>
      <c r="G9" s="5" t="s">
        <v>54</v>
      </c>
      <c r="H9" s="9">
        <v>10</v>
      </c>
      <c r="I9" s="3">
        <v>8.9670000000000005</v>
      </c>
      <c r="J9" s="3">
        <v>0</v>
      </c>
      <c r="K9" s="4">
        <f t="shared" si="0"/>
        <v>18.966999999999999</v>
      </c>
      <c r="L9" s="9">
        <v>10</v>
      </c>
      <c r="M9" s="9">
        <v>8.734</v>
      </c>
      <c r="N9" s="9">
        <v>0</v>
      </c>
      <c r="O9" s="10">
        <f t="shared" si="1"/>
        <v>18.734000000000002</v>
      </c>
      <c r="P9" s="9">
        <v>10</v>
      </c>
      <c r="Q9" s="3">
        <v>8.7669999999999995</v>
      </c>
      <c r="R9" s="3">
        <v>0</v>
      </c>
      <c r="S9" s="4">
        <f t="shared" si="2"/>
        <v>18.766999999999999</v>
      </c>
      <c r="T9" s="9">
        <v>10</v>
      </c>
      <c r="U9" s="9">
        <v>6.4</v>
      </c>
      <c r="V9" s="9">
        <v>0</v>
      </c>
      <c r="W9" s="10">
        <f t="shared" si="3"/>
        <v>16.399999999999999</v>
      </c>
      <c r="X9" s="4">
        <f t="shared" si="4"/>
        <v>72.867999999999995</v>
      </c>
    </row>
    <row r="10" spans="1:24" x14ac:dyDescent="0.3">
      <c r="A10">
        <v>4</v>
      </c>
      <c r="B10">
        <v>842353</v>
      </c>
      <c r="C10">
        <v>5995</v>
      </c>
      <c r="D10" t="s">
        <v>56</v>
      </c>
      <c r="E10">
        <v>2011</v>
      </c>
      <c r="F10" s="5" t="s">
        <v>22</v>
      </c>
      <c r="G10" s="5" t="s">
        <v>54</v>
      </c>
      <c r="H10" s="9">
        <v>10</v>
      </c>
      <c r="I10" s="3">
        <v>9.1340000000000003</v>
      </c>
      <c r="J10" s="3">
        <v>0</v>
      </c>
      <c r="K10" s="4">
        <f t="shared" si="0"/>
        <v>19.134</v>
      </c>
      <c r="L10" s="9">
        <v>10</v>
      </c>
      <c r="M10" s="9">
        <v>8.1</v>
      </c>
      <c r="N10" s="9">
        <v>0</v>
      </c>
      <c r="O10" s="10">
        <f t="shared" si="1"/>
        <v>18.100000000000001</v>
      </c>
      <c r="P10" s="9">
        <v>10</v>
      </c>
      <c r="Q10" s="3">
        <v>8.4670000000000005</v>
      </c>
      <c r="R10" s="3">
        <v>0</v>
      </c>
      <c r="S10" s="4">
        <f t="shared" si="2"/>
        <v>18.466999999999999</v>
      </c>
      <c r="T10" s="9">
        <v>10</v>
      </c>
      <c r="U10" s="9">
        <v>6.234</v>
      </c>
      <c r="V10" s="9">
        <v>0</v>
      </c>
      <c r="W10" s="10">
        <f t="shared" si="3"/>
        <v>16.234000000000002</v>
      </c>
      <c r="X10" s="4">
        <f t="shared" si="4"/>
        <v>71.935000000000002</v>
      </c>
    </row>
    <row r="11" spans="1:24" x14ac:dyDescent="0.3">
      <c r="A11">
        <v>5</v>
      </c>
      <c r="B11">
        <v>386986</v>
      </c>
      <c r="C11">
        <v>5995</v>
      </c>
      <c r="D11" t="s">
        <v>55</v>
      </c>
      <c r="E11">
        <v>2012</v>
      </c>
      <c r="F11" s="5" t="s">
        <v>22</v>
      </c>
      <c r="G11" s="5" t="s">
        <v>52</v>
      </c>
      <c r="H11" s="9">
        <v>10</v>
      </c>
      <c r="I11" s="3">
        <v>9.1</v>
      </c>
      <c r="J11" s="3">
        <v>0</v>
      </c>
      <c r="K11" s="4">
        <f t="shared" si="0"/>
        <v>19.100000000000001</v>
      </c>
      <c r="L11" s="9">
        <v>10</v>
      </c>
      <c r="M11" s="9">
        <v>7.7670000000000003</v>
      </c>
      <c r="N11" s="9">
        <v>0</v>
      </c>
      <c r="O11" s="10">
        <f t="shared" si="1"/>
        <v>17.766999999999999</v>
      </c>
      <c r="P11" s="9">
        <v>10</v>
      </c>
      <c r="Q11" s="3">
        <v>8.5340000000000007</v>
      </c>
      <c r="R11" s="3">
        <v>0</v>
      </c>
      <c r="S11" s="4">
        <f t="shared" si="2"/>
        <v>18.533999999999999</v>
      </c>
      <c r="T11" s="9">
        <v>10</v>
      </c>
      <c r="U11" s="9">
        <v>5.867</v>
      </c>
      <c r="V11" s="9">
        <v>0</v>
      </c>
      <c r="W11" s="10">
        <f t="shared" si="3"/>
        <v>15.867000000000001</v>
      </c>
      <c r="X11" s="4">
        <f t="shared" si="4"/>
        <v>71.268000000000001</v>
      </c>
    </row>
    <row r="12" spans="1:24" x14ac:dyDescent="0.3">
      <c r="A12">
        <v>6</v>
      </c>
      <c r="B12">
        <v>784082</v>
      </c>
      <c r="C12">
        <v>5995</v>
      </c>
      <c r="D12" t="s">
        <v>53</v>
      </c>
      <c r="E12">
        <v>2012</v>
      </c>
      <c r="F12" s="5" t="s">
        <v>22</v>
      </c>
      <c r="G12" s="5" t="s">
        <v>54</v>
      </c>
      <c r="H12" s="9">
        <v>10</v>
      </c>
      <c r="I12" s="3">
        <v>8.1999999999999993</v>
      </c>
      <c r="J12" s="3">
        <v>0</v>
      </c>
      <c r="K12" s="4">
        <f t="shared" si="0"/>
        <v>18.2</v>
      </c>
      <c r="L12" s="9">
        <v>10</v>
      </c>
      <c r="M12" s="9">
        <v>7.8</v>
      </c>
      <c r="N12" s="9">
        <v>0</v>
      </c>
      <c r="O12" s="10">
        <f t="shared" si="1"/>
        <v>17.8</v>
      </c>
      <c r="P12" s="9">
        <v>10</v>
      </c>
      <c r="Q12" s="3">
        <v>8.2669999999999995</v>
      </c>
      <c r="R12" s="3">
        <v>0</v>
      </c>
      <c r="S12" s="4">
        <f t="shared" si="2"/>
        <v>18.266999999999999</v>
      </c>
      <c r="T12" s="9">
        <v>10</v>
      </c>
      <c r="U12" s="9">
        <v>6.6340000000000003</v>
      </c>
      <c r="V12" s="9">
        <v>0</v>
      </c>
      <c r="W12" s="10">
        <f t="shared" si="3"/>
        <v>16.634</v>
      </c>
      <c r="X12" s="4">
        <f t="shared" si="4"/>
        <v>70.900999999999996</v>
      </c>
    </row>
    <row r="13" spans="1:24" x14ac:dyDescent="0.3">
      <c r="A13">
        <v>7</v>
      </c>
      <c r="B13">
        <v>289805</v>
      </c>
      <c r="C13">
        <v>6453</v>
      </c>
      <c r="D13" t="s">
        <v>62</v>
      </c>
      <c r="E13">
        <v>2012</v>
      </c>
      <c r="F13" s="5" t="s">
        <v>45</v>
      </c>
      <c r="G13" s="5" t="s">
        <v>46</v>
      </c>
      <c r="H13" s="9">
        <v>10</v>
      </c>
      <c r="I13" s="3">
        <v>8.1999999999999993</v>
      </c>
      <c r="J13" s="3">
        <v>0</v>
      </c>
      <c r="K13" s="4">
        <f t="shared" si="0"/>
        <v>18.2</v>
      </c>
      <c r="L13" s="9">
        <v>10</v>
      </c>
      <c r="M13" s="9">
        <v>7.6</v>
      </c>
      <c r="N13" s="9">
        <v>0</v>
      </c>
      <c r="O13" s="10">
        <f t="shared" si="1"/>
        <v>17.600000000000001</v>
      </c>
      <c r="P13" s="9">
        <v>10</v>
      </c>
      <c r="Q13" s="3">
        <v>8.3670000000000009</v>
      </c>
      <c r="R13" s="3">
        <v>0</v>
      </c>
      <c r="S13" s="4">
        <f t="shared" si="2"/>
        <v>18.367000000000001</v>
      </c>
      <c r="T13" s="9">
        <v>10</v>
      </c>
      <c r="U13" s="9">
        <v>6.5670000000000002</v>
      </c>
      <c r="V13" s="9">
        <v>0</v>
      </c>
      <c r="W13" s="10">
        <f t="shared" si="3"/>
        <v>16.567</v>
      </c>
      <c r="X13" s="4">
        <f t="shared" si="4"/>
        <v>70.734000000000009</v>
      </c>
    </row>
    <row r="14" spans="1:24" x14ac:dyDescent="0.3">
      <c r="A14">
        <v>8</v>
      </c>
      <c r="B14">
        <v>453824</v>
      </c>
      <c r="C14">
        <v>8387</v>
      </c>
      <c r="D14" t="s">
        <v>59</v>
      </c>
      <c r="E14">
        <v>2010</v>
      </c>
      <c r="F14" s="5" t="s">
        <v>60</v>
      </c>
      <c r="G14" s="5" t="s">
        <v>61</v>
      </c>
      <c r="H14" s="9">
        <v>10</v>
      </c>
      <c r="I14" s="3">
        <v>7.9</v>
      </c>
      <c r="J14" s="3">
        <v>0</v>
      </c>
      <c r="K14" s="4">
        <f t="shared" si="0"/>
        <v>17.899999999999999</v>
      </c>
      <c r="L14" s="9">
        <v>10</v>
      </c>
      <c r="M14" s="9">
        <v>7.367</v>
      </c>
      <c r="N14" s="9">
        <v>0</v>
      </c>
      <c r="O14" s="10">
        <f t="shared" si="1"/>
        <v>17.367000000000001</v>
      </c>
      <c r="P14" s="9">
        <v>10</v>
      </c>
      <c r="Q14" s="3">
        <v>7.867</v>
      </c>
      <c r="R14" s="3">
        <v>0</v>
      </c>
      <c r="S14" s="4">
        <f t="shared" si="2"/>
        <v>17.867000000000001</v>
      </c>
      <c r="T14" s="9">
        <v>10</v>
      </c>
      <c r="U14" s="9">
        <v>7.4669999999999996</v>
      </c>
      <c r="V14" s="9">
        <v>0</v>
      </c>
      <c r="W14" s="10">
        <f t="shared" si="3"/>
        <v>17.466999999999999</v>
      </c>
      <c r="X14" s="4">
        <f t="shared" si="4"/>
        <v>70.600999999999999</v>
      </c>
    </row>
    <row r="15" spans="1:24" x14ac:dyDescent="0.3">
      <c r="A15">
        <v>9</v>
      </c>
      <c r="B15">
        <v>323791</v>
      </c>
      <c r="C15">
        <v>5995</v>
      </c>
      <c r="D15" t="s">
        <v>51</v>
      </c>
      <c r="E15">
        <v>2012</v>
      </c>
      <c r="F15" s="5" t="s">
        <v>22</v>
      </c>
      <c r="G15" s="5" t="s">
        <v>52</v>
      </c>
      <c r="H15" s="9">
        <v>10</v>
      </c>
      <c r="I15" s="3">
        <v>8.234</v>
      </c>
      <c r="J15" s="3">
        <v>0</v>
      </c>
      <c r="K15" s="4">
        <f t="shared" si="0"/>
        <v>18.234000000000002</v>
      </c>
      <c r="L15" s="9">
        <v>10</v>
      </c>
      <c r="M15" s="9">
        <v>8.3000000000000007</v>
      </c>
      <c r="N15" s="9">
        <v>0</v>
      </c>
      <c r="O15" s="10">
        <f t="shared" si="1"/>
        <v>18.3</v>
      </c>
      <c r="P15" s="9">
        <v>10</v>
      </c>
      <c r="Q15" s="3">
        <v>7.734</v>
      </c>
      <c r="R15" s="3">
        <v>0</v>
      </c>
      <c r="S15" s="4">
        <f t="shared" si="2"/>
        <v>17.734000000000002</v>
      </c>
      <c r="T15" s="9">
        <v>10</v>
      </c>
      <c r="U15" s="9">
        <v>5.6</v>
      </c>
      <c r="V15" s="9">
        <v>0</v>
      </c>
      <c r="W15" s="10">
        <f t="shared" si="3"/>
        <v>15.6</v>
      </c>
      <c r="X15" s="4">
        <f t="shared" si="4"/>
        <v>69.868000000000009</v>
      </c>
    </row>
    <row r="16" spans="1:24" x14ac:dyDescent="0.3">
      <c r="A16">
        <v>10</v>
      </c>
      <c r="B16">
        <v>541138</v>
      </c>
      <c r="C16">
        <v>6453</v>
      </c>
      <c r="D16" t="s">
        <v>63</v>
      </c>
      <c r="E16">
        <v>2011</v>
      </c>
      <c r="F16" s="5" t="s">
        <v>45</v>
      </c>
      <c r="G16" s="5" t="s">
        <v>46</v>
      </c>
      <c r="H16" s="9">
        <v>10</v>
      </c>
      <c r="I16" s="3">
        <v>8.6999999999999993</v>
      </c>
      <c r="J16" s="3">
        <v>0</v>
      </c>
      <c r="K16" s="4">
        <f t="shared" si="0"/>
        <v>18.7</v>
      </c>
      <c r="L16" s="9">
        <v>10</v>
      </c>
      <c r="M16" s="9">
        <v>7.5</v>
      </c>
      <c r="N16" s="9">
        <v>0</v>
      </c>
      <c r="O16" s="10">
        <f t="shared" si="1"/>
        <v>17.5</v>
      </c>
      <c r="P16" s="9">
        <v>10</v>
      </c>
      <c r="Q16" s="3">
        <v>7.1669999999999998</v>
      </c>
      <c r="R16" s="3">
        <v>0</v>
      </c>
      <c r="S16" s="4">
        <f t="shared" si="2"/>
        <v>17.167000000000002</v>
      </c>
      <c r="T16" s="9">
        <v>10</v>
      </c>
      <c r="U16" s="9">
        <v>6.1669999999999998</v>
      </c>
      <c r="V16" s="9">
        <v>0</v>
      </c>
      <c r="W16" s="10">
        <f t="shared" si="3"/>
        <v>16.167000000000002</v>
      </c>
      <c r="X16" s="4">
        <f t="shared" si="4"/>
        <v>69.534000000000006</v>
      </c>
    </row>
    <row r="17" spans="1:24" x14ac:dyDescent="0.3">
      <c r="A17">
        <v>11</v>
      </c>
      <c r="B17">
        <v>977471</v>
      </c>
      <c r="C17">
        <v>6453</v>
      </c>
      <c r="D17" t="s">
        <v>64</v>
      </c>
      <c r="E17">
        <v>2011</v>
      </c>
      <c r="F17" s="5" t="s">
        <v>45</v>
      </c>
      <c r="G17" s="5" t="s">
        <v>65</v>
      </c>
      <c r="H17" s="9">
        <v>10</v>
      </c>
      <c r="I17" s="3">
        <v>8.3670000000000009</v>
      </c>
      <c r="J17" s="3">
        <v>0</v>
      </c>
      <c r="K17" s="4">
        <f t="shared" si="0"/>
        <v>18.367000000000001</v>
      </c>
      <c r="L17" s="9">
        <v>10</v>
      </c>
      <c r="M17" s="9">
        <v>6.8339999999999996</v>
      </c>
      <c r="N17" s="9">
        <v>0</v>
      </c>
      <c r="O17" s="10">
        <f t="shared" si="1"/>
        <v>16.834</v>
      </c>
      <c r="P17" s="9">
        <v>10</v>
      </c>
      <c r="Q17" s="3">
        <v>5.5670000000000002</v>
      </c>
      <c r="R17" s="3">
        <v>0</v>
      </c>
      <c r="S17" s="4">
        <f t="shared" si="2"/>
        <v>15.567</v>
      </c>
      <c r="T17" s="9">
        <v>9.6</v>
      </c>
      <c r="U17" s="9">
        <v>2.367</v>
      </c>
      <c r="V17" s="9">
        <v>0</v>
      </c>
      <c r="W17" s="10">
        <f t="shared" si="3"/>
        <v>11.966999999999999</v>
      </c>
      <c r="X17" s="4">
        <f t="shared" si="4"/>
        <v>62.734999999999999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7">
    <sortCondition descending="1" ref="X7:X17"/>
  </sortState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5"/>
  <sheetViews>
    <sheetView zoomScale="85" zoomScaleNormal="85" workbookViewId="0">
      <selection activeCell="Y20" sqref="Y20"/>
    </sheetView>
  </sheetViews>
  <sheetFormatPr defaultRowHeight="14.4" x14ac:dyDescent="0.3"/>
  <cols>
    <col min="1" max="1" width="6.109375" customWidth="1"/>
    <col min="2" max="3" width="10" hidden="1" customWidth="1"/>
    <col min="4" max="4" width="17.109375" customWidth="1"/>
    <col min="5" max="5" width="6" customWidth="1"/>
    <col min="6" max="6" width="13.77734375" customWidth="1"/>
    <col min="7" max="7" width="19.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66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784514</v>
      </c>
      <c r="C7">
        <v>3479</v>
      </c>
      <c r="D7" t="s">
        <v>70</v>
      </c>
      <c r="E7">
        <v>2013</v>
      </c>
      <c r="F7" s="5" t="s">
        <v>68</v>
      </c>
      <c r="G7" s="5" t="s">
        <v>69</v>
      </c>
      <c r="H7" s="3">
        <v>10</v>
      </c>
      <c r="I7" s="3">
        <v>8.4670000000000005</v>
      </c>
      <c r="J7" s="3">
        <v>0</v>
      </c>
      <c r="K7" s="4">
        <f t="shared" ref="K7:K15" si="0">H7+I7-J7</f>
        <v>18.466999999999999</v>
      </c>
      <c r="L7" s="3">
        <v>10</v>
      </c>
      <c r="M7" s="9">
        <v>9.1999999999999993</v>
      </c>
      <c r="N7" s="9">
        <v>0</v>
      </c>
      <c r="O7" s="10">
        <f t="shared" ref="O7:O15" si="1">L7+M7-N7</f>
        <v>19.2</v>
      </c>
      <c r="P7" s="3">
        <v>10</v>
      </c>
      <c r="Q7" s="3">
        <v>9.234</v>
      </c>
      <c r="R7" s="3">
        <v>0</v>
      </c>
      <c r="S7" s="4">
        <f t="shared" ref="S7:S15" si="2">P7+Q7-R7</f>
        <v>19.234000000000002</v>
      </c>
      <c r="T7" s="3">
        <v>10</v>
      </c>
      <c r="U7" s="9">
        <v>8.1340000000000003</v>
      </c>
      <c r="V7" s="9">
        <v>0</v>
      </c>
      <c r="W7" s="10">
        <f t="shared" ref="W7:W15" si="3">T7+U7-V7</f>
        <v>18.134</v>
      </c>
      <c r="X7" s="4">
        <f t="shared" ref="X7:X15" si="4">K7+O7+S7+W7</f>
        <v>75.034999999999997</v>
      </c>
    </row>
    <row r="8" spans="1:24" x14ac:dyDescent="0.3">
      <c r="A8">
        <v>2</v>
      </c>
      <c r="B8">
        <v>268802</v>
      </c>
      <c r="C8">
        <v>3479</v>
      </c>
      <c r="D8" t="s">
        <v>72</v>
      </c>
      <c r="E8">
        <v>2013</v>
      </c>
      <c r="F8" s="5" t="s">
        <v>68</v>
      </c>
      <c r="G8" s="5" t="s">
        <v>69</v>
      </c>
      <c r="H8" s="3">
        <v>10</v>
      </c>
      <c r="I8" s="3">
        <v>8.6</v>
      </c>
      <c r="J8" s="3">
        <v>0</v>
      </c>
      <c r="K8" s="4">
        <f t="shared" si="0"/>
        <v>18.600000000000001</v>
      </c>
      <c r="L8" s="3">
        <v>10</v>
      </c>
      <c r="M8" s="9">
        <v>8.9339999999999993</v>
      </c>
      <c r="N8" s="9">
        <v>0</v>
      </c>
      <c r="O8" s="10">
        <f t="shared" si="1"/>
        <v>18.933999999999997</v>
      </c>
      <c r="P8" s="3">
        <v>10</v>
      </c>
      <c r="Q8" s="3">
        <v>8.0670000000000002</v>
      </c>
      <c r="R8" s="3">
        <v>0</v>
      </c>
      <c r="S8" s="4">
        <f t="shared" si="2"/>
        <v>18.067</v>
      </c>
      <c r="T8" s="3">
        <v>10</v>
      </c>
      <c r="U8" s="9">
        <v>7.8339999999999996</v>
      </c>
      <c r="V8" s="9">
        <v>0</v>
      </c>
      <c r="W8" s="10">
        <f t="shared" si="3"/>
        <v>17.834</v>
      </c>
      <c r="X8" s="4">
        <f t="shared" si="4"/>
        <v>73.435000000000002</v>
      </c>
    </row>
    <row r="9" spans="1:24" x14ac:dyDescent="0.3">
      <c r="A9">
        <v>3</v>
      </c>
      <c r="B9">
        <v>290254</v>
      </c>
      <c r="C9">
        <v>3479</v>
      </c>
      <c r="D9" t="s">
        <v>67</v>
      </c>
      <c r="E9">
        <v>2013</v>
      </c>
      <c r="F9" s="5" t="s">
        <v>68</v>
      </c>
      <c r="G9" s="5" t="s">
        <v>69</v>
      </c>
      <c r="H9" s="3">
        <v>10</v>
      </c>
      <c r="I9" s="3">
        <v>8.5670000000000002</v>
      </c>
      <c r="J9" s="3">
        <v>0</v>
      </c>
      <c r="K9" s="4">
        <f t="shared" si="0"/>
        <v>18.567</v>
      </c>
      <c r="L9" s="3">
        <v>10</v>
      </c>
      <c r="M9" s="9">
        <v>8.9339999999999993</v>
      </c>
      <c r="N9" s="9">
        <v>0</v>
      </c>
      <c r="O9" s="10">
        <f t="shared" si="1"/>
        <v>18.933999999999997</v>
      </c>
      <c r="P9" s="3">
        <v>10</v>
      </c>
      <c r="Q9" s="3">
        <v>7.5670000000000002</v>
      </c>
      <c r="R9" s="3">
        <v>0</v>
      </c>
      <c r="S9" s="4">
        <f t="shared" si="2"/>
        <v>17.567</v>
      </c>
      <c r="T9" s="3">
        <v>10</v>
      </c>
      <c r="U9" s="9">
        <v>7.7670000000000003</v>
      </c>
      <c r="V9" s="9">
        <v>0</v>
      </c>
      <c r="W9" s="10">
        <f t="shared" si="3"/>
        <v>17.766999999999999</v>
      </c>
      <c r="X9" s="4">
        <f t="shared" si="4"/>
        <v>72.834999999999994</v>
      </c>
    </row>
    <row r="10" spans="1:24" x14ac:dyDescent="0.3">
      <c r="A10">
        <v>4</v>
      </c>
      <c r="B10">
        <v>622872</v>
      </c>
      <c r="C10">
        <v>3479</v>
      </c>
      <c r="D10" t="s">
        <v>71</v>
      </c>
      <c r="E10">
        <v>2014</v>
      </c>
      <c r="F10" s="5" t="s">
        <v>68</v>
      </c>
      <c r="G10" s="5" t="s">
        <v>69</v>
      </c>
      <c r="H10" s="3">
        <v>10</v>
      </c>
      <c r="I10" s="3">
        <v>8.8000000000000007</v>
      </c>
      <c r="J10" s="3">
        <v>0</v>
      </c>
      <c r="K10" s="4">
        <f t="shared" si="0"/>
        <v>18.8</v>
      </c>
      <c r="L10" s="3">
        <v>10</v>
      </c>
      <c r="M10" s="9">
        <v>9.6669999999999998</v>
      </c>
      <c r="N10" s="9">
        <v>0</v>
      </c>
      <c r="O10" s="10">
        <f t="shared" si="1"/>
        <v>19.667000000000002</v>
      </c>
      <c r="P10" s="3">
        <v>8.5</v>
      </c>
      <c r="Q10" s="3">
        <v>7.4669999999999996</v>
      </c>
      <c r="R10" s="3">
        <v>0</v>
      </c>
      <c r="S10" s="4">
        <f t="shared" si="2"/>
        <v>15.966999999999999</v>
      </c>
      <c r="T10" s="3">
        <v>10</v>
      </c>
      <c r="U10" s="9">
        <v>7.4669999999999996</v>
      </c>
      <c r="V10" s="9">
        <v>0</v>
      </c>
      <c r="W10" s="10">
        <f t="shared" si="3"/>
        <v>17.466999999999999</v>
      </c>
      <c r="X10" s="4">
        <f t="shared" si="4"/>
        <v>71.900999999999996</v>
      </c>
    </row>
    <row r="11" spans="1:24" x14ac:dyDescent="0.3">
      <c r="A11">
        <v>5</v>
      </c>
      <c r="B11">
        <v>904290</v>
      </c>
      <c r="C11">
        <v>1482</v>
      </c>
      <c r="D11" t="s">
        <v>75</v>
      </c>
      <c r="E11">
        <v>2013</v>
      </c>
      <c r="F11" s="5" t="s">
        <v>146</v>
      </c>
      <c r="G11" s="5" t="s">
        <v>42</v>
      </c>
      <c r="H11" s="3">
        <v>10</v>
      </c>
      <c r="I11" s="3">
        <v>7.1340000000000003</v>
      </c>
      <c r="J11" s="3">
        <v>0</v>
      </c>
      <c r="K11" s="4">
        <f t="shared" si="0"/>
        <v>17.134</v>
      </c>
      <c r="L11" s="3">
        <v>10</v>
      </c>
      <c r="M11" s="9">
        <v>7.3</v>
      </c>
      <c r="N11" s="9">
        <v>0</v>
      </c>
      <c r="O11" s="10">
        <f t="shared" si="1"/>
        <v>17.3</v>
      </c>
      <c r="P11" s="3">
        <v>8.5</v>
      </c>
      <c r="Q11" s="3">
        <v>7.4340000000000002</v>
      </c>
      <c r="R11" s="3">
        <v>0</v>
      </c>
      <c r="S11" s="4">
        <f t="shared" si="2"/>
        <v>15.934000000000001</v>
      </c>
      <c r="T11" s="3">
        <v>10</v>
      </c>
      <c r="U11" s="9">
        <v>6.5670000000000002</v>
      </c>
      <c r="V11" s="9">
        <v>0</v>
      </c>
      <c r="W11" s="10">
        <f t="shared" si="3"/>
        <v>16.567</v>
      </c>
      <c r="X11" s="4">
        <f t="shared" si="4"/>
        <v>66.935000000000002</v>
      </c>
    </row>
    <row r="12" spans="1:24" x14ac:dyDescent="0.3">
      <c r="A12">
        <v>6</v>
      </c>
      <c r="B12">
        <v>252801</v>
      </c>
      <c r="C12">
        <v>4792</v>
      </c>
      <c r="D12" t="s">
        <v>74</v>
      </c>
      <c r="E12">
        <v>2013</v>
      </c>
      <c r="F12" s="5" t="s">
        <v>28</v>
      </c>
      <c r="G12" s="5" t="s">
        <v>32</v>
      </c>
      <c r="H12" s="3">
        <v>10</v>
      </c>
      <c r="I12" s="3">
        <v>5.4340000000000002</v>
      </c>
      <c r="J12" s="3">
        <v>0</v>
      </c>
      <c r="K12" s="4">
        <f t="shared" si="0"/>
        <v>15.434000000000001</v>
      </c>
      <c r="L12" s="3">
        <v>10</v>
      </c>
      <c r="M12" s="9">
        <v>8.1669999999999998</v>
      </c>
      <c r="N12" s="9">
        <v>0</v>
      </c>
      <c r="O12" s="10">
        <f t="shared" si="1"/>
        <v>18.167000000000002</v>
      </c>
      <c r="P12" s="3">
        <v>8.5</v>
      </c>
      <c r="Q12" s="3">
        <v>7.6</v>
      </c>
      <c r="R12" s="3">
        <v>0</v>
      </c>
      <c r="S12" s="4">
        <f t="shared" si="2"/>
        <v>16.100000000000001</v>
      </c>
      <c r="T12" s="3">
        <v>9</v>
      </c>
      <c r="U12" s="9">
        <v>6.7670000000000003</v>
      </c>
      <c r="V12" s="9">
        <v>0</v>
      </c>
      <c r="W12" s="10">
        <f t="shared" si="3"/>
        <v>15.766999999999999</v>
      </c>
      <c r="X12" s="4">
        <f t="shared" si="4"/>
        <v>65.468000000000004</v>
      </c>
    </row>
    <row r="13" spans="1:24" x14ac:dyDescent="0.3">
      <c r="A13">
        <v>7</v>
      </c>
      <c r="B13">
        <v>223713</v>
      </c>
      <c r="C13">
        <v>4792</v>
      </c>
      <c r="D13" t="s">
        <v>73</v>
      </c>
      <c r="E13">
        <v>2013</v>
      </c>
      <c r="F13" s="5" t="s">
        <v>28</v>
      </c>
      <c r="G13" s="5" t="s">
        <v>32</v>
      </c>
      <c r="H13" s="3">
        <v>10</v>
      </c>
      <c r="I13" s="3">
        <v>5.8</v>
      </c>
      <c r="J13" s="3">
        <v>0</v>
      </c>
      <c r="K13" s="4">
        <f t="shared" si="0"/>
        <v>15.8</v>
      </c>
      <c r="L13" s="3">
        <v>10</v>
      </c>
      <c r="M13" s="9">
        <v>8.1340000000000003</v>
      </c>
      <c r="N13" s="9">
        <v>0</v>
      </c>
      <c r="O13" s="10">
        <f t="shared" si="1"/>
        <v>18.134</v>
      </c>
      <c r="P13" s="3">
        <v>8.5</v>
      </c>
      <c r="Q13" s="3">
        <v>6.7670000000000003</v>
      </c>
      <c r="R13" s="3">
        <v>0</v>
      </c>
      <c r="S13" s="4">
        <f t="shared" si="2"/>
        <v>15.266999999999999</v>
      </c>
      <c r="T13" s="3">
        <v>8.8000000000000007</v>
      </c>
      <c r="U13" s="9">
        <v>5.5670000000000002</v>
      </c>
      <c r="V13" s="9">
        <v>0</v>
      </c>
      <c r="W13" s="10">
        <f t="shared" si="3"/>
        <v>14.367000000000001</v>
      </c>
      <c r="X13" s="4">
        <f t="shared" si="4"/>
        <v>63.567999999999998</v>
      </c>
    </row>
    <row r="14" spans="1:24" x14ac:dyDescent="0.3">
      <c r="A14">
        <v>8</v>
      </c>
      <c r="B14">
        <v>926595</v>
      </c>
      <c r="C14">
        <v>1482</v>
      </c>
      <c r="D14" t="s">
        <v>76</v>
      </c>
      <c r="E14">
        <v>2013</v>
      </c>
      <c r="F14" s="5" t="s">
        <v>146</v>
      </c>
      <c r="G14" s="5" t="s">
        <v>42</v>
      </c>
      <c r="H14" s="3">
        <v>10</v>
      </c>
      <c r="I14" s="3">
        <v>6.8</v>
      </c>
      <c r="J14" s="3">
        <v>0</v>
      </c>
      <c r="K14" s="4">
        <f t="shared" si="0"/>
        <v>16.8</v>
      </c>
      <c r="L14" s="3">
        <v>10</v>
      </c>
      <c r="M14" s="9">
        <v>7.6</v>
      </c>
      <c r="N14" s="9">
        <v>0</v>
      </c>
      <c r="O14" s="10">
        <f t="shared" si="1"/>
        <v>17.600000000000001</v>
      </c>
      <c r="P14" s="3">
        <v>7.8</v>
      </c>
      <c r="Q14" s="3">
        <v>6.367</v>
      </c>
      <c r="R14" s="3">
        <v>0</v>
      </c>
      <c r="S14" s="4">
        <f t="shared" si="2"/>
        <v>14.167</v>
      </c>
      <c r="T14" s="3">
        <v>8.4</v>
      </c>
      <c r="U14" s="9">
        <v>4.7670000000000003</v>
      </c>
      <c r="V14" s="9">
        <v>0</v>
      </c>
      <c r="W14" s="10">
        <f t="shared" si="3"/>
        <v>13.167000000000002</v>
      </c>
      <c r="X14" s="4">
        <f t="shared" si="4"/>
        <v>61.734000000000009</v>
      </c>
    </row>
    <row r="15" spans="1:24" x14ac:dyDescent="0.3">
      <c r="A15">
        <v>9</v>
      </c>
      <c r="B15">
        <v>852769</v>
      </c>
      <c r="C15">
        <v>1482</v>
      </c>
      <c r="D15" t="s">
        <v>77</v>
      </c>
      <c r="E15">
        <v>2013</v>
      </c>
      <c r="F15" s="5" t="s">
        <v>146</v>
      </c>
      <c r="G15" s="5" t="s">
        <v>42</v>
      </c>
      <c r="H15" s="3">
        <v>10</v>
      </c>
      <c r="I15" s="3">
        <v>2.8</v>
      </c>
      <c r="J15" s="3">
        <v>0</v>
      </c>
      <c r="K15" s="4">
        <f t="shared" si="0"/>
        <v>12.8</v>
      </c>
      <c r="L15" s="3">
        <v>10</v>
      </c>
      <c r="M15" s="9">
        <v>6.6669999999999998</v>
      </c>
      <c r="N15" s="9">
        <v>0</v>
      </c>
      <c r="O15" s="10">
        <f t="shared" si="1"/>
        <v>16.667000000000002</v>
      </c>
      <c r="P15" s="3">
        <v>8.5</v>
      </c>
      <c r="Q15" s="3">
        <v>7.367</v>
      </c>
      <c r="R15" s="3">
        <v>0</v>
      </c>
      <c r="S15" s="4">
        <f t="shared" si="2"/>
        <v>15.867000000000001</v>
      </c>
      <c r="T15" s="3">
        <v>7.8</v>
      </c>
      <c r="U15" s="9">
        <v>4.734</v>
      </c>
      <c r="V15" s="9">
        <v>0</v>
      </c>
      <c r="W15" s="10">
        <f t="shared" si="3"/>
        <v>12.533999999999999</v>
      </c>
      <c r="X15" s="4">
        <f t="shared" si="4"/>
        <v>57.868000000000002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5">
    <sortCondition descending="1" ref="X7:X15"/>
  </sortState>
  <pageMargins left="0.25" right="0.25" top="0.75" bottom="0.75" header="0.3" footer="0.3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1"/>
  <sheetViews>
    <sheetView zoomScale="90" zoomScaleNormal="90" workbookViewId="0">
      <selection activeCell="A12" sqref="A12"/>
    </sheetView>
  </sheetViews>
  <sheetFormatPr defaultRowHeight="14.4" x14ac:dyDescent="0.3"/>
  <cols>
    <col min="1" max="1" width="6.21875" customWidth="1"/>
    <col min="2" max="3" width="10" hidden="1" customWidth="1"/>
    <col min="4" max="4" width="15.109375" customWidth="1"/>
    <col min="5" max="5" width="6" customWidth="1"/>
    <col min="6" max="6" width="13.88671875" customWidth="1"/>
    <col min="7" max="7" width="2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78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146973</v>
      </c>
      <c r="C7">
        <v>4792</v>
      </c>
      <c r="D7" t="s">
        <v>82</v>
      </c>
      <c r="E7">
        <v>2012</v>
      </c>
      <c r="F7" s="5" t="s">
        <v>28</v>
      </c>
      <c r="G7" s="5" t="s">
        <v>83</v>
      </c>
      <c r="H7" s="3">
        <v>10</v>
      </c>
      <c r="I7" s="3">
        <v>7.2</v>
      </c>
      <c r="J7" s="3">
        <v>0</v>
      </c>
      <c r="K7" s="4">
        <f>H7+I7-J7</f>
        <v>17.2</v>
      </c>
      <c r="L7" s="3">
        <v>10</v>
      </c>
      <c r="M7" s="9">
        <v>8.2669999999999995</v>
      </c>
      <c r="N7" s="9">
        <v>0</v>
      </c>
      <c r="O7" s="10">
        <f>L7+M7-N7</f>
        <v>18.266999999999999</v>
      </c>
      <c r="P7" s="3">
        <v>10</v>
      </c>
      <c r="Q7" s="3">
        <v>7.867</v>
      </c>
      <c r="R7" s="3">
        <v>0</v>
      </c>
      <c r="S7" s="4">
        <f>P7+Q7-R7</f>
        <v>17.867000000000001</v>
      </c>
      <c r="T7" s="9">
        <v>10</v>
      </c>
      <c r="U7" s="9">
        <v>6.5339999999999998</v>
      </c>
      <c r="V7" s="9">
        <v>0</v>
      </c>
      <c r="W7" s="10">
        <f>T7+U7-V7</f>
        <v>16.533999999999999</v>
      </c>
      <c r="X7" s="4">
        <f>K7+O7+S7+W7</f>
        <v>69.867999999999995</v>
      </c>
    </row>
    <row r="8" spans="1:24" x14ac:dyDescent="0.3">
      <c r="A8">
        <v>2</v>
      </c>
      <c r="B8">
        <v>978617</v>
      </c>
      <c r="C8">
        <v>1482</v>
      </c>
      <c r="D8" t="s">
        <v>85</v>
      </c>
      <c r="E8">
        <v>2012</v>
      </c>
      <c r="F8" s="5" t="s">
        <v>146</v>
      </c>
      <c r="G8" s="5" t="s">
        <v>42</v>
      </c>
      <c r="H8" s="3">
        <v>10</v>
      </c>
      <c r="I8" s="3">
        <v>8.1</v>
      </c>
      <c r="J8" s="3">
        <v>0</v>
      </c>
      <c r="K8" s="4">
        <f>H8+I8-J8</f>
        <v>18.100000000000001</v>
      </c>
      <c r="L8" s="3">
        <v>10</v>
      </c>
      <c r="M8" s="9">
        <v>7.0670000000000002</v>
      </c>
      <c r="N8" s="9">
        <v>0</v>
      </c>
      <c r="O8" s="10">
        <f>L8+M8-N8</f>
        <v>17.067</v>
      </c>
      <c r="P8" s="3">
        <v>10</v>
      </c>
      <c r="Q8" s="3">
        <v>5.6340000000000003</v>
      </c>
      <c r="R8" s="3">
        <v>0</v>
      </c>
      <c r="S8" s="4">
        <f>P8+Q8-R8</f>
        <v>15.634</v>
      </c>
      <c r="T8" s="9">
        <v>10</v>
      </c>
      <c r="U8" s="9">
        <v>6.3</v>
      </c>
      <c r="V8" s="9">
        <v>0</v>
      </c>
      <c r="W8" s="10">
        <f>T8+U8-V8</f>
        <v>16.3</v>
      </c>
      <c r="X8" s="4">
        <f>K8+O8+S8+W8</f>
        <v>67.100999999999999</v>
      </c>
    </row>
    <row r="9" spans="1:24" x14ac:dyDescent="0.3">
      <c r="A9">
        <v>3</v>
      </c>
      <c r="B9">
        <v>990334</v>
      </c>
      <c r="C9">
        <v>4792</v>
      </c>
      <c r="D9" t="s">
        <v>84</v>
      </c>
      <c r="E9">
        <v>2012</v>
      </c>
      <c r="F9" s="5" t="s">
        <v>28</v>
      </c>
      <c r="G9" s="5" t="s">
        <v>32</v>
      </c>
      <c r="H9" s="3">
        <v>10</v>
      </c>
      <c r="I9" s="3">
        <v>6.5</v>
      </c>
      <c r="J9" s="3">
        <v>0</v>
      </c>
      <c r="K9" s="4">
        <f>H9+I9-J9</f>
        <v>16.5</v>
      </c>
      <c r="L9" s="3">
        <v>10</v>
      </c>
      <c r="M9" s="9">
        <v>7.867</v>
      </c>
      <c r="N9" s="9">
        <v>0</v>
      </c>
      <c r="O9" s="10">
        <f>L9+M9-N9</f>
        <v>17.867000000000001</v>
      </c>
      <c r="P9" s="3">
        <v>8.5</v>
      </c>
      <c r="Q9" s="3">
        <v>4.6669999999999998</v>
      </c>
      <c r="R9" s="3">
        <v>0</v>
      </c>
      <c r="S9" s="4">
        <f>P9+Q9-R9</f>
        <v>13.167</v>
      </c>
      <c r="T9" s="9">
        <v>10</v>
      </c>
      <c r="U9" s="9">
        <v>6.3</v>
      </c>
      <c r="V9" s="9">
        <v>0</v>
      </c>
      <c r="W9" s="10">
        <f>T9+U9-V9</f>
        <v>16.3</v>
      </c>
      <c r="X9" s="4">
        <f>K9+O9+S9+W9</f>
        <v>63.834000000000003</v>
      </c>
    </row>
    <row r="10" spans="1:24" x14ac:dyDescent="0.3">
      <c r="A10">
        <v>4</v>
      </c>
      <c r="B10">
        <v>876673</v>
      </c>
      <c r="C10">
        <v>8387</v>
      </c>
      <c r="D10" t="s">
        <v>79</v>
      </c>
      <c r="E10">
        <v>2009</v>
      </c>
      <c r="F10" s="5" t="s">
        <v>60</v>
      </c>
      <c r="G10" s="5" t="s">
        <v>80</v>
      </c>
      <c r="H10" s="3">
        <v>10</v>
      </c>
      <c r="I10" s="3">
        <v>7.5</v>
      </c>
      <c r="J10" s="3">
        <v>0</v>
      </c>
      <c r="K10" s="4">
        <f>H10+I10-J10</f>
        <v>17.5</v>
      </c>
      <c r="L10" s="3">
        <v>10</v>
      </c>
      <c r="M10" s="9">
        <v>7.9669999999999996</v>
      </c>
      <c r="N10" s="9">
        <v>0</v>
      </c>
      <c r="O10" s="10">
        <f>L10+M10-N10</f>
        <v>17.966999999999999</v>
      </c>
      <c r="P10" s="3">
        <v>6.5</v>
      </c>
      <c r="Q10" s="3">
        <v>5.867</v>
      </c>
      <c r="R10" s="3">
        <v>0</v>
      </c>
      <c r="S10" s="4">
        <f>P10+Q10-R10</f>
        <v>12.367000000000001</v>
      </c>
      <c r="T10" s="9">
        <v>8.6</v>
      </c>
      <c r="U10" s="9">
        <v>5.6669999999999998</v>
      </c>
      <c r="V10" s="9">
        <v>0</v>
      </c>
      <c r="W10" s="10">
        <f>T10+U10-V10</f>
        <v>14.266999999999999</v>
      </c>
      <c r="X10" s="4">
        <f>K10+O10+S10+W10</f>
        <v>62.100999999999999</v>
      </c>
    </row>
    <row r="11" spans="1:24" x14ac:dyDescent="0.3">
      <c r="A11">
        <v>5</v>
      </c>
      <c r="B11">
        <v>369128</v>
      </c>
      <c r="C11">
        <v>4792</v>
      </c>
      <c r="D11" t="s">
        <v>81</v>
      </c>
      <c r="E11">
        <v>2012</v>
      </c>
      <c r="F11" s="5" t="s">
        <v>28</v>
      </c>
      <c r="G11" s="5" t="s">
        <v>29</v>
      </c>
      <c r="H11" s="3">
        <v>10</v>
      </c>
      <c r="I11" s="3">
        <v>5.367</v>
      </c>
      <c r="J11" s="3">
        <v>0</v>
      </c>
      <c r="K11" s="4">
        <f>H11+I11-J11</f>
        <v>15.367000000000001</v>
      </c>
      <c r="L11" s="3">
        <v>10</v>
      </c>
      <c r="M11" s="9">
        <v>7.4</v>
      </c>
      <c r="N11" s="9">
        <v>0</v>
      </c>
      <c r="O11" s="10">
        <f>L11+M11-N11</f>
        <v>17.399999999999999</v>
      </c>
      <c r="P11" s="3">
        <v>10</v>
      </c>
      <c r="Q11" s="3">
        <v>5.9669999999999996</v>
      </c>
      <c r="R11" s="3">
        <v>0</v>
      </c>
      <c r="S11" s="4">
        <f>P11+Q11-R11</f>
        <v>15.966999999999999</v>
      </c>
      <c r="T11" s="9">
        <v>9</v>
      </c>
      <c r="U11" s="9">
        <v>4.367</v>
      </c>
      <c r="V11" s="9">
        <v>0</v>
      </c>
      <c r="W11" s="10">
        <f>T11+U11-V11</f>
        <v>13.367000000000001</v>
      </c>
      <c r="X11" s="4">
        <f>K11+O11+S11+W11</f>
        <v>62.100999999999999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1">
    <sortCondition descending="1" ref="X7:X11"/>
  </sortState>
  <pageMargins left="0.25" right="0.25" top="0.75" bottom="0.75" header="0.3" footer="0.3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"/>
  <sheetViews>
    <sheetView zoomScale="90" zoomScaleNormal="90" workbookViewId="0">
      <selection activeCell="H7" sqref="H7"/>
    </sheetView>
  </sheetViews>
  <sheetFormatPr defaultRowHeight="14.4" x14ac:dyDescent="0.3"/>
  <cols>
    <col min="1" max="1" width="6" customWidth="1"/>
    <col min="2" max="3" width="10" hidden="1" customWidth="1"/>
    <col min="4" max="4" width="12.6640625" customWidth="1"/>
    <col min="5" max="5" width="6.109375" customWidth="1"/>
    <col min="6" max="6" width="13.77734375" customWidth="1"/>
    <col min="7" max="7" width="19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86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350477</v>
      </c>
      <c r="C7">
        <v>1482</v>
      </c>
      <c r="D7" t="s">
        <v>87</v>
      </c>
      <c r="E7">
        <v>2012</v>
      </c>
      <c r="F7" s="5" t="s">
        <v>146</v>
      </c>
      <c r="G7" s="5" t="s">
        <v>42</v>
      </c>
      <c r="H7" s="3">
        <v>10</v>
      </c>
      <c r="I7" s="3">
        <v>8.1340000000000003</v>
      </c>
      <c r="J7" s="3">
        <v>0</v>
      </c>
      <c r="K7" s="4">
        <f>H7+I7-J7</f>
        <v>18.134</v>
      </c>
      <c r="L7" s="9">
        <v>5.5</v>
      </c>
      <c r="M7" s="9">
        <v>6.9</v>
      </c>
      <c r="N7" s="9">
        <v>1</v>
      </c>
      <c r="O7" s="10">
        <f>L7+M7-N7</f>
        <v>11.4</v>
      </c>
      <c r="P7" s="3">
        <v>9</v>
      </c>
      <c r="Q7" s="3">
        <v>3.6</v>
      </c>
      <c r="R7" s="3">
        <v>0</v>
      </c>
      <c r="S7" s="4">
        <f>P7+Q7-R7</f>
        <v>12.6</v>
      </c>
      <c r="T7" s="9">
        <v>10</v>
      </c>
      <c r="U7" s="9">
        <v>5.4</v>
      </c>
      <c r="V7" s="9">
        <v>0</v>
      </c>
      <c r="W7" s="10">
        <f>T7+U7-V7</f>
        <v>15.4</v>
      </c>
      <c r="X7" s="4">
        <f>K7+O7+S7+W7</f>
        <v>57.533999999999999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1"/>
  <sheetViews>
    <sheetView zoomScale="90" zoomScaleNormal="90" workbookViewId="0">
      <selection activeCell="W8" sqref="W8"/>
    </sheetView>
  </sheetViews>
  <sheetFormatPr defaultRowHeight="14.4" x14ac:dyDescent="0.3"/>
  <cols>
    <col min="1" max="1" width="6.109375" customWidth="1"/>
    <col min="2" max="3" width="10" hidden="1" customWidth="1"/>
    <col min="4" max="4" width="18" customWidth="1"/>
    <col min="5" max="5" width="5.88671875" customWidth="1"/>
    <col min="6" max="6" width="14.5546875" customWidth="1"/>
    <col min="7" max="7" width="21.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88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876805</v>
      </c>
      <c r="C7">
        <v>4792</v>
      </c>
      <c r="D7" t="s">
        <v>90</v>
      </c>
      <c r="E7">
        <v>2011</v>
      </c>
      <c r="F7" s="5" t="s">
        <v>28</v>
      </c>
      <c r="G7" s="5" t="s">
        <v>83</v>
      </c>
      <c r="H7" s="3">
        <v>2</v>
      </c>
      <c r="I7" s="3">
        <v>9.1340000000000003</v>
      </c>
      <c r="J7" s="3">
        <v>0</v>
      </c>
      <c r="K7" s="4">
        <f>H7+I7-J7</f>
        <v>11.134</v>
      </c>
      <c r="L7" s="9">
        <v>2.5</v>
      </c>
      <c r="M7" s="9">
        <v>7.9340000000000002</v>
      </c>
      <c r="N7" s="9">
        <v>0</v>
      </c>
      <c r="O7" s="10">
        <f>L7+M7-N7</f>
        <v>10.434000000000001</v>
      </c>
      <c r="P7" s="3">
        <v>3.1</v>
      </c>
      <c r="Q7" s="3">
        <v>7.1340000000000003</v>
      </c>
      <c r="R7" s="3">
        <v>0</v>
      </c>
      <c r="S7" s="4">
        <f>P7+Q7-R7</f>
        <v>10.234</v>
      </c>
      <c r="T7" s="9">
        <v>2.6</v>
      </c>
      <c r="U7" s="9">
        <v>8.3000000000000007</v>
      </c>
      <c r="V7" s="9">
        <v>0</v>
      </c>
      <c r="W7" s="10">
        <f>T7+U7-V7</f>
        <v>10.9</v>
      </c>
      <c r="X7" s="4">
        <f>K7+O7+S7+W7</f>
        <v>42.701999999999998</v>
      </c>
    </row>
    <row r="8" spans="1:24" x14ac:dyDescent="0.3">
      <c r="A8">
        <v>2</v>
      </c>
      <c r="B8">
        <v>623515</v>
      </c>
      <c r="C8">
        <v>4792</v>
      </c>
      <c r="D8" t="s">
        <v>91</v>
      </c>
      <c r="E8">
        <v>2011</v>
      </c>
      <c r="F8" s="5" t="s">
        <v>28</v>
      </c>
      <c r="G8" s="5" t="s">
        <v>92</v>
      </c>
      <c r="H8" s="3">
        <v>2</v>
      </c>
      <c r="I8" s="3">
        <v>8.5670000000000002</v>
      </c>
      <c r="J8" s="3">
        <v>0</v>
      </c>
      <c r="K8" s="4">
        <f>H8+I8-J8</f>
        <v>10.567</v>
      </c>
      <c r="L8" s="9">
        <v>2.5</v>
      </c>
      <c r="M8" s="9">
        <v>7.4340000000000002</v>
      </c>
      <c r="N8" s="9">
        <v>0</v>
      </c>
      <c r="O8" s="10">
        <f>L8+M8-N8</f>
        <v>9.9340000000000011</v>
      </c>
      <c r="P8" s="3">
        <v>3.1</v>
      </c>
      <c r="Q8" s="3">
        <v>8.4670000000000005</v>
      </c>
      <c r="R8" s="3">
        <v>0</v>
      </c>
      <c r="S8" s="4">
        <f>P8+Q8-R8</f>
        <v>11.567</v>
      </c>
      <c r="T8" s="9">
        <v>2.8</v>
      </c>
      <c r="U8" s="9">
        <v>7.367</v>
      </c>
      <c r="V8" s="9">
        <v>0</v>
      </c>
      <c r="W8" s="10">
        <f>T8+U8-V8</f>
        <v>10.167</v>
      </c>
      <c r="X8" s="4">
        <f>K8+O8+S8+W8</f>
        <v>42.234999999999999</v>
      </c>
    </row>
    <row r="9" spans="1:24" x14ac:dyDescent="0.3">
      <c r="A9">
        <v>3</v>
      </c>
      <c r="B9">
        <v>258425</v>
      </c>
      <c r="C9">
        <v>1482</v>
      </c>
      <c r="D9" t="s">
        <v>93</v>
      </c>
      <c r="E9">
        <v>2011</v>
      </c>
      <c r="F9" s="5" t="s">
        <v>146</v>
      </c>
      <c r="G9" s="5" t="s">
        <v>94</v>
      </c>
      <c r="H9" s="3">
        <v>2</v>
      </c>
      <c r="I9" s="3">
        <v>8.234</v>
      </c>
      <c r="J9" s="3">
        <v>0</v>
      </c>
      <c r="K9" s="4">
        <f>H9+I9-J9</f>
        <v>10.234</v>
      </c>
      <c r="L9" s="9">
        <v>2.6</v>
      </c>
      <c r="M9" s="9">
        <v>6.867</v>
      </c>
      <c r="N9" s="9">
        <v>0</v>
      </c>
      <c r="O9" s="10">
        <f>L9+M9-N9</f>
        <v>9.4670000000000005</v>
      </c>
      <c r="P9" s="3">
        <v>3</v>
      </c>
      <c r="Q9" s="3">
        <v>8.3670000000000009</v>
      </c>
      <c r="R9" s="3">
        <v>0</v>
      </c>
      <c r="S9" s="4">
        <f>P9+Q9-R9</f>
        <v>11.367000000000001</v>
      </c>
      <c r="T9" s="9">
        <v>3</v>
      </c>
      <c r="U9" s="9">
        <v>6.3339999999999996</v>
      </c>
      <c r="V9" s="9">
        <v>0</v>
      </c>
      <c r="W9" s="10">
        <f>T9+U9-V9</f>
        <v>9.3339999999999996</v>
      </c>
      <c r="X9" s="4">
        <f>K9+O9+S9+W9</f>
        <v>40.402000000000001</v>
      </c>
    </row>
    <row r="10" spans="1:24" x14ac:dyDescent="0.3">
      <c r="A10">
        <v>4</v>
      </c>
      <c r="B10">
        <v>366529</v>
      </c>
      <c r="C10">
        <v>6453</v>
      </c>
      <c r="D10" t="s">
        <v>95</v>
      </c>
      <c r="E10">
        <v>2011</v>
      </c>
      <c r="F10" s="5" t="s">
        <v>45</v>
      </c>
      <c r="G10" s="5" t="s">
        <v>65</v>
      </c>
      <c r="H10" s="3">
        <v>2</v>
      </c>
      <c r="I10" s="3">
        <v>8</v>
      </c>
      <c r="J10" s="3">
        <v>0</v>
      </c>
      <c r="K10" s="4">
        <f>H10+I10-J10</f>
        <v>10</v>
      </c>
      <c r="L10" s="9">
        <v>0.8</v>
      </c>
      <c r="M10" s="9">
        <v>6.8339999999999996</v>
      </c>
      <c r="N10" s="9">
        <v>0</v>
      </c>
      <c r="O10" s="10">
        <f>L10+M10-N10</f>
        <v>7.6339999999999995</v>
      </c>
      <c r="P10" s="3">
        <v>2.7</v>
      </c>
      <c r="Q10" s="3">
        <v>8.3339999999999996</v>
      </c>
      <c r="R10" s="3">
        <v>0</v>
      </c>
      <c r="S10" s="4">
        <f>P10+Q10-R10</f>
        <v>11.033999999999999</v>
      </c>
      <c r="T10" s="9">
        <v>2.9</v>
      </c>
      <c r="U10" s="9">
        <v>8.3000000000000007</v>
      </c>
      <c r="V10" s="9">
        <v>0</v>
      </c>
      <c r="W10" s="10">
        <f>T10+U10-V10</f>
        <v>11.200000000000001</v>
      </c>
      <c r="X10" s="4">
        <f>K10+O10+S10+W10</f>
        <v>39.868000000000002</v>
      </c>
    </row>
    <row r="11" spans="1:24" x14ac:dyDescent="0.3">
      <c r="A11">
        <v>5</v>
      </c>
      <c r="B11">
        <v>270859</v>
      </c>
      <c r="C11">
        <v>4792</v>
      </c>
      <c r="D11" t="s">
        <v>89</v>
      </c>
      <c r="E11">
        <v>2011</v>
      </c>
      <c r="F11" s="5" t="s">
        <v>28</v>
      </c>
      <c r="G11" s="5" t="s">
        <v>83</v>
      </c>
      <c r="H11" s="3">
        <v>2</v>
      </c>
      <c r="I11" s="3">
        <v>8.1340000000000003</v>
      </c>
      <c r="J11" s="3">
        <v>0</v>
      </c>
      <c r="K11" s="4">
        <f>H11+I11-J11</f>
        <v>10.134</v>
      </c>
      <c r="L11" s="9">
        <v>1.5</v>
      </c>
      <c r="M11" s="9">
        <v>8.2669999999999995</v>
      </c>
      <c r="N11" s="9">
        <v>0</v>
      </c>
      <c r="O11" s="10">
        <f>L11+M11-N11</f>
        <v>9.7669999999999995</v>
      </c>
      <c r="P11" s="3">
        <v>2.2999999999999998</v>
      </c>
      <c r="Q11" s="3">
        <v>6.2</v>
      </c>
      <c r="R11" s="3">
        <v>0</v>
      </c>
      <c r="S11" s="4">
        <f>P11+Q11-R11</f>
        <v>8.5</v>
      </c>
      <c r="T11" s="9">
        <v>2.9</v>
      </c>
      <c r="U11" s="9">
        <v>8.1669999999999998</v>
      </c>
      <c r="V11" s="9">
        <v>0</v>
      </c>
      <c r="W11" s="10">
        <f>T11+U11-V11</f>
        <v>11.067</v>
      </c>
      <c r="X11" s="4">
        <f>K11+O11+S11+W11</f>
        <v>39.468000000000004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1">
    <sortCondition descending="1" ref="X7:X11"/>
  </sortState>
  <pageMargins left="0.25" right="0.25" top="0.75" bottom="0.75" header="0.3" footer="0.3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1"/>
  <sheetViews>
    <sheetView zoomScale="90" zoomScaleNormal="90" workbookViewId="0">
      <selection activeCell="A12" sqref="A12"/>
    </sheetView>
  </sheetViews>
  <sheetFormatPr defaultRowHeight="14.4" x14ac:dyDescent="0.3"/>
  <cols>
    <col min="1" max="1" width="6.21875" customWidth="1"/>
    <col min="2" max="3" width="10" hidden="1" customWidth="1"/>
    <col min="4" max="4" width="19.109375" customWidth="1"/>
    <col min="5" max="5" width="5.88671875" customWidth="1"/>
    <col min="6" max="6" width="14.6640625" customWidth="1"/>
    <col min="7" max="7" width="11.88671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96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164608</v>
      </c>
      <c r="C7">
        <v>6560</v>
      </c>
      <c r="D7" t="s">
        <v>97</v>
      </c>
      <c r="E7">
        <v>2009</v>
      </c>
      <c r="F7" s="5" t="s">
        <v>98</v>
      </c>
      <c r="G7" s="5" t="s">
        <v>99</v>
      </c>
      <c r="H7" s="3">
        <v>2</v>
      </c>
      <c r="I7" s="3">
        <v>8.1340000000000003</v>
      </c>
      <c r="J7" s="3">
        <v>0</v>
      </c>
      <c r="K7" s="4">
        <f>H7+I7-J7</f>
        <v>10.134</v>
      </c>
      <c r="L7" s="9">
        <v>2.6</v>
      </c>
      <c r="M7" s="9">
        <v>6.8</v>
      </c>
      <c r="N7" s="9">
        <v>0</v>
      </c>
      <c r="O7" s="10">
        <f>L7+M7-N7</f>
        <v>9.4</v>
      </c>
      <c r="P7" s="3">
        <v>3.2</v>
      </c>
      <c r="Q7" s="3">
        <v>4.0670000000000002</v>
      </c>
      <c r="R7" s="3">
        <v>0</v>
      </c>
      <c r="S7" s="4">
        <f>P7+Q7-R7</f>
        <v>7.2670000000000003</v>
      </c>
      <c r="T7" s="3">
        <v>3.1</v>
      </c>
      <c r="U7" s="3">
        <v>5.9669999999999996</v>
      </c>
      <c r="V7" s="9">
        <v>0</v>
      </c>
      <c r="W7" s="10">
        <f>T7+U7-V7</f>
        <v>9.0670000000000002</v>
      </c>
      <c r="X7" s="4">
        <f>K7+O7+S7+W7</f>
        <v>35.867999999999995</v>
      </c>
    </row>
    <row r="8" spans="1:24" x14ac:dyDescent="0.3">
      <c r="A8">
        <v>2</v>
      </c>
      <c r="B8">
        <v>274024</v>
      </c>
      <c r="C8">
        <v>1482</v>
      </c>
      <c r="D8" t="s">
        <v>100</v>
      </c>
      <c r="E8">
        <v>2010</v>
      </c>
      <c r="F8" s="5" t="s">
        <v>146</v>
      </c>
      <c r="G8" s="5" t="s">
        <v>101</v>
      </c>
      <c r="H8" s="3">
        <v>2</v>
      </c>
      <c r="I8" s="3">
        <v>7.7</v>
      </c>
      <c r="J8" s="3">
        <v>0</v>
      </c>
      <c r="K8" s="4">
        <f>H8+I8-J8</f>
        <v>9.6999999999999993</v>
      </c>
      <c r="L8" s="9">
        <v>1.5</v>
      </c>
      <c r="M8" s="9">
        <v>7.3339999999999996</v>
      </c>
      <c r="N8" s="9">
        <v>0</v>
      </c>
      <c r="O8" s="10">
        <f>L8+M8-N8</f>
        <v>8.8339999999999996</v>
      </c>
      <c r="P8" s="3">
        <v>2.9</v>
      </c>
      <c r="Q8" s="3">
        <v>4.8</v>
      </c>
      <c r="R8" s="3">
        <v>0</v>
      </c>
      <c r="S8" s="4">
        <f>P8+Q8-R8</f>
        <v>7.6999999999999993</v>
      </c>
      <c r="T8" s="3">
        <v>3</v>
      </c>
      <c r="U8" s="3">
        <v>5.234</v>
      </c>
      <c r="V8" s="9">
        <v>0</v>
      </c>
      <c r="W8" s="10">
        <f>T8+U8-V8</f>
        <v>8.234</v>
      </c>
      <c r="X8" s="4">
        <f>K8+O8+S8+W8</f>
        <v>34.467999999999996</v>
      </c>
    </row>
    <row r="9" spans="1:24" x14ac:dyDescent="0.3">
      <c r="A9">
        <v>3</v>
      </c>
      <c r="B9">
        <v>762116</v>
      </c>
      <c r="C9">
        <v>1482</v>
      </c>
      <c r="D9" t="s">
        <v>102</v>
      </c>
      <c r="E9">
        <v>2009</v>
      </c>
      <c r="F9" s="5" t="s">
        <v>149</v>
      </c>
      <c r="G9" s="5" t="s">
        <v>103</v>
      </c>
      <c r="H9" s="3">
        <v>2</v>
      </c>
      <c r="I9" s="3">
        <v>8.234</v>
      </c>
      <c r="J9" s="3">
        <v>0</v>
      </c>
      <c r="K9" s="4">
        <f>H9+I9-J9</f>
        <v>10.234</v>
      </c>
      <c r="L9" s="9">
        <v>0.9</v>
      </c>
      <c r="M9" s="9">
        <v>7</v>
      </c>
      <c r="N9" s="9">
        <v>0</v>
      </c>
      <c r="O9" s="10">
        <f>L9+M9-N9</f>
        <v>7.9</v>
      </c>
      <c r="P9" s="3">
        <v>2.6</v>
      </c>
      <c r="Q9" s="3">
        <v>3.9340000000000002</v>
      </c>
      <c r="R9" s="3">
        <v>0</v>
      </c>
      <c r="S9" s="4">
        <f>P9+Q9-R9</f>
        <v>6.5340000000000007</v>
      </c>
      <c r="T9" s="3">
        <v>2.5</v>
      </c>
      <c r="U9" s="3">
        <v>7.0339999999999998</v>
      </c>
      <c r="V9" s="9">
        <v>0</v>
      </c>
      <c r="W9" s="10">
        <f>T9+U9-V9</f>
        <v>9.5339999999999989</v>
      </c>
      <c r="X9" s="4">
        <f>K9+O9+S9+W9</f>
        <v>34.201999999999998</v>
      </c>
    </row>
    <row r="10" spans="1:24" x14ac:dyDescent="0.3">
      <c r="A10">
        <v>4</v>
      </c>
      <c r="B10">
        <v>100917</v>
      </c>
      <c r="C10">
        <v>6453</v>
      </c>
      <c r="D10" t="s">
        <v>104</v>
      </c>
      <c r="E10">
        <v>2010</v>
      </c>
      <c r="F10" s="5" t="s">
        <v>45</v>
      </c>
      <c r="G10" s="5" t="s">
        <v>65</v>
      </c>
      <c r="H10" s="3">
        <v>2</v>
      </c>
      <c r="I10" s="3">
        <v>6.9340000000000002</v>
      </c>
      <c r="J10" s="3">
        <v>1</v>
      </c>
      <c r="K10" s="4">
        <f>H10+I10-J10</f>
        <v>7.9340000000000011</v>
      </c>
      <c r="L10" s="9">
        <v>0.8</v>
      </c>
      <c r="M10" s="9">
        <v>6.1669999999999998</v>
      </c>
      <c r="N10" s="9">
        <v>0</v>
      </c>
      <c r="O10" s="10">
        <f>L10+M10-N10</f>
        <v>6.9669999999999996</v>
      </c>
      <c r="P10" s="3">
        <v>2.7</v>
      </c>
      <c r="Q10" s="3">
        <v>5.6</v>
      </c>
      <c r="R10" s="3">
        <v>0</v>
      </c>
      <c r="S10" s="4">
        <f>P10+Q10-R10</f>
        <v>8.3000000000000007</v>
      </c>
      <c r="T10" s="3">
        <v>2.9</v>
      </c>
      <c r="U10" s="3">
        <v>6.867</v>
      </c>
      <c r="V10" s="9">
        <v>0</v>
      </c>
      <c r="W10" s="10">
        <f>T10+U10-V10</f>
        <v>9.7669999999999995</v>
      </c>
      <c r="X10" s="4">
        <f>K10+O10+S10+W10</f>
        <v>32.968000000000004</v>
      </c>
    </row>
    <row r="11" spans="1:24" x14ac:dyDescent="0.3">
      <c r="A11">
        <v>5</v>
      </c>
      <c r="B11">
        <v>463461</v>
      </c>
      <c r="C11">
        <v>1696</v>
      </c>
      <c r="D11" t="s">
        <v>105</v>
      </c>
      <c r="E11">
        <v>2009</v>
      </c>
      <c r="F11" s="5" t="s">
        <v>106</v>
      </c>
      <c r="G11" s="5" t="s">
        <v>107</v>
      </c>
      <c r="H11" s="3">
        <v>0</v>
      </c>
      <c r="I11" s="3">
        <v>0</v>
      </c>
      <c r="J11" s="3">
        <v>0</v>
      </c>
      <c r="K11" s="4">
        <f>H11+I11-J11</f>
        <v>0</v>
      </c>
      <c r="L11" s="9">
        <v>1.4</v>
      </c>
      <c r="M11" s="9">
        <v>6.2</v>
      </c>
      <c r="N11" s="9">
        <v>0</v>
      </c>
      <c r="O11" s="10">
        <f>L11+M11-N11</f>
        <v>7.6</v>
      </c>
      <c r="P11" s="3">
        <v>2.8</v>
      </c>
      <c r="Q11" s="3">
        <v>5.9</v>
      </c>
      <c r="R11" s="3">
        <v>0</v>
      </c>
      <c r="S11" s="4">
        <f>P11+Q11-R11</f>
        <v>8.6999999999999993</v>
      </c>
      <c r="T11" s="3">
        <v>3</v>
      </c>
      <c r="U11" s="3">
        <v>6.2670000000000003</v>
      </c>
      <c r="V11" s="9">
        <v>0</v>
      </c>
      <c r="W11" s="10">
        <f>T11+U11-V11</f>
        <v>9.2669999999999995</v>
      </c>
      <c r="X11" s="4">
        <f>K11+O11+S11+W11</f>
        <v>25.566999999999997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1">
    <sortCondition descending="1" ref="X7:X11"/>
  </sortState>
  <pageMargins left="0.25" right="0.25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17"/>
  <sheetViews>
    <sheetView zoomScale="90" zoomScaleNormal="90" workbookViewId="0">
      <selection activeCell="V28" sqref="V28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17.44140625" customWidth="1"/>
    <col min="5" max="5" width="5.88671875" customWidth="1"/>
    <col min="6" max="6" width="14.109375" customWidth="1"/>
    <col min="7" max="7" width="19.21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108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194683</v>
      </c>
      <c r="C7">
        <v>4792</v>
      </c>
      <c r="D7" t="s">
        <v>116</v>
      </c>
      <c r="E7">
        <v>2009</v>
      </c>
      <c r="F7" s="5" t="s">
        <v>28</v>
      </c>
      <c r="G7" s="5" t="s">
        <v>117</v>
      </c>
      <c r="H7" s="3">
        <v>2.8</v>
      </c>
      <c r="I7" s="3">
        <v>9.1669999999999998</v>
      </c>
      <c r="J7" s="3">
        <v>0</v>
      </c>
      <c r="K7" s="4">
        <f t="shared" ref="K7:K17" si="0">H7+I7-J7</f>
        <v>11.966999999999999</v>
      </c>
      <c r="L7" s="9">
        <v>2.2000000000000002</v>
      </c>
      <c r="M7" s="9">
        <v>8.1340000000000003</v>
      </c>
      <c r="N7" s="9">
        <v>0</v>
      </c>
      <c r="O7" s="10">
        <f t="shared" ref="O7:O17" si="1">L7+M7-N7</f>
        <v>10.334</v>
      </c>
      <c r="P7" s="3">
        <v>2.7</v>
      </c>
      <c r="Q7" s="3">
        <v>7.4</v>
      </c>
      <c r="R7" s="3">
        <v>0</v>
      </c>
      <c r="S7" s="4">
        <f t="shared" ref="S7:S17" si="2">P7+Q7-R7</f>
        <v>10.100000000000001</v>
      </c>
      <c r="T7" s="9">
        <v>3.3</v>
      </c>
      <c r="U7" s="9">
        <v>7.6</v>
      </c>
      <c r="V7" s="9">
        <v>0</v>
      </c>
      <c r="W7" s="10">
        <f t="shared" ref="W7:W17" si="3">T7+U7-V7</f>
        <v>10.899999999999999</v>
      </c>
      <c r="X7" s="4">
        <f t="shared" ref="X7:X17" si="4">K7+O7+S7+W7</f>
        <v>43.300999999999995</v>
      </c>
    </row>
    <row r="8" spans="1:24" x14ac:dyDescent="0.3">
      <c r="A8">
        <v>2</v>
      </c>
      <c r="B8">
        <v>681353</v>
      </c>
      <c r="C8">
        <v>1482</v>
      </c>
      <c r="D8" t="s">
        <v>119</v>
      </c>
      <c r="E8">
        <v>2010</v>
      </c>
      <c r="F8" s="5" t="s">
        <v>146</v>
      </c>
      <c r="G8" s="5" t="s">
        <v>94</v>
      </c>
      <c r="H8" s="3">
        <v>2</v>
      </c>
      <c r="I8" s="3">
        <v>8.8339999999999996</v>
      </c>
      <c r="J8" s="3">
        <v>0</v>
      </c>
      <c r="K8" s="4">
        <f t="shared" si="0"/>
        <v>10.834</v>
      </c>
      <c r="L8" s="9">
        <v>2.1</v>
      </c>
      <c r="M8" s="9">
        <v>8</v>
      </c>
      <c r="N8" s="9">
        <v>0</v>
      </c>
      <c r="O8" s="10">
        <f t="shared" si="1"/>
        <v>10.1</v>
      </c>
      <c r="P8" s="3">
        <v>3.1</v>
      </c>
      <c r="Q8" s="3">
        <v>7.734</v>
      </c>
      <c r="R8" s="3">
        <v>0</v>
      </c>
      <c r="S8" s="4">
        <f t="shared" si="2"/>
        <v>10.834</v>
      </c>
      <c r="T8" s="9">
        <v>3.1</v>
      </c>
      <c r="U8" s="9">
        <v>7.734</v>
      </c>
      <c r="V8" s="9">
        <v>0</v>
      </c>
      <c r="W8" s="10">
        <f t="shared" si="3"/>
        <v>10.834</v>
      </c>
      <c r="X8" s="4">
        <f t="shared" si="4"/>
        <v>42.601999999999997</v>
      </c>
    </row>
    <row r="9" spans="1:24" x14ac:dyDescent="0.3">
      <c r="A9">
        <v>3</v>
      </c>
      <c r="B9">
        <v>423758</v>
      </c>
      <c r="C9">
        <v>1482</v>
      </c>
      <c r="D9" t="s">
        <v>121</v>
      </c>
      <c r="E9">
        <v>2009</v>
      </c>
      <c r="F9" s="5" t="s">
        <v>146</v>
      </c>
      <c r="G9" s="5" t="s">
        <v>94</v>
      </c>
      <c r="H9" s="3">
        <v>2.8</v>
      </c>
      <c r="I9" s="3">
        <v>8.2669999999999995</v>
      </c>
      <c r="J9" s="3">
        <v>0</v>
      </c>
      <c r="K9" s="4">
        <f t="shared" si="0"/>
        <v>11.067</v>
      </c>
      <c r="L9" s="9">
        <v>2.1</v>
      </c>
      <c r="M9" s="9">
        <v>6.6</v>
      </c>
      <c r="N9" s="9">
        <v>0</v>
      </c>
      <c r="O9" s="10">
        <f t="shared" si="1"/>
        <v>8.6999999999999993</v>
      </c>
      <c r="P9" s="3">
        <v>3</v>
      </c>
      <c r="Q9" s="3">
        <v>8.4</v>
      </c>
      <c r="R9" s="3">
        <v>0</v>
      </c>
      <c r="S9" s="4">
        <f t="shared" si="2"/>
        <v>11.4</v>
      </c>
      <c r="T9" s="9">
        <v>3.4</v>
      </c>
      <c r="U9" s="9">
        <v>7.9669999999999996</v>
      </c>
      <c r="V9" s="9">
        <v>0</v>
      </c>
      <c r="W9" s="10">
        <f t="shared" si="3"/>
        <v>11.366999999999999</v>
      </c>
      <c r="X9" s="4">
        <f t="shared" si="4"/>
        <v>42.533999999999999</v>
      </c>
    </row>
    <row r="10" spans="1:24" x14ac:dyDescent="0.3">
      <c r="A10">
        <v>4</v>
      </c>
      <c r="B10">
        <v>604045</v>
      </c>
      <c r="C10">
        <v>3479</v>
      </c>
      <c r="D10" t="s">
        <v>113</v>
      </c>
      <c r="E10">
        <v>2010</v>
      </c>
      <c r="F10" s="5" t="s">
        <v>68</v>
      </c>
      <c r="G10" s="5" t="s">
        <v>112</v>
      </c>
      <c r="H10" s="3">
        <v>2</v>
      </c>
      <c r="I10" s="3">
        <v>7.4340000000000002</v>
      </c>
      <c r="J10" s="3">
        <v>0</v>
      </c>
      <c r="K10" s="4">
        <f t="shared" si="0"/>
        <v>9.4340000000000011</v>
      </c>
      <c r="L10" s="9">
        <v>2.1</v>
      </c>
      <c r="M10" s="9">
        <v>7.5670000000000002</v>
      </c>
      <c r="N10" s="9">
        <v>0</v>
      </c>
      <c r="O10" s="10">
        <f t="shared" si="1"/>
        <v>9.6669999999999998</v>
      </c>
      <c r="P10" s="3">
        <v>3.1</v>
      </c>
      <c r="Q10" s="3">
        <v>8.6999999999999993</v>
      </c>
      <c r="R10" s="3">
        <v>0</v>
      </c>
      <c r="S10" s="4">
        <f t="shared" si="2"/>
        <v>11.799999999999999</v>
      </c>
      <c r="T10" s="9">
        <v>3</v>
      </c>
      <c r="U10" s="9">
        <v>8.0340000000000007</v>
      </c>
      <c r="V10" s="9">
        <v>0</v>
      </c>
      <c r="W10" s="10">
        <f t="shared" si="3"/>
        <v>11.034000000000001</v>
      </c>
      <c r="X10" s="4">
        <f t="shared" si="4"/>
        <v>41.934999999999995</v>
      </c>
    </row>
    <row r="11" spans="1:24" x14ac:dyDescent="0.3">
      <c r="A11">
        <v>5</v>
      </c>
      <c r="B11">
        <v>763561</v>
      </c>
      <c r="C11">
        <v>1482</v>
      </c>
      <c r="D11" t="s">
        <v>120</v>
      </c>
      <c r="E11">
        <v>2009</v>
      </c>
      <c r="F11" s="5" t="s">
        <v>146</v>
      </c>
      <c r="G11" s="5" t="s">
        <v>94</v>
      </c>
      <c r="H11" s="3">
        <v>2.8</v>
      </c>
      <c r="I11" s="3">
        <v>8.6669999999999998</v>
      </c>
      <c r="J11" s="3">
        <v>0</v>
      </c>
      <c r="K11" s="4">
        <f t="shared" si="0"/>
        <v>11.466999999999999</v>
      </c>
      <c r="L11" s="9">
        <v>2.2999999999999998</v>
      </c>
      <c r="M11" s="9">
        <v>7.2670000000000003</v>
      </c>
      <c r="N11" s="9">
        <v>0</v>
      </c>
      <c r="O11" s="10">
        <f t="shared" si="1"/>
        <v>9.5670000000000002</v>
      </c>
      <c r="P11" s="3">
        <v>3.3</v>
      </c>
      <c r="Q11" s="3">
        <v>6.2670000000000003</v>
      </c>
      <c r="R11" s="3">
        <v>0</v>
      </c>
      <c r="S11" s="4">
        <f t="shared" si="2"/>
        <v>9.5670000000000002</v>
      </c>
      <c r="T11" s="9">
        <v>3.5</v>
      </c>
      <c r="U11" s="9">
        <v>7.3339999999999996</v>
      </c>
      <c r="V11" s="9">
        <v>0</v>
      </c>
      <c r="W11" s="10">
        <f t="shared" si="3"/>
        <v>10.834</v>
      </c>
      <c r="X11" s="4">
        <f t="shared" si="4"/>
        <v>41.435000000000002</v>
      </c>
    </row>
    <row r="12" spans="1:24" x14ac:dyDescent="0.3">
      <c r="A12">
        <v>6</v>
      </c>
      <c r="B12">
        <v>503782</v>
      </c>
      <c r="C12">
        <v>1482</v>
      </c>
      <c r="D12" t="s">
        <v>122</v>
      </c>
      <c r="E12">
        <v>2011</v>
      </c>
      <c r="F12" s="5" t="s">
        <v>146</v>
      </c>
      <c r="G12" s="5" t="s">
        <v>94</v>
      </c>
      <c r="H12" s="3">
        <v>2</v>
      </c>
      <c r="I12" s="3">
        <v>8.3339999999999996</v>
      </c>
      <c r="J12" s="3">
        <v>0</v>
      </c>
      <c r="K12" s="4">
        <f t="shared" si="0"/>
        <v>10.334</v>
      </c>
      <c r="L12" s="9">
        <v>2.1</v>
      </c>
      <c r="M12" s="9">
        <v>6.5339999999999998</v>
      </c>
      <c r="N12" s="9">
        <v>0</v>
      </c>
      <c r="O12" s="10">
        <f t="shared" si="1"/>
        <v>8.6340000000000003</v>
      </c>
      <c r="P12" s="3">
        <v>3</v>
      </c>
      <c r="Q12" s="3">
        <v>8</v>
      </c>
      <c r="R12" s="3">
        <v>0</v>
      </c>
      <c r="S12" s="4">
        <f t="shared" si="2"/>
        <v>11</v>
      </c>
      <c r="T12" s="9">
        <v>3.1</v>
      </c>
      <c r="U12" s="9">
        <v>7.5670000000000002</v>
      </c>
      <c r="V12" s="9">
        <v>0</v>
      </c>
      <c r="W12" s="10">
        <f t="shared" si="3"/>
        <v>10.667</v>
      </c>
      <c r="X12" s="4">
        <f t="shared" si="4"/>
        <v>40.634999999999998</v>
      </c>
    </row>
    <row r="13" spans="1:24" x14ac:dyDescent="0.3">
      <c r="A13">
        <v>7</v>
      </c>
      <c r="B13">
        <v>335927</v>
      </c>
      <c r="C13">
        <v>3479</v>
      </c>
      <c r="D13" t="s">
        <v>111</v>
      </c>
      <c r="E13">
        <v>2010</v>
      </c>
      <c r="F13" s="5" t="s">
        <v>68</v>
      </c>
      <c r="G13" s="5" t="s">
        <v>112</v>
      </c>
      <c r="H13" s="3">
        <v>2</v>
      </c>
      <c r="I13" s="3">
        <v>8.0340000000000007</v>
      </c>
      <c r="J13" s="3">
        <v>0</v>
      </c>
      <c r="K13" s="4">
        <f t="shared" si="0"/>
        <v>10.034000000000001</v>
      </c>
      <c r="L13" s="9">
        <v>2.1</v>
      </c>
      <c r="M13" s="9">
        <v>7.5339999999999998</v>
      </c>
      <c r="N13" s="9">
        <v>0</v>
      </c>
      <c r="O13" s="10">
        <f t="shared" si="1"/>
        <v>9.6340000000000003</v>
      </c>
      <c r="P13" s="3">
        <v>3.2</v>
      </c>
      <c r="Q13" s="3">
        <v>7.2670000000000003</v>
      </c>
      <c r="R13" s="3">
        <v>0</v>
      </c>
      <c r="S13" s="4">
        <f t="shared" si="2"/>
        <v>10.467000000000001</v>
      </c>
      <c r="T13" s="9">
        <v>3</v>
      </c>
      <c r="U13" s="9">
        <v>7.3</v>
      </c>
      <c r="V13" s="9">
        <v>0</v>
      </c>
      <c r="W13" s="10">
        <f t="shared" si="3"/>
        <v>10.3</v>
      </c>
      <c r="X13" s="4">
        <f t="shared" si="4"/>
        <v>40.435000000000002</v>
      </c>
    </row>
    <row r="14" spans="1:24" x14ac:dyDescent="0.3">
      <c r="A14">
        <v>8</v>
      </c>
      <c r="B14">
        <v>429068</v>
      </c>
      <c r="C14">
        <v>3479</v>
      </c>
      <c r="D14" t="s">
        <v>114</v>
      </c>
      <c r="E14">
        <v>2011</v>
      </c>
      <c r="F14" s="5" t="s">
        <v>68</v>
      </c>
      <c r="G14" s="5" t="s">
        <v>112</v>
      </c>
      <c r="H14" s="3">
        <v>2</v>
      </c>
      <c r="I14" s="3">
        <v>8.1999999999999993</v>
      </c>
      <c r="J14" s="3">
        <v>0</v>
      </c>
      <c r="K14" s="4">
        <f t="shared" si="0"/>
        <v>10.199999999999999</v>
      </c>
      <c r="L14" s="9">
        <v>2.1</v>
      </c>
      <c r="M14" s="9">
        <v>6.1669999999999998</v>
      </c>
      <c r="N14" s="9">
        <v>0</v>
      </c>
      <c r="O14" s="10">
        <f t="shared" si="1"/>
        <v>8.2669999999999995</v>
      </c>
      <c r="P14" s="3">
        <v>3</v>
      </c>
      <c r="Q14" s="3">
        <v>7.9340000000000002</v>
      </c>
      <c r="R14" s="3">
        <v>0</v>
      </c>
      <c r="S14" s="4">
        <f t="shared" si="2"/>
        <v>10.934000000000001</v>
      </c>
      <c r="T14" s="9">
        <v>2.9</v>
      </c>
      <c r="U14" s="9">
        <v>7.8</v>
      </c>
      <c r="V14" s="9">
        <v>0</v>
      </c>
      <c r="W14" s="10">
        <f t="shared" si="3"/>
        <v>10.7</v>
      </c>
      <c r="X14" s="4">
        <f t="shared" si="4"/>
        <v>40.100999999999999</v>
      </c>
    </row>
    <row r="15" spans="1:24" x14ac:dyDescent="0.3">
      <c r="A15">
        <v>9</v>
      </c>
      <c r="B15">
        <v>677048</v>
      </c>
      <c r="C15">
        <v>3479</v>
      </c>
      <c r="D15" t="s">
        <v>109</v>
      </c>
      <c r="E15">
        <v>2010</v>
      </c>
      <c r="F15" s="5" t="s">
        <v>68</v>
      </c>
      <c r="G15" s="5" t="s">
        <v>110</v>
      </c>
      <c r="H15" s="3">
        <v>2.8</v>
      </c>
      <c r="I15" s="3">
        <v>8.4339999999999993</v>
      </c>
      <c r="J15" s="3">
        <v>0</v>
      </c>
      <c r="K15" s="4">
        <f t="shared" si="0"/>
        <v>11.233999999999998</v>
      </c>
      <c r="L15" s="9">
        <v>2.1</v>
      </c>
      <c r="M15" s="9">
        <v>8.1</v>
      </c>
      <c r="N15" s="9">
        <v>0</v>
      </c>
      <c r="O15" s="10">
        <f t="shared" si="1"/>
        <v>10.199999999999999</v>
      </c>
      <c r="P15" s="3">
        <v>3.1</v>
      </c>
      <c r="Q15" s="3">
        <v>4.4340000000000002</v>
      </c>
      <c r="R15" s="3">
        <v>0</v>
      </c>
      <c r="S15" s="4">
        <f t="shared" si="2"/>
        <v>7.5340000000000007</v>
      </c>
      <c r="T15" s="9">
        <v>2.9</v>
      </c>
      <c r="U15" s="9">
        <v>8.1340000000000003</v>
      </c>
      <c r="V15" s="9">
        <v>0</v>
      </c>
      <c r="W15" s="10">
        <f t="shared" si="3"/>
        <v>11.034000000000001</v>
      </c>
      <c r="X15" s="4">
        <f t="shared" si="4"/>
        <v>40.001999999999995</v>
      </c>
    </row>
    <row r="16" spans="1:24" x14ac:dyDescent="0.3">
      <c r="A16">
        <v>10</v>
      </c>
      <c r="B16">
        <v>401856</v>
      </c>
      <c r="C16">
        <v>3479</v>
      </c>
      <c r="D16" t="s">
        <v>115</v>
      </c>
      <c r="E16">
        <v>2011</v>
      </c>
      <c r="F16" s="5" t="s">
        <v>68</v>
      </c>
      <c r="G16" s="5" t="s">
        <v>112</v>
      </c>
      <c r="H16" s="3">
        <v>2</v>
      </c>
      <c r="I16" s="3">
        <v>8.1669999999999998</v>
      </c>
      <c r="J16" s="3">
        <v>0</v>
      </c>
      <c r="K16" s="4">
        <f t="shared" si="0"/>
        <v>10.167</v>
      </c>
      <c r="L16" s="9">
        <v>2.1</v>
      </c>
      <c r="M16" s="9">
        <v>7.1669999999999998</v>
      </c>
      <c r="N16" s="9">
        <v>0</v>
      </c>
      <c r="O16" s="10">
        <f t="shared" si="1"/>
        <v>9.2669999999999995</v>
      </c>
      <c r="P16" s="3">
        <v>3.1</v>
      </c>
      <c r="Q16" s="3">
        <v>6.5</v>
      </c>
      <c r="R16" s="3">
        <v>0</v>
      </c>
      <c r="S16" s="4">
        <f t="shared" si="2"/>
        <v>9.6</v>
      </c>
      <c r="T16" s="9">
        <v>3</v>
      </c>
      <c r="U16" s="9">
        <v>7.367</v>
      </c>
      <c r="V16" s="9">
        <v>0</v>
      </c>
      <c r="W16" s="10">
        <f t="shared" si="3"/>
        <v>10.367000000000001</v>
      </c>
      <c r="X16" s="4">
        <f t="shared" si="4"/>
        <v>39.400999999999996</v>
      </c>
    </row>
    <row r="17" spans="1:24" x14ac:dyDescent="0.3">
      <c r="A17">
        <v>11</v>
      </c>
      <c r="B17">
        <v>967271</v>
      </c>
      <c r="C17">
        <v>1482</v>
      </c>
      <c r="D17" t="s">
        <v>118</v>
      </c>
      <c r="E17">
        <v>2011</v>
      </c>
      <c r="F17" s="5" t="s">
        <v>146</v>
      </c>
      <c r="G17" s="5" t="s">
        <v>94</v>
      </c>
      <c r="H17" s="3">
        <v>2</v>
      </c>
      <c r="I17" s="3">
        <v>7.8339999999999996</v>
      </c>
      <c r="J17" s="3">
        <v>0</v>
      </c>
      <c r="K17" s="4">
        <f t="shared" si="0"/>
        <v>9.8339999999999996</v>
      </c>
      <c r="L17" s="9">
        <v>2.1</v>
      </c>
      <c r="M17" s="9">
        <v>6.6</v>
      </c>
      <c r="N17" s="9">
        <v>0</v>
      </c>
      <c r="O17" s="10">
        <f t="shared" si="1"/>
        <v>8.6999999999999993</v>
      </c>
      <c r="P17" s="3">
        <v>2.2999999999999998</v>
      </c>
      <c r="Q17" s="3">
        <v>7.0670000000000002</v>
      </c>
      <c r="R17" s="3">
        <v>0</v>
      </c>
      <c r="S17" s="4">
        <f t="shared" si="2"/>
        <v>9.3670000000000009</v>
      </c>
      <c r="T17" s="9">
        <v>3.2</v>
      </c>
      <c r="U17" s="9">
        <v>6.7670000000000003</v>
      </c>
      <c r="V17" s="9">
        <v>0</v>
      </c>
      <c r="W17" s="10">
        <f t="shared" si="3"/>
        <v>9.9670000000000005</v>
      </c>
      <c r="X17" s="4">
        <f t="shared" si="4"/>
        <v>37.868000000000002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7">
    <sortCondition descending="1" ref="X7:X17"/>
  </sortState>
  <pageMargins left="0.25" right="0.25" top="0.75" bottom="0.75" header="0.3" footer="0.3"/>
  <pageSetup paperSize="9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3"/>
  <sheetViews>
    <sheetView zoomScale="90" zoomScaleNormal="90" workbookViewId="0">
      <selection activeCell="D16" sqref="D16"/>
    </sheetView>
  </sheetViews>
  <sheetFormatPr defaultRowHeight="14.4" x14ac:dyDescent="0.3"/>
  <cols>
    <col min="1" max="1" width="6.21875" customWidth="1"/>
    <col min="2" max="3" width="10" hidden="1" customWidth="1"/>
    <col min="4" max="4" width="16.88671875" customWidth="1"/>
    <col min="5" max="5" width="5.88671875" customWidth="1"/>
    <col min="6" max="6" width="15.6640625" customWidth="1"/>
    <col min="7" max="7" width="19.44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  <c r="E2" s="7"/>
      <c r="G2" s="8" t="s">
        <v>148</v>
      </c>
    </row>
    <row r="3" spans="1:24" ht="18" x14ac:dyDescent="0.35">
      <c r="D3" s="1" t="s">
        <v>123</v>
      </c>
      <c r="E3" s="7"/>
      <c r="G3" s="8" t="s">
        <v>147</v>
      </c>
    </row>
    <row r="4" spans="1:24" x14ac:dyDescent="0.3">
      <c r="E4" s="7"/>
    </row>
    <row r="5" spans="1:24" x14ac:dyDescent="0.3">
      <c r="E5" s="7"/>
    </row>
    <row r="6" spans="1:24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3">
      <c r="A7">
        <v>1</v>
      </c>
      <c r="B7">
        <v>677581</v>
      </c>
      <c r="C7">
        <v>1482</v>
      </c>
      <c r="D7" t="s">
        <v>128</v>
      </c>
      <c r="E7">
        <v>2007</v>
      </c>
      <c r="F7" s="5" t="s">
        <v>146</v>
      </c>
      <c r="G7" s="5" t="s">
        <v>94</v>
      </c>
      <c r="H7" s="3">
        <v>2.8</v>
      </c>
      <c r="I7" s="3">
        <v>8.9339999999999993</v>
      </c>
      <c r="J7" s="3">
        <v>0</v>
      </c>
      <c r="K7" s="4">
        <f t="shared" ref="K7:K13" si="0">H7+I7-J7</f>
        <v>11.733999999999998</v>
      </c>
      <c r="L7" s="9">
        <v>2.5</v>
      </c>
      <c r="M7" s="9">
        <v>8.4</v>
      </c>
      <c r="N7" s="9">
        <v>0</v>
      </c>
      <c r="O7" s="10">
        <f t="shared" ref="O7:O13" si="1">L7+M7-N7</f>
        <v>10.9</v>
      </c>
      <c r="P7" s="3">
        <v>3.1</v>
      </c>
      <c r="Q7" s="3">
        <v>7.5670000000000002</v>
      </c>
      <c r="R7" s="3">
        <v>0</v>
      </c>
      <c r="S7" s="4">
        <f t="shared" ref="S7:S13" si="2">P7+Q7-R7</f>
        <v>10.667</v>
      </c>
      <c r="T7" s="9">
        <v>3.2</v>
      </c>
      <c r="U7" s="9">
        <v>7.367</v>
      </c>
      <c r="V7" s="9">
        <v>0</v>
      </c>
      <c r="W7" s="10">
        <f t="shared" ref="W7:W13" si="3">T7+U7-V7</f>
        <v>10.567</v>
      </c>
      <c r="X7" s="4">
        <f t="shared" ref="X7:X13" si="4">K7+O7+S7+W7</f>
        <v>43.868000000000002</v>
      </c>
    </row>
    <row r="8" spans="1:24" x14ac:dyDescent="0.3">
      <c r="A8">
        <v>2</v>
      </c>
      <c r="B8">
        <v>288563</v>
      </c>
      <c r="C8">
        <v>4792</v>
      </c>
      <c r="D8" t="s">
        <v>125</v>
      </c>
      <c r="E8">
        <v>2008</v>
      </c>
      <c r="F8" s="5" t="s">
        <v>28</v>
      </c>
      <c r="G8" s="5" t="s">
        <v>117</v>
      </c>
      <c r="H8" s="3">
        <v>2</v>
      </c>
      <c r="I8" s="3">
        <v>8.6340000000000003</v>
      </c>
      <c r="J8" s="3">
        <v>0</v>
      </c>
      <c r="K8" s="4">
        <f t="shared" si="0"/>
        <v>10.634</v>
      </c>
      <c r="L8" s="9">
        <v>2.6</v>
      </c>
      <c r="M8" s="9">
        <v>8.1669999999999998</v>
      </c>
      <c r="N8" s="9">
        <v>0</v>
      </c>
      <c r="O8" s="10">
        <f t="shared" si="1"/>
        <v>10.766999999999999</v>
      </c>
      <c r="P8" s="3">
        <v>2.9</v>
      </c>
      <c r="Q8" s="3">
        <v>8.1340000000000003</v>
      </c>
      <c r="R8" s="3">
        <v>0</v>
      </c>
      <c r="S8" s="4">
        <f t="shared" si="2"/>
        <v>11.034000000000001</v>
      </c>
      <c r="T8" s="9">
        <v>3</v>
      </c>
      <c r="U8" s="9">
        <v>7.5</v>
      </c>
      <c r="V8" s="9">
        <v>0</v>
      </c>
      <c r="W8" s="10">
        <f t="shared" si="3"/>
        <v>10.5</v>
      </c>
      <c r="X8" s="4">
        <f t="shared" si="4"/>
        <v>42.935000000000002</v>
      </c>
    </row>
    <row r="9" spans="1:24" x14ac:dyDescent="0.3">
      <c r="A9">
        <v>3</v>
      </c>
      <c r="B9">
        <v>790909</v>
      </c>
      <c r="C9">
        <v>4792</v>
      </c>
      <c r="D9" t="s">
        <v>126</v>
      </c>
      <c r="E9">
        <v>2008</v>
      </c>
      <c r="F9" s="5" t="s">
        <v>28</v>
      </c>
      <c r="G9" s="5" t="s">
        <v>127</v>
      </c>
      <c r="H9" s="3">
        <v>2.8</v>
      </c>
      <c r="I9" s="3">
        <v>8.7669999999999995</v>
      </c>
      <c r="J9" s="3">
        <v>0</v>
      </c>
      <c r="K9" s="4">
        <f t="shared" si="0"/>
        <v>11.567</v>
      </c>
      <c r="L9" s="9">
        <v>2.6</v>
      </c>
      <c r="M9" s="9">
        <v>8.1669999999999998</v>
      </c>
      <c r="N9" s="9">
        <v>0</v>
      </c>
      <c r="O9" s="10">
        <f t="shared" si="1"/>
        <v>10.766999999999999</v>
      </c>
      <c r="P9" s="3">
        <v>3</v>
      </c>
      <c r="Q9" s="3">
        <v>6.9</v>
      </c>
      <c r="R9" s="3">
        <v>0</v>
      </c>
      <c r="S9" s="4">
        <f t="shared" si="2"/>
        <v>9.9</v>
      </c>
      <c r="T9" s="9">
        <v>3.4</v>
      </c>
      <c r="U9" s="9">
        <v>7.1669999999999998</v>
      </c>
      <c r="V9" s="9">
        <v>0</v>
      </c>
      <c r="W9" s="10">
        <f t="shared" si="3"/>
        <v>10.567</v>
      </c>
      <c r="X9" s="4">
        <f t="shared" si="4"/>
        <v>42.801000000000002</v>
      </c>
    </row>
    <row r="10" spans="1:24" x14ac:dyDescent="0.3">
      <c r="A10">
        <v>4</v>
      </c>
      <c r="B10">
        <v>516418</v>
      </c>
      <c r="C10">
        <v>1482</v>
      </c>
      <c r="D10" t="s">
        <v>129</v>
      </c>
      <c r="E10">
        <v>2007</v>
      </c>
      <c r="F10" s="5" t="s">
        <v>146</v>
      </c>
      <c r="G10" s="5" t="s">
        <v>94</v>
      </c>
      <c r="H10" s="3">
        <v>2.8</v>
      </c>
      <c r="I10" s="3">
        <v>8.6</v>
      </c>
      <c r="J10" s="3">
        <v>0</v>
      </c>
      <c r="K10" s="4">
        <f t="shared" si="0"/>
        <v>11.399999999999999</v>
      </c>
      <c r="L10" s="9">
        <v>2.5</v>
      </c>
      <c r="M10" s="9">
        <v>7.1340000000000003</v>
      </c>
      <c r="N10" s="9">
        <v>0</v>
      </c>
      <c r="O10" s="10">
        <f t="shared" si="1"/>
        <v>9.6340000000000003</v>
      </c>
      <c r="P10" s="3">
        <v>2.8</v>
      </c>
      <c r="Q10" s="3">
        <v>8.5340000000000007</v>
      </c>
      <c r="R10" s="3">
        <v>0</v>
      </c>
      <c r="S10" s="4">
        <f t="shared" si="2"/>
        <v>11.334</v>
      </c>
      <c r="T10" s="9">
        <v>3.2</v>
      </c>
      <c r="U10" s="9">
        <v>7.0339999999999998</v>
      </c>
      <c r="V10" s="9">
        <v>0</v>
      </c>
      <c r="W10" s="10">
        <f t="shared" si="3"/>
        <v>10.234</v>
      </c>
      <c r="X10" s="4">
        <f t="shared" si="4"/>
        <v>42.601999999999997</v>
      </c>
    </row>
    <row r="11" spans="1:24" x14ac:dyDescent="0.3">
      <c r="A11">
        <v>5</v>
      </c>
      <c r="B11">
        <v>387934</v>
      </c>
      <c r="C11">
        <v>6453</v>
      </c>
      <c r="D11" t="s">
        <v>130</v>
      </c>
      <c r="E11">
        <v>2007</v>
      </c>
      <c r="F11" s="5" t="s">
        <v>45</v>
      </c>
      <c r="G11" s="5" t="s">
        <v>65</v>
      </c>
      <c r="H11" s="3">
        <v>2.8</v>
      </c>
      <c r="I11" s="3">
        <v>8.1999999999999993</v>
      </c>
      <c r="J11" s="3">
        <v>0</v>
      </c>
      <c r="K11" s="4">
        <f t="shared" si="0"/>
        <v>11</v>
      </c>
      <c r="L11" s="9">
        <v>2</v>
      </c>
      <c r="M11" s="9">
        <v>7.3</v>
      </c>
      <c r="N11" s="9">
        <v>0</v>
      </c>
      <c r="O11" s="10">
        <f t="shared" si="1"/>
        <v>9.3000000000000007</v>
      </c>
      <c r="P11" s="3">
        <v>3</v>
      </c>
      <c r="Q11" s="3">
        <v>6.3339999999999996</v>
      </c>
      <c r="R11" s="3">
        <v>0</v>
      </c>
      <c r="S11" s="4">
        <f t="shared" si="2"/>
        <v>9.3339999999999996</v>
      </c>
      <c r="T11" s="9">
        <v>3</v>
      </c>
      <c r="U11" s="9">
        <v>8.1</v>
      </c>
      <c r="V11" s="9">
        <v>0</v>
      </c>
      <c r="W11" s="10">
        <f t="shared" si="3"/>
        <v>11.1</v>
      </c>
      <c r="X11" s="4">
        <f t="shared" si="4"/>
        <v>40.734000000000002</v>
      </c>
    </row>
    <row r="12" spans="1:24" x14ac:dyDescent="0.3">
      <c r="A12">
        <v>6</v>
      </c>
      <c r="B12">
        <v>124026</v>
      </c>
      <c r="C12">
        <v>5995</v>
      </c>
      <c r="D12" t="s">
        <v>124</v>
      </c>
      <c r="E12">
        <v>2008</v>
      </c>
      <c r="F12" s="5" t="s">
        <v>22</v>
      </c>
      <c r="G12" s="5" t="s">
        <v>54</v>
      </c>
      <c r="H12" s="3">
        <v>2</v>
      </c>
      <c r="I12" s="3">
        <v>8.5340000000000007</v>
      </c>
      <c r="J12" s="3">
        <v>0</v>
      </c>
      <c r="K12" s="4">
        <f t="shared" si="0"/>
        <v>10.534000000000001</v>
      </c>
      <c r="L12" s="9">
        <v>2</v>
      </c>
      <c r="M12" s="9">
        <v>6.3339999999999996</v>
      </c>
      <c r="N12" s="9">
        <v>0</v>
      </c>
      <c r="O12" s="10">
        <f t="shared" si="1"/>
        <v>8.3339999999999996</v>
      </c>
      <c r="P12" s="3">
        <v>3.1</v>
      </c>
      <c r="Q12" s="3">
        <v>6.6340000000000003</v>
      </c>
      <c r="R12" s="3">
        <v>0</v>
      </c>
      <c r="S12" s="4">
        <f t="shared" si="2"/>
        <v>9.734</v>
      </c>
      <c r="T12" s="9">
        <v>3</v>
      </c>
      <c r="U12" s="9">
        <v>5.2670000000000003</v>
      </c>
      <c r="V12" s="9">
        <v>0</v>
      </c>
      <c r="W12" s="10">
        <f t="shared" si="3"/>
        <v>8.2669999999999995</v>
      </c>
      <c r="X12" s="4">
        <f t="shared" si="4"/>
        <v>36.869</v>
      </c>
    </row>
    <row r="13" spans="1:24" x14ac:dyDescent="0.3">
      <c r="A13">
        <v>7</v>
      </c>
      <c r="B13">
        <v>196189</v>
      </c>
      <c r="C13">
        <v>1696</v>
      </c>
      <c r="D13" t="s">
        <v>131</v>
      </c>
      <c r="E13">
        <v>2007</v>
      </c>
      <c r="F13" s="5" t="s">
        <v>106</v>
      </c>
      <c r="G13" s="5" t="s">
        <v>107</v>
      </c>
      <c r="H13" s="3">
        <v>2</v>
      </c>
      <c r="I13" s="3">
        <v>7.367</v>
      </c>
      <c r="J13" s="3">
        <v>0</v>
      </c>
      <c r="K13" s="4">
        <f t="shared" si="0"/>
        <v>9.3670000000000009</v>
      </c>
      <c r="L13" s="9">
        <v>2.1</v>
      </c>
      <c r="M13" s="9">
        <v>5.8</v>
      </c>
      <c r="N13" s="9">
        <v>0</v>
      </c>
      <c r="O13" s="10">
        <f t="shared" si="1"/>
        <v>7.9</v>
      </c>
      <c r="P13" s="3">
        <v>2.2000000000000002</v>
      </c>
      <c r="Q13" s="3">
        <v>7.4</v>
      </c>
      <c r="R13" s="3">
        <v>0</v>
      </c>
      <c r="S13" s="4">
        <f t="shared" si="2"/>
        <v>9.6000000000000014</v>
      </c>
      <c r="T13" s="9">
        <v>2.4</v>
      </c>
      <c r="U13" s="9">
        <v>6.4340000000000002</v>
      </c>
      <c r="V13" s="9">
        <v>0</v>
      </c>
      <c r="W13" s="10">
        <f t="shared" si="3"/>
        <v>8.8339999999999996</v>
      </c>
      <c r="X13" s="4">
        <f t="shared" si="4"/>
        <v>35.701000000000008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3">
    <sortCondition descending="1" ref="X7:X13"/>
  </sortState>
  <pageMargins left="0.25" right="0.25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4804_VS0 A</vt:lpstr>
      <vt:lpstr>4805_VS0 B</vt:lpstr>
      <vt:lpstr>4806_VS1 A</vt:lpstr>
      <vt:lpstr>4807_VS1 B</vt:lpstr>
      <vt:lpstr>4808_VS2 A</vt:lpstr>
      <vt:lpstr>4809_VS3 C</vt:lpstr>
      <vt:lpstr>4810_VS4 C</vt:lpstr>
      <vt:lpstr>4811_VS4 B</vt:lpstr>
      <vt:lpstr>4812_VS5 C</vt:lpstr>
      <vt:lpstr>4813_VS5 B</vt:lpstr>
      <vt:lpstr>4814_VS6 C</vt:lpstr>
      <vt:lpstr>5090_VS4A</vt:lpstr>
      <vt:lpstr>rozhodci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Gustav Bago</cp:lastModifiedBy>
  <cp:lastPrinted>2021-09-18T14:24:20Z</cp:lastPrinted>
  <dcterms:created xsi:type="dcterms:W3CDTF">2021-09-14T13:06:27Z</dcterms:created>
  <dcterms:modified xsi:type="dcterms:W3CDTF">2021-09-18T16:19:47Z</dcterms:modified>
</cp:coreProperties>
</file>