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05" yWindow="-105" windowWidth="19425" windowHeight="11625" activeTab="2"/>
  </bookViews>
  <sheets>
    <sheet name="5353_VS1" sheetId="1" r:id="rId1"/>
    <sheet name="5354_VS2mladsi" sheetId="2" r:id="rId2"/>
    <sheet name="5355_VS2starsi" sheetId="3" r:id="rId3"/>
    <sheet name="5356_VS3" sheetId="4" r:id="rId4"/>
    <sheet name="5357_VS4" sheetId="5" r:id="rId5"/>
    <sheet name="rozhodci" sheetId="6" r:id="rId6"/>
    <sheet name="poznamky" sheetId="7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7" i="5" l="1"/>
  <c r="AA7" i="5"/>
  <c r="W7" i="5"/>
  <c r="S7" i="5"/>
  <c r="O7" i="5"/>
  <c r="K7" i="5"/>
  <c r="AE7" i="4"/>
  <c r="AA7" i="4"/>
  <c r="W7" i="4"/>
  <c r="S7" i="4"/>
  <c r="O7" i="4"/>
  <c r="K7" i="4"/>
  <c r="AE9" i="3"/>
  <c r="AA9" i="3"/>
  <c r="W9" i="3"/>
  <c r="S9" i="3"/>
  <c r="O9" i="3"/>
  <c r="K9" i="3"/>
  <c r="AE7" i="3"/>
  <c r="AA7" i="3"/>
  <c r="W7" i="3"/>
  <c r="S7" i="3"/>
  <c r="O7" i="3"/>
  <c r="K7" i="3"/>
  <c r="AE8" i="3"/>
  <c r="AA8" i="3"/>
  <c r="W8" i="3"/>
  <c r="S8" i="3"/>
  <c r="O8" i="3"/>
  <c r="AE7" i="2"/>
  <c r="AA7" i="2"/>
  <c r="W7" i="2"/>
  <c r="S7" i="2"/>
  <c r="O7" i="2"/>
  <c r="K7" i="2"/>
  <c r="AE8" i="2"/>
  <c r="AA8" i="2"/>
  <c r="W8" i="2"/>
  <c r="S8" i="2"/>
  <c r="O8" i="2"/>
  <c r="K8" i="2"/>
  <c r="AE14" i="1"/>
  <c r="AA14" i="1"/>
  <c r="W14" i="1"/>
  <c r="S14" i="1"/>
  <c r="O14" i="1"/>
  <c r="K14" i="1"/>
  <c r="AE15" i="1"/>
  <c r="AA15" i="1"/>
  <c r="W15" i="1"/>
  <c r="S15" i="1"/>
  <c r="O15" i="1"/>
  <c r="K15" i="1"/>
  <c r="AE8" i="1"/>
  <c r="AA8" i="1"/>
  <c r="W8" i="1"/>
  <c r="S8" i="1"/>
  <c r="O8" i="1"/>
  <c r="K8" i="1"/>
  <c r="AE11" i="1"/>
  <c r="AA11" i="1"/>
  <c r="W11" i="1"/>
  <c r="S11" i="1"/>
  <c r="O11" i="1"/>
  <c r="K11" i="1"/>
  <c r="AE9" i="1"/>
  <c r="AA9" i="1"/>
  <c r="W9" i="1"/>
  <c r="S9" i="1"/>
  <c r="O9" i="1"/>
  <c r="K9" i="1"/>
  <c r="AE7" i="1"/>
  <c r="AA7" i="1"/>
  <c r="W7" i="1"/>
  <c r="S7" i="1"/>
  <c r="O7" i="1"/>
  <c r="K7" i="1"/>
  <c r="AE10" i="1"/>
  <c r="AA10" i="1"/>
  <c r="W10" i="1"/>
  <c r="S10" i="1"/>
  <c r="O10" i="1"/>
  <c r="K10" i="1"/>
  <c r="AF7" i="3" l="1"/>
  <c r="AF7" i="5"/>
  <c r="AF9" i="3"/>
  <c r="AF8" i="3"/>
  <c r="AF7" i="4"/>
  <c r="AF8" i="2"/>
  <c r="AF7" i="2"/>
  <c r="AF8" i="1"/>
  <c r="AF7" i="1"/>
  <c r="AF11" i="1"/>
  <c r="AF14" i="1"/>
  <c r="AF10" i="1"/>
  <c r="AF9" i="1"/>
  <c r="AF15" i="1"/>
</calcChain>
</file>

<file path=xl/sharedStrings.xml><?xml version="1.0" encoding="utf-8"?>
<sst xmlns="http://schemas.openxmlformats.org/spreadsheetml/2006/main" count="271" uniqueCount="52">
  <si>
    <t>SGM Přebor Libereckého kraje VS</t>
  </si>
  <si>
    <t>13.11.2021</t>
  </si>
  <si>
    <t>VS1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</si>
  <si>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</si>
  <si>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</si>
  <si>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</si>
  <si>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</si>
  <si>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</si>
  <si>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</si>
  <si>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</si>
  <si>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</si>
  <si>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</si>
  <si>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</si>
  <si>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prostná</t>
  </si>
  <si>
    <t>kůň</t>
  </si>
  <si>
    <t>kruhy</t>
  </si>
  <si>
    <t>přeskok</t>
  </si>
  <si>
    <t>bradla</t>
  </si>
  <si>
    <t>hrazda</t>
  </si>
  <si>
    <t>celkem</t>
  </si>
  <si>
    <t>pozn</t>
  </si>
  <si>
    <t>přihlášeno po uzávěrce</t>
  </si>
  <si>
    <t>Gymnastika Liberec</t>
  </si>
  <si>
    <t>Duda Radek</t>
  </si>
  <si>
    <t>Slatin</t>
  </si>
  <si>
    <t>Hlubuček Ondřej</t>
  </si>
  <si>
    <t>Melnychuk Artur</t>
  </si>
  <si>
    <t>Suchánek Petr</t>
  </si>
  <si>
    <t>Tomeš Jakub</t>
  </si>
  <si>
    <t>Světlík Jonatan</t>
  </si>
  <si>
    <t>TJ Spartak Vrchlabí</t>
  </si>
  <si>
    <t>Seidelová</t>
  </si>
  <si>
    <t>Šolc Richard</t>
  </si>
  <si>
    <t>VS2mladší</t>
  </si>
  <si>
    <t>Schröder Tom</t>
  </si>
  <si>
    <t>TJ Doksy</t>
  </si>
  <si>
    <t>Vladimír Jakša</t>
  </si>
  <si>
    <t>Škorpil Jaroslav</t>
  </si>
  <si>
    <t>VS2starší</t>
  </si>
  <si>
    <t>Řípa Jakub</t>
  </si>
  <si>
    <t>Řípa Petr</t>
  </si>
  <si>
    <t>Pietschmann</t>
  </si>
  <si>
    <t>Slad Dominik</t>
  </si>
  <si>
    <t>VS3</t>
  </si>
  <si>
    <t>Tichý Martin</t>
  </si>
  <si>
    <t>Jakša</t>
  </si>
  <si>
    <t>VS4</t>
  </si>
  <si>
    <t>Jakša David</t>
  </si>
  <si>
    <t>poznámka</t>
  </si>
  <si>
    <t>oddil</t>
  </si>
  <si>
    <t>kvalifikace</t>
  </si>
  <si>
    <t>SGM Přebor Libereckého a Královehradeckého kraje 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</si>
</sst>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FF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0" fillId="0" borderId="0" xfId="0" applyNumberFormat="1"/>
    <xf numFmtId="0" fontId="3" fillId="2" borderId="0" xfId="0" applyFont="1" applyFill="1"/>
    <xf numFmtId="164" fontId="3" fillId="0" borderId="0" xfId="0" applyNumberFormat="1" applyFont="1"/>
    <xf numFmtId="0" fontId="4" fillId="2" borderId="0" xfId="0" applyFont="1" applyFill="1"/>
    <xf numFmtId="164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ální" xfId="0" builtinId="0"/>
  </cellStyles>
  <dxfs count="0"/>
  <tableStyles count="0" defaultTableStyle="Table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zoomScale="70" zoomScaleNormal="70" workbookViewId="0">
      <selection activeCell="J27" sqref="J27"/>
    </sheetView>
  </sheetViews>
  <sheetFormatPr defaultRowHeight="15" x14ac:dyDescent="0.25"/>
  <cols>
    <col min="1" max="1" width="4.7109375" customWidth="1"/>
    <col min="2" max="2" width="7.42578125" customWidth="1"/>
    <col min="3" max="3" width="6.5703125" customWidth="1"/>
    <col min="4" max="4" width="17.5703125" customWidth="1"/>
    <col min="5" max="5" width="6.5703125" customWidth="1"/>
    <col min="6" max="6" width="17" customWidth="1"/>
    <col min="7" max="7" width="9.285156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51</v>
      </c>
    </row>
    <row r="2" spans="1:34" ht="18.75" x14ac:dyDescent="0.3">
      <c r="D2" s="1" t="s">
        <v>1</v>
      </c>
    </row>
    <row r="3" spans="1:34" ht="18.75" x14ac:dyDescent="0.3">
      <c r="D3" s="1" t="s">
        <v>2</v>
      </c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4" t="s">
        <v>13</v>
      </c>
      <c r="L6" s="2" t="s">
        <v>10</v>
      </c>
      <c r="M6" s="2" t="s">
        <v>11</v>
      </c>
      <c r="N6" s="2" t="s">
        <v>12</v>
      </c>
      <c r="O6" s="4" t="s">
        <v>14</v>
      </c>
      <c r="P6" s="2" t="s">
        <v>10</v>
      </c>
      <c r="Q6" s="2" t="s">
        <v>11</v>
      </c>
      <c r="R6" s="2" t="s">
        <v>12</v>
      </c>
      <c r="S6" s="4" t="s">
        <v>15</v>
      </c>
      <c r="T6" s="2" t="s">
        <v>10</v>
      </c>
      <c r="U6" s="2" t="s">
        <v>11</v>
      </c>
      <c r="V6" s="2" t="s">
        <v>12</v>
      </c>
      <c r="W6" s="4" t="s">
        <v>16</v>
      </c>
      <c r="X6" s="2" t="s">
        <v>10</v>
      </c>
      <c r="Y6" s="2" t="s">
        <v>11</v>
      </c>
      <c r="Z6" s="2" t="s">
        <v>12</v>
      </c>
      <c r="AA6" s="4" t="s">
        <v>17</v>
      </c>
      <c r="AB6" s="2" t="s">
        <v>10</v>
      </c>
      <c r="AC6" s="2" t="s">
        <v>11</v>
      </c>
      <c r="AD6" s="2" t="s">
        <v>12</v>
      </c>
      <c r="AE6" s="4" t="s">
        <v>18</v>
      </c>
      <c r="AF6" s="6" t="s">
        <v>19</v>
      </c>
      <c r="AG6" s="2" t="s">
        <v>20</v>
      </c>
      <c r="AH6" s="2" t="s">
        <v>21</v>
      </c>
    </row>
    <row r="7" spans="1:34" x14ac:dyDescent="0.25">
      <c r="A7">
        <v>1</v>
      </c>
      <c r="B7">
        <v>393352</v>
      </c>
      <c r="C7">
        <v>7822</v>
      </c>
      <c r="D7" t="s">
        <v>25</v>
      </c>
      <c r="E7">
        <v>2013</v>
      </c>
      <c r="F7" t="s">
        <v>22</v>
      </c>
      <c r="G7" t="s">
        <v>24</v>
      </c>
      <c r="H7" s="3">
        <v>0.5</v>
      </c>
      <c r="I7" s="3">
        <v>8.6</v>
      </c>
      <c r="J7" s="3">
        <v>0</v>
      </c>
      <c r="K7" s="5">
        <f>H7+I7-J7</f>
        <v>9.1</v>
      </c>
      <c r="L7" s="3">
        <v>0</v>
      </c>
      <c r="M7" s="3">
        <v>8.1999999999999993</v>
      </c>
      <c r="N7" s="3">
        <v>0</v>
      </c>
      <c r="O7" s="5">
        <f>L7+M7-N7</f>
        <v>8.1999999999999993</v>
      </c>
      <c r="P7" s="3">
        <v>0</v>
      </c>
      <c r="Q7" s="3">
        <v>9.3000000000000007</v>
      </c>
      <c r="R7" s="3">
        <v>0</v>
      </c>
      <c r="S7" s="5">
        <f>P7+Q7-R7</f>
        <v>9.3000000000000007</v>
      </c>
      <c r="T7" s="3">
        <v>0</v>
      </c>
      <c r="U7" s="3">
        <v>9.5</v>
      </c>
      <c r="V7" s="3">
        <v>0</v>
      </c>
      <c r="W7" s="5">
        <f>T7+U7-V7</f>
        <v>9.5</v>
      </c>
      <c r="X7" s="3">
        <v>0</v>
      </c>
      <c r="Y7" s="3">
        <v>8.6</v>
      </c>
      <c r="Z7" s="3">
        <v>0</v>
      </c>
      <c r="AA7" s="5">
        <f>X7+Y7-Z7</f>
        <v>8.6</v>
      </c>
      <c r="AB7" s="3">
        <v>0</v>
      </c>
      <c r="AC7" s="3">
        <v>8.8000000000000007</v>
      </c>
      <c r="AD7" s="3">
        <v>0</v>
      </c>
      <c r="AE7" s="5">
        <f>AB7+AC7-AD7</f>
        <v>8.8000000000000007</v>
      </c>
      <c r="AF7" s="7">
        <f>K7+O7+S7+W7+AA7+AE7</f>
        <v>53.5</v>
      </c>
    </row>
    <row r="8" spans="1:34" x14ac:dyDescent="0.25">
      <c r="A8">
        <v>2</v>
      </c>
      <c r="B8">
        <v>527279</v>
      </c>
      <c r="C8">
        <v>7822</v>
      </c>
      <c r="D8" t="s">
        <v>28</v>
      </c>
      <c r="E8">
        <v>2014</v>
      </c>
      <c r="F8" t="s">
        <v>22</v>
      </c>
      <c r="G8" t="s">
        <v>24</v>
      </c>
      <c r="H8" s="3">
        <v>0</v>
      </c>
      <c r="I8" s="3">
        <v>8.5</v>
      </c>
      <c r="J8" s="3">
        <v>0</v>
      </c>
      <c r="K8" s="5">
        <f>H8+I8-J8</f>
        <v>8.5</v>
      </c>
      <c r="L8" s="3">
        <v>0</v>
      </c>
      <c r="M8" s="3">
        <v>8</v>
      </c>
      <c r="N8" s="3">
        <v>0</v>
      </c>
      <c r="O8" s="5">
        <f>L8+M8-N8</f>
        <v>8</v>
      </c>
      <c r="P8" s="3">
        <v>0</v>
      </c>
      <c r="Q8" s="3">
        <v>8.1</v>
      </c>
      <c r="R8" s="3">
        <v>0</v>
      </c>
      <c r="S8" s="5">
        <f>P8+Q8-R8</f>
        <v>8.1</v>
      </c>
      <c r="T8" s="3">
        <v>0</v>
      </c>
      <c r="U8" s="3">
        <v>9.5</v>
      </c>
      <c r="V8" s="3">
        <v>0</v>
      </c>
      <c r="W8" s="5">
        <f>T8+U8-V8</f>
        <v>9.5</v>
      </c>
      <c r="X8" s="3">
        <v>0</v>
      </c>
      <c r="Y8" s="3">
        <v>8.4</v>
      </c>
      <c r="Z8" s="3">
        <v>0.5</v>
      </c>
      <c r="AA8" s="5">
        <f>X8+Y8-Z8</f>
        <v>7.9</v>
      </c>
      <c r="AB8" s="3">
        <v>0</v>
      </c>
      <c r="AC8" s="3">
        <v>8.8000000000000007</v>
      </c>
      <c r="AD8" s="3">
        <v>0</v>
      </c>
      <c r="AE8" s="5">
        <f>AB8+AC8-AD8</f>
        <v>8.8000000000000007</v>
      </c>
      <c r="AF8" s="7">
        <f>K8+O8+S8+W8+AA8+AE8</f>
        <v>50.8</v>
      </c>
    </row>
    <row r="9" spans="1:34" x14ac:dyDescent="0.25">
      <c r="A9">
        <v>3</v>
      </c>
      <c r="B9">
        <v>772584</v>
      </c>
      <c r="C9">
        <v>7822</v>
      </c>
      <c r="D9" t="s">
        <v>26</v>
      </c>
      <c r="E9">
        <v>2014</v>
      </c>
      <c r="F9" t="s">
        <v>22</v>
      </c>
      <c r="G9" t="s">
        <v>24</v>
      </c>
      <c r="H9" s="3">
        <v>0.5</v>
      </c>
      <c r="I9" s="3">
        <v>8.1999999999999993</v>
      </c>
      <c r="J9" s="3">
        <v>0</v>
      </c>
      <c r="K9" s="5">
        <f>H9+I9-J9</f>
        <v>8.6999999999999993</v>
      </c>
      <c r="L9" s="3">
        <v>0</v>
      </c>
      <c r="M9" s="3">
        <v>8.1999999999999993</v>
      </c>
      <c r="N9" s="3">
        <v>0</v>
      </c>
      <c r="O9" s="5">
        <f>L9+M9-N9</f>
        <v>8.1999999999999993</v>
      </c>
      <c r="P9" s="3">
        <v>0</v>
      </c>
      <c r="Q9" s="3">
        <v>7.9</v>
      </c>
      <c r="R9" s="3">
        <v>0</v>
      </c>
      <c r="S9" s="5">
        <f>P9+Q9-R9</f>
        <v>7.9</v>
      </c>
      <c r="T9" s="3">
        <v>0</v>
      </c>
      <c r="U9" s="3">
        <v>8.4</v>
      </c>
      <c r="V9" s="3">
        <v>0</v>
      </c>
      <c r="W9" s="5">
        <f>T9+U9-V9</f>
        <v>8.4</v>
      </c>
      <c r="X9" s="3">
        <v>0</v>
      </c>
      <c r="Y9" s="3">
        <v>8.4</v>
      </c>
      <c r="Z9" s="3">
        <v>0</v>
      </c>
      <c r="AA9" s="5">
        <f>X9+Y9-Z9</f>
        <v>8.4</v>
      </c>
      <c r="AB9" s="3">
        <v>0</v>
      </c>
      <c r="AC9" s="3">
        <v>9.1</v>
      </c>
      <c r="AD9" s="3">
        <v>0</v>
      </c>
      <c r="AE9" s="5">
        <f>AB9+AC9-AD9</f>
        <v>9.1</v>
      </c>
      <c r="AF9" s="7">
        <f>K9+O9+S9+W9+AA9+AE9</f>
        <v>50.699999999999996</v>
      </c>
    </row>
    <row r="10" spans="1:34" x14ac:dyDescent="0.25">
      <c r="A10">
        <v>4</v>
      </c>
      <c r="B10">
        <v>372441</v>
      </c>
      <c r="C10">
        <v>7822</v>
      </c>
      <c r="D10" t="s">
        <v>23</v>
      </c>
      <c r="E10">
        <v>2014</v>
      </c>
      <c r="F10" t="s">
        <v>22</v>
      </c>
      <c r="G10" t="s">
        <v>24</v>
      </c>
      <c r="H10" s="3">
        <v>0.5</v>
      </c>
      <c r="I10" s="3">
        <v>8.5</v>
      </c>
      <c r="J10" s="3">
        <v>0</v>
      </c>
      <c r="K10" s="5">
        <f>H10+I10-J10</f>
        <v>9</v>
      </c>
      <c r="L10" s="3">
        <v>0</v>
      </c>
      <c r="M10" s="3">
        <v>6.5</v>
      </c>
      <c r="N10" s="3">
        <v>0</v>
      </c>
      <c r="O10" s="5">
        <f>L10+M10-N10</f>
        <v>6.5</v>
      </c>
      <c r="P10" s="3">
        <v>0</v>
      </c>
      <c r="Q10" s="3">
        <v>8.5500000000000007</v>
      </c>
      <c r="R10" s="3">
        <v>0</v>
      </c>
      <c r="S10" s="5">
        <f>P10+Q10-R10</f>
        <v>8.5500000000000007</v>
      </c>
      <c r="T10" s="3">
        <v>0</v>
      </c>
      <c r="U10" s="3">
        <v>8.8000000000000007</v>
      </c>
      <c r="V10" s="3">
        <v>0</v>
      </c>
      <c r="W10" s="5">
        <f>T10+U10-V10</f>
        <v>8.8000000000000007</v>
      </c>
      <c r="X10" s="3">
        <v>0</v>
      </c>
      <c r="Y10" s="3">
        <v>8.1999999999999993</v>
      </c>
      <c r="Z10" s="3">
        <v>0</v>
      </c>
      <c r="AA10" s="5">
        <f>X10+Y10-Z10</f>
        <v>8.1999999999999993</v>
      </c>
      <c r="AB10" s="3">
        <v>0</v>
      </c>
      <c r="AC10" s="3">
        <v>8.75</v>
      </c>
      <c r="AD10" s="3">
        <v>0</v>
      </c>
      <c r="AE10" s="5">
        <f>AB10+AC10-AD10</f>
        <v>8.75</v>
      </c>
      <c r="AF10" s="7">
        <f>K10+O10+S10+W10+AA10+AE10</f>
        <v>49.8</v>
      </c>
    </row>
    <row r="11" spans="1:34" x14ac:dyDescent="0.25">
      <c r="A11">
        <v>5</v>
      </c>
      <c r="B11">
        <v>250653</v>
      </c>
      <c r="C11">
        <v>7822</v>
      </c>
      <c r="D11" t="s">
        <v>27</v>
      </c>
      <c r="E11">
        <v>2012</v>
      </c>
      <c r="F11" t="s">
        <v>22</v>
      </c>
      <c r="G11" t="s">
        <v>24</v>
      </c>
      <c r="H11" s="3">
        <v>0.5</v>
      </c>
      <c r="I11" s="3">
        <v>8.6999999999999993</v>
      </c>
      <c r="J11" s="3">
        <v>0</v>
      </c>
      <c r="K11" s="5">
        <f>H11+I11-J11</f>
        <v>9.1999999999999993</v>
      </c>
      <c r="L11" s="3">
        <v>0</v>
      </c>
      <c r="M11" s="3">
        <v>7.5</v>
      </c>
      <c r="N11" s="3">
        <v>0</v>
      </c>
      <c r="O11" s="5">
        <f>L11+M11-N11</f>
        <v>7.5</v>
      </c>
      <c r="P11" s="3">
        <v>0</v>
      </c>
      <c r="Q11" s="3">
        <v>8.4</v>
      </c>
      <c r="R11" s="3">
        <v>0</v>
      </c>
      <c r="S11" s="5">
        <f>P11+Q11-R11</f>
        <v>8.4</v>
      </c>
      <c r="T11" s="3">
        <v>0</v>
      </c>
      <c r="U11" s="3">
        <v>9.5</v>
      </c>
      <c r="V11" s="3">
        <v>0</v>
      </c>
      <c r="W11" s="5">
        <f>T11+U11-V11</f>
        <v>9.5</v>
      </c>
      <c r="X11" s="3">
        <v>0</v>
      </c>
      <c r="Y11" s="3">
        <v>7.4</v>
      </c>
      <c r="Z11" s="3">
        <v>1</v>
      </c>
      <c r="AA11" s="5">
        <f>X11+Y11-Z11</f>
        <v>6.4</v>
      </c>
      <c r="AB11" s="3">
        <v>0</v>
      </c>
      <c r="AC11" s="3">
        <v>8.6</v>
      </c>
      <c r="AD11" s="3">
        <v>0</v>
      </c>
      <c r="AE11" s="5">
        <f>AB11+AC11-AD11</f>
        <v>8.6</v>
      </c>
      <c r="AF11" s="7">
        <f>K11+O11+S11+W11+AA11+AE11</f>
        <v>49.6</v>
      </c>
    </row>
    <row r="12" spans="1:34" x14ac:dyDescent="0.25">
      <c r="H12" s="3"/>
      <c r="I12" s="3"/>
      <c r="J12" s="3"/>
      <c r="K12" s="5"/>
      <c r="L12" s="3"/>
      <c r="M12" s="3"/>
      <c r="N12" s="3"/>
      <c r="O12" s="5"/>
      <c r="P12" s="3"/>
      <c r="Q12" s="3"/>
      <c r="R12" s="3"/>
      <c r="S12" s="5"/>
      <c r="T12" s="3"/>
      <c r="U12" s="3"/>
      <c r="V12" s="3"/>
      <c r="W12" s="5"/>
      <c r="X12" s="3"/>
      <c r="Y12" s="3"/>
      <c r="Z12" s="3"/>
      <c r="AA12" s="5"/>
      <c r="AB12" s="3"/>
      <c r="AC12" s="3"/>
      <c r="AD12" s="3"/>
      <c r="AE12" s="5"/>
      <c r="AF12" s="7"/>
    </row>
    <row r="13" spans="1:34" x14ac:dyDescent="0.25">
      <c r="A13" s="2" t="s">
        <v>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4" t="s">
        <v>13</v>
      </c>
      <c r="L13" s="2" t="s">
        <v>10</v>
      </c>
      <c r="M13" s="2" t="s">
        <v>11</v>
      </c>
      <c r="N13" s="2" t="s">
        <v>12</v>
      </c>
      <c r="O13" s="4" t="s">
        <v>14</v>
      </c>
      <c r="P13" s="2" t="s">
        <v>10</v>
      </c>
      <c r="Q13" s="2" t="s">
        <v>11</v>
      </c>
      <c r="R13" s="2" t="s">
        <v>12</v>
      </c>
      <c r="S13" s="4" t="s">
        <v>15</v>
      </c>
      <c r="T13" s="2" t="s">
        <v>10</v>
      </c>
      <c r="U13" s="2" t="s">
        <v>11</v>
      </c>
      <c r="V13" s="2" t="s">
        <v>12</v>
      </c>
      <c r="W13" s="4" t="s">
        <v>16</v>
      </c>
      <c r="X13" s="2" t="s">
        <v>10</v>
      </c>
      <c r="Y13" s="2" t="s">
        <v>11</v>
      </c>
      <c r="Z13" s="2" t="s">
        <v>12</v>
      </c>
      <c r="AA13" s="4" t="s">
        <v>17</v>
      </c>
      <c r="AB13" s="2" t="s">
        <v>10</v>
      </c>
      <c r="AC13" s="2" t="s">
        <v>11</v>
      </c>
      <c r="AD13" s="2" t="s">
        <v>12</v>
      </c>
      <c r="AE13" s="4" t="s">
        <v>18</v>
      </c>
      <c r="AF13" s="6" t="s">
        <v>19</v>
      </c>
      <c r="AG13" s="2" t="s">
        <v>20</v>
      </c>
      <c r="AH13" s="2" t="s">
        <v>21</v>
      </c>
    </row>
    <row r="14" spans="1:34" x14ac:dyDescent="0.25">
      <c r="A14">
        <v>1</v>
      </c>
      <c r="B14">
        <v>863202</v>
      </c>
      <c r="C14">
        <v>4140</v>
      </c>
      <c r="D14" t="s">
        <v>32</v>
      </c>
      <c r="E14">
        <v>2013</v>
      </c>
      <c r="F14" t="s">
        <v>30</v>
      </c>
      <c r="G14" t="s">
        <v>31</v>
      </c>
      <c r="H14" s="3">
        <v>0.5</v>
      </c>
      <c r="I14" s="3">
        <v>8</v>
      </c>
      <c r="J14" s="3">
        <v>0</v>
      </c>
      <c r="K14" s="5">
        <f>H14+I14-J14</f>
        <v>8.5</v>
      </c>
      <c r="L14" s="3">
        <v>0</v>
      </c>
      <c r="M14" s="3">
        <v>6.8</v>
      </c>
      <c r="N14" s="3">
        <v>0</v>
      </c>
      <c r="O14" s="5">
        <f>L14+M14-N14</f>
        <v>6.8</v>
      </c>
      <c r="P14" s="3">
        <v>0</v>
      </c>
      <c r="Q14" s="3">
        <v>8.35</v>
      </c>
      <c r="R14" s="3">
        <v>0</v>
      </c>
      <c r="S14" s="5">
        <f>P14+Q14-R14</f>
        <v>8.35</v>
      </c>
      <c r="T14" s="3">
        <v>0</v>
      </c>
      <c r="U14" s="3">
        <v>9.1</v>
      </c>
      <c r="V14" s="3">
        <v>0</v>
      </c>
      <c r="W14" s="5">
        <f>T14+U14-V14</f>
        <v>9.1</v>
      </c>
      <c r="X14" s="3">
        <v>0</v>
      </c>
      <c r="Y14" s="3">
        <v>6.7</v>
      </c>
      <c r="Z14" s="3">
        <v>0</v>
      </c>
      <c r="AA14" s="5">
        <f>X14+Y14-Z14</f>
        <v>6.7</v>
      </c>
      <c r="AB14" s="3">
        <v>0</v>
      </c>
      <c r="AC14" s="3">
        <v>9</v>
      </c>
      <c r="AD14" s="3">
        <v>0</v>
      </c>
      <c r="AE14" s="5">
        <f>AB14+AC14-AD14</f>
        <v>9</v>
      </c>
      <c r="AF14" s="7">
        <f>K14+O14+S14+W14+AA14+AE14</f>
        <v>48.45</v>
      </c>
    </row>
    <row r="15" spans="1:34" x14ac:dyDescent="0.25">
      <c r="A15">
        <v>2</v>
      </c>
      <c r="B15">
        <v>390050</v>
      </c>
      <c r="C15">
        <v>4140</v>
      </c>
      <c r="D15" t="s">
        <v>29</v>
      </c>
      <c r="E15">
        <v>2012</v>
      </c>
      <c r="F15" t="s">
        <v>30</v>
      </c>
      <c r="G15" t="s">
        <v>31</v>
      </c>
      <c r="H15" s="3">
        <v>0</v>
      </c>
      <c r="I15" s="3">
        <v>8</v>
      </c>
      <c r="J15" s="3">
        <v>0</v>
      </c>
      <c r="K15" s="5">
        <f>H15+I15-J15</f>
        <v>8</v>
      </c>
      <c r="L15" s="3">
        <v>0</v>
      </c>
      <c r="M15" s="3">
        <v>7.4</v>
      </c>
      <c r="N15" s="3">
        <v>0</v>
      </c>
      <c r="O15" s="5">
        <f>L15+M15-N15</f>
        <v>7.4</v>
      </c>
      <c r="P15" s="3">
        <v>0</v>
      </c>
      <c r="Q15" s="3">
        <v>7.8</v>
      </c>
      <c r="R15" s="3">
        <v>0</v>
      </c>
      <c r="S15" s="5">
        <f>P15+Q15-R15</f>
        <v>7.8</v>
      </c>
      <c r="T15" s="3">
        <v>0</v>
      </c>
      <c r="U15" s="3">
        <v>8.4</v>
      </c>
      <c r="V15" s="3">
        <v>0</v>
      </c>
      <c r="W15" s="5">
        <f>T15+U15-V15</f>
        <v>8.4</v>
      </c>
      <c r="X15" s="3">
        <v>0</v>
      </c>
      <c r="Y15" s="3">
        <v>7.2</v>
      </c>
      <c r="Z15" s="3">
        <v>0</v>
      </c>
      <c r="AA15" s="5">
        <f>X15+Y15-Z15</f>
        <v>7.2</v>
      </c>
      <c r="AB15" s="3">
        <v>0</v>
      </c>
      <c r="AC15" s="3">
        <v>8.5</v>
      </c>
      <c r="AD15" s="3">
        <v>0</v>
      </c>
      <c r="AE15" s="5">
        <f>AB15+AC15-AD15</f>
        <v>8.5</v>
      </c>
      <c r="AF15" s="7">
        <f>K15+O15+S15+W15+AA15+AE15</f>
        <v>47.300000000000004</v>
      </c>
    </row>
    <row r="16" spans="1:34" x14ac:dyDescent="0.25">
      <c r="AF16" s="8"/>
    </row>
  </sheetData>
  <sheetProtection formatCells="0" formatColumns="0" formatRows="0" insertColumns="0" insertRows="0" insertHyperlinks="0" deleteColumns="0" deleteRows="0" sort="0" autoFilter="0" pivotTables="0"/>
  <sortState ref="B14:AF15">
    <sortCondition descending="1" ref="AF14:AF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zoomScale="60" zoomScaleNormal="60" workbookViewId="0">
      <selection activeCell="I21" sqref="I21"/>
    </sheetView>
  </sheetViews>
  <sheetFormatPr defaultRowHeight="15" x14ac:dyDescent="0.25"/>
  <cols>
    <col min="1" max="1" width="5.7109375" customWidth="1"/>
    <col min="2" max="2" width="7.42578125" customWidth="1"/>
    <col min="3" max="3" width="6.5703125" customWidth="1"/>
    <col min="4" max="4" width="16.140625" customWidth="1"/>
    <col min="5" max="5" width="8" customWidth="1"/>
    <col min="6" max="6" width="18" customWidth="1"/>
    <col min="7" max="7" width="13.7109375" customWidth="1"/>
    <col min="8" max="10" width="7" customWidth="1"/>
    <col min="11" max="11" width="8" style="9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51</v>
      </c>
    </row>
    <row r="2" spans="1:34" ht="18.75" x14ac:dyDescent="0.3">
      <c r="D2" s="1" t="s">
        <v>1</v>
      </c>
    </row>
    <row r="3" spans="1:34" ht="18.75" x14ac:dyDescent="0.3">
      <c r="D3" s="1" t="s">
        <v>33</v>
      </c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4" t="s">
        <v>13</v>
      </c>
      <c r="L6" s="2" t="s">
        <v>10</v>
      </c>
      <c r="M6" s="2" t="s">
        <v>11</v>
      </c>
      <c r="N6" s="2" t="s">
        <v>12</v>
      </c>
      <c r="O6" s="4" t="s">
        <v>14</v>
      </c>
      <c r="P6" s="2" t="s">
        <v>10</v>
      </c>
      <c r="Q6" s="2" t="s">
        <v>11</v>
      </c>
      <c r="R6" s="2" t="s">
        <v>12</v>
      </c>
      <c r="S6" s="4" t="s">
        <v>15</v>
      </c>
      <c r="T6" s="2" t="s">
        <v>10</v>
      </c>
      <c r="U6" s="2" t="s">
        <v>11</v>
      </c>
      <c r="V6" s="2" t="s">
        <v>12</v>
      </c>
      <c r="W6" s="4" t="s">
        <v>16</v>
      </c>
      <c r="X6" s="2" t="s">
        <v>10</v>
      </c>
      <c r="Y6" s="2" t="s">
        <v>11</v>
      </c>
      <c r="Z6" s="2" t="s">
        <v>12</v>
      </c>
      <c r="AA6" s="4" t="s">
        <v>17</v>
      </c>
      <c r="AB6" s="2" t="s">
        <v>10</v>
      </c>
      <c r="AC6" s="2" t="s">
        <v>11</v>
      </c>
      <c r="AD6" s="2" t="s">
        <v>12</v>
      </c>
      <c r="AE6" s="4" t="s">
        <v>18</v>
      </c>
      <c r="AF6" s="6" t="s">
        <v>19</v>
      </c>
      <c r="AG6" s="2" t="s">
        <v>20</v>
      </c>
      <c r="AH6" s="2" t="s">
        <v>21</v>
      </c>
    </row>
    <row r="7" spans="1:34" x14ac:dyDescent="0.25">
      <c r="A7">
        <v>1</v>
      </c>
      <c r="B7">
        <v>839616</v>
      </c>
      <c r="C7">
        <v>1319</v>
      </c>
      <c r="D7" t="s">
        <v>37</v>
      </c>
      <c r="E7">
        <v>2010</v>
      </c>
      <c r="F7" t="s">
        <v>35</v>
      </c>
      <c r="G7" t="s">
        <v>36</v>
      </c>
      <c r="H7" s="3">
        <v>0</v>
      </c>
      <c r="I7" s="3">
        <v>8.1</v>
      </c>
      <c r="J7" s="3">
        <v>0.5</v>
      </c>
      <c r="K7" s="5">
        <f>H7+I7-J7</f>
        <v>7.6</v>
      </c>
      <c r="L7" s="3">
        <v>0</v>
      </c>
      <c r="M7" s="3">
        <v>7</v>
      </c>
      <c r="N7" s="3">
        <v>1.5</v>
      </c>
      <c r="O7" s="5">
        <f>L7+M7-N7</f>
        <v>5.5</v>
      </c>
      <c r="P7" s="3">
        <v>0</v>
      </c>
      <c r="Q7" s="3">
        <v>8</v>
      </c>
      <c r="R7" s="3">
        <v>0</v>
      </c>
      <c r="S7" s="5">
        <f>P7+Q7-R7</f>
        <v>8</v>
      </c>
      <c r="T7" s="3">
        <v>1.6</v>
      </c>
      <c r="U7" s="3">
        <v>8.6999999999999993</v>
      </c>
      <c r="V7" s="3">
        <v>0</v>
      </c>
      <c r="W7" s="5">
        <f>T7+U7-V7</f>
        <v>10.299999999999999</v>
      </c>
      <c r="X7" s="3">
        <v>0</v>
      </c>
      <c r="Y7" s="3">
        <v>7.3</v>
      </c>
      <c r="Z7" s="3">
        <v>0.5</v>
      </c>
      <c r="AA7" s="5">
        <f>X7+Y7-Z7</f>
        <v>6.8</v>
      </c>
      <c r="AB7" s="3">
        <v>0</v>
      </c>
      <c r="AC7" s="3">
        <v>7.85</v>
      </c>
      <c r="AD7" s="3">
        <v>0</v>
      </c>
      <c r="AE7" s="5">
        <f>AB7+AC7-AD7</f>
        <v>7.85</v>
      </c>
      <c r="AF7" s="7">
        <f>K7+O7+S7+W7+AA7+AE7</f>
        <v>46.05</v>
      </c>
    </row>
    <row r="8" spans="1:34" x14ac:dyDescent="0.25">
      <c r="A8">
        <v>2</v>
      </c>
      <c r="B8">
        <v>483613</v>
      </c>
      <c r="C8">
        <v>1319</v>
      </c>
      <c r="D8" t="s">
        <v>34</v>
      </c>
      <c r="E8">
        <v>2010</v>
      </c>
      <c r="F8" t="s">
        <v>35</v>
      </c>
      <c r="G8" t="s">
        <v>36</v>
      </c>
      <c r="H8" s="3">
        <v>0</v>
      </c>
      <c r="I8" s="3">
        <v>7.8</v>
      </c>
      <c r="J8" s="3">
        <v>0.5</v>
      </c>
      <c r="K8" s="5">
        <f>H8+I8-J8</f>
        <v>7.3</v>
      </c>
      <c r="L8" s="3">
        <v>0</v>
      </c>
      <c r="M8" s="3">
        <v>6</v>
      </c>
      <c r="N8" s="3">
        <v>0</v>
      </c>
      <c r="O8" s="5">
        <f>L8+M8-N8</f>
        <v>6</v>
      </c>
      <c r="P8" s="3">
        <v>0</v>
      </c>
      <c r="Q8" s="3">
        <v>7.5</v>
      </c>
      <c r="R8" s="3">
        <v>1.5</v>
      </c>
      <c r="S8" s="5">
        <f>P8+Q8-R8</f>
        <v>6</v>
      </c>
      <c r="T8" s="3">
        <v>1.6</v>
      </c>
      <c r="U8" s="3">
        <v>8.5</v>
      </c>
      <c r="V8" s="3">
        <v>0</v>
      </c>
      <c r="W8" s="5">
        <f>T8+U8-V8</f>
        <v>10.1</v>
      </c>
      <c r="X8" s="3">
        <v>0</v>
      </c>
      <c r="Y8" s="3">
        <v>6.6</v>
      </c>
      <c r="Z8" s="3">
        <v>0.5</v>
      </c>
      <c r="AA8" s="5">
        <f>X8+Y8-Z8</f>
        <v>6.1</v>
      </c>
      <c r="AB8" s="3">
        <v>0</v>
      </c>
      <c r="AC8" s="3">
        <v>7</v>
      </c>
      <c r="AD8" s="3">
        <v>0</v>
      </c>
      <c r="AE8" s="5">
        <f>AB8+AC8-AD8</f>
        <v>7</v>
      </c>
      <c r="AF8" s="7">
        <f>K8+O8+S8+W8+AA8+AE8</f>
        <v>42.5</v>
      </c>
    </row>
    <row r="9" spans="1:34" x14ac:dyDescent="0.25">
      <c r="O9" s="9"/>
      <c r="AA9" s="9"/>
      <c r="AF9" s="8"/>
    </row>
  </sheetData>
  <sheetProtection formatCells="0" formatColumns="0" formatRows="0" insertColumns="0" insertRows="0" insertHyperlinks="0" deleteColumns="0" deleteRows="0" sort="0" autoFilter="0" pivotTables="0"/>
  <sortState ref="B7:AF8">
    <sortCondition descending="1" ref="AF7:AF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"/>
  <sheetViews>
    <sheetView tabSelected="1" zoomScale="70" zoomScaleNormal="70" workbookViewId="0">
      <selection activeCell="E21" sqref="E21"/>
    </sheetView>
  </sheetViews>
  <sheetFormatPr defaultRowHeight="15" x14ac:dyDescent="0.25"/>
  <cols>
    <col min="1" max="1" width="5.140625" customWidth="1"/>
    <col min="2" max="2" width="7.42578125" customWidth="1"/>
    <col min="3" max="3" width="7.28515625" customWidth="1"/>
    <col min="4" max="4" width="13.28515625" customWidth="1"/>
    <col min="5" max="5" width="8" customWidth="1"/>
    <col min="6" max="6" width="19.140625" customWidth="1"/>
    <col min="7" max="7" width="12.285156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51</v>
      </c>
    </row>
    <row r="2" spans="1:34" ht="18.75" x14ac:dyDescent="0.3">
      <c r="D2" s="1" t="s">
        <v>1</v>
      </c>
    </row>
    <row r="3" spans="1:34" ht="18.75" x14ac:dyDescent="0.3">
      <c r="D3" s="1" t="s">
        <v>38</v>
      </c>
    </row>
    <row r="5" spans="1:34" x14ac:dyDescent="0.25">
      <c r="AF5" s="8"/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4" t="s">
        <v>13</v>
      </c>
      <c r="L6" s="2" t="s">
        <v>10</v>
      </c>
      <c r="M6" s="2" t="s">
        <v>11</v>
      </c>
      <c r="N6" s="2" t="s">
        <v>12</v>
      </c>
      <c r="O6" s="4" t="s">
        <v>14</v>
      </c>
      <c r="P6" s="2" t="s">
        <v>10</v>
      </c>
      <c r="Q6" s="2" t="s">
        <v>11</v>
      </c>
      <c r="R6" s="2" t="s">
        <v>12</v>
      </c>
      <c r="S6" s="4" t="s">
        <v>15</v>
      </c>
      <c r="T6" s="2" t="s">
        <v>10</v>
      </c>
      <c r="U6" s="2" t="s">
        <v>11</v>
      </c>
      <c r="V6" s="2" t="s">
        <v>12</v>
      </c>
      <c r="W6" s="4" t="s">
        <v>16</v>
      </c>
      <c r="X6" s="2" t="s">
        <v>10</v>
      </c>
      <c r="Y6" s="2" t="s">
        <v>11</v>
      </c>
      <c r="Z6" s="2" t="s">
        <v>12</v>
      </c>
      <c r="AA6" s="4" t="s">
        <v>17</v>
      </c>
      <c r="AB6" s="2" t="s">
        <v>10</v>
      </c>
      <c r="AC6" s="2" t="s">
        <v>11</v>
      </c>
      <c r="AD6" s="2" t="s">
        <v>12</v>
      </c>
      <c r="AE6" s="4" t="s">
        <v>18</v>
      </c>
      <c r="AF6" s="6" t="s">
        <v>19</v>
      </c>
      <c r="AG6" s="2" t="s">
        <v>20</v>
      </c>
      <c r="AH6" s="2" t="s">
        <v>21</v>
      </c>
    </row>
    <row r="7" spans="1:34" x14ac:dyDescent="0.25">
      <c r="A7">
        <v>1</v>
      </c>
      <c r="B7">
        <v>718611</v>
      </c>
      <c r="C7">
        <v>7822</v>
      </c>
      <c r="D7" t="s">
        <v>40</v>
      </c>
      <c r="E7">
        <v>2009</v>
      </c>
      <c r="F7" t="s">
        <v>22</v>
      </c>
      <c r="G7" t="s">
        <v>41</v>
      </c>
      <c r="H7" s="3">
        <v>0.5</v>
      </c>
      <c r="I7" s="3">
        <v>8.1</v>
      </c>
      <c r="J7" s="3">
        <v>0.5</v>
      </c>
      <c r="K7" s="5">
        <f>H7+I7-J7</f>
        <v>8.1</v>
      </c>
      <c r="L7" s="3">
        <v>0</v>
      </c>
      <c r="M7" s="3">
        <v>8.6999999999999993</v>
      </c>
      <c r="N7" s="3">
        <v>0</v>
      </c>
      <c r="O7" s="5">
        <f>L7+M7-N7</f>
        <v>8.6999999999999993</v>
      </c>
      <c r="P7" s="3">
        <v>0</v>
      </c>
      <c r="Q7" s="3">
        <v>9.1</v>
      </c>
      <c r="R7" s="3">
        <v>0</v>
      </c>
      <c r="S7" s="5">
        <f>P7+Q7-R7</f>
        <v>9.1</v>
      </c>
      <c r="T7" s="3">
        <v>1.6</v>
      </c>
      <c r="U7" s="3">
        <v>9.3000000000000007</v>
      </c>
      <c r="V7" s="3">
        <v>0</v>
      </c>
      <c r="W7" s="5">
        <f>T7+U7-V7</f>
        <v>10.9</v>
      </c>
      <c r="X7" s="3">
        <v>0</v>
      </c>
      <c r="Y7" s="3">
        <v>8.6</v>
      </c>
      <c r="Z7" s="3">
        <v>0</v>
      </c>
      <c r="AA7" s="5">
        <f>X7+Y7-Z7</f>
        <v>8.6</v>
      </c>
      <c r="AB7" s="3">
        <v>0</v>
      </c>
      <c r="AC7" s="3">
        <v>8.1</v>
      </c>
      <c r="AD7" s="3">
        <v>0</v>
      </c>
      <c r="AE7" s="5">
        <f>AB7+AC7-AD7</f>
        <v>8.1</v>
      </c>
      <c r="AF7" s="7">
        <f>K7+O7+S7+W7+AA7+AE7</f>
        <v>53.5</v>
      </c>
    </row>
    <row r="8" spans="1:34" x14ac:dyDescent="0.25">
      <c r="A8">
        <v>2</v>
      </c>
      <c r="B8">
        <v>466449</v>
      </c>
      <c r="C8">
        <v>7822</v>
      </c>
      <c r="D8" t="s">
        <v>39</v>
      </c>
      <c r="E8">
        <v>2009</v>
      </c>
      <c r="F8" t="s">
        <v>22</v>
      </c>
      <c r="G8" s="10" t="s">
        <v>41</v>
      </c>
      <c r="H8" s="3">
        <v>0.5</v>
      </c>
      <c r="I8" s="3">
        <v>8.4</v>
      </c>
      <c r="J8" s="3">
        <v>0.5</v>
      </c>
      <c r="K8" s="5">
        <v>8.4</v>
      </c>
      <c r="L8" s="3">
        <v>0</v>
      </c>
      <c r="M8" s="3">
        <v>8.8000000000000007</v>
      </c>
      <c r="N8" s="3">
        <v>0</v>
      </c>
      <c r="O8" s="5">
        <f>L8+M8-N8</f>
        <v>8.8000000000000007</v>
      </c>
      <c r="P8" s="3">
        <v>0</v>
      </c>
      <c r="Q8" s="3">
        <v>9.3000000000000007</v>
      </c>
      <c r="R8" s="3">
        <v>0</v>
      </c>
      <c r="S8" s="5">
        <f>P8+Q8-R8</f>
        <v>9.3000000000000007</v>
      </c>
      <c r="T8" s="3">
        <v>1.6</v>
      </c>
      <c r="U8" s="3">
        <v>9.1</v>
      </c>
      <c r="V8" s="3">
        <v>0</v>
      </c>
      <c r="W8" s="5">
        <f>T8+U8-V8</f>
        <v>10.7</v>
      </c>
      <c r="X8" s="3">
        <v>0</v>
      </c>
      <c r="Y8" s="3">
        <v>8.6999999999999993</v>
      </c>
      <c r="Z8" s="3">
        <v>0</v>
      </c>
      <c r="AA8" s="5">
        <f>X8+Y8-Z8</f>
        <v>8.6999999999999993</v>
      </c>
      <c r="AB8" s="3">
        <v>0</v>
      </c>
      <c r="AC8" s="3">
        <v>7.3</v>
      </c>
      <c r="AD8" s="3">
        <v>0</v>
      </c>
      <c r="AE8" s="5">
        <f>AB8+AC8-AD8</f>
        <v>7.3</v>
      </c>
      <c r="AF8" s="7">
        <f>K8+O8+S8+W8+AA8+AE8</f>
        <v>53.2</v>
      </c>
    </row>
    <row r="9" spans="1:34" x14ac:dyDescent="0.25">
      <c r="A9">
        <v>3</v>
      </c>
      <c r="B9">
        <v>416373</v>
      </c>
      <c r="C9">
        <v>7822</v>
      </c>
      <c r="D9" t="s">
        <v>42</v>
      </c>
      <c r="E9">
        <v>2009</v>
      </c>
      <c r="F9" t="s">
        <v>22</v>
      </c>
      <c r="G9" t="s">
        <v>41</v>
      </c>
      <c r="H9" s="3">
        <v>0.5</v>
      </c>
      <c r="I9" s="3">
        <v>8.1</v>
      </c>
      <c r="J9" s="3">
        <v>1</v>
      </c>
      <c r="K9" s="5">
        <f>H9+I9-J9</f>
        <v>7.6</v>
      </c>
      <c r="L9" s="3">
        <v>0</v>
      </c>
      <c r="M9" s="3">
        <v>7.6</v>
      </c>
      <c r="N9" s="3">
        <v>0</v>
      </c>
      <c r="O9" s="5">
        <f>L9+M9-N9</f>
        <v>7.6</v>
      </c>
      <c r="P9" s="3">
        <v>0</v>
      </c>
      <c r="Q9" s="3">
        <v>9.1</v>
      </c>
      <c r="R9" s="3">
        <v>0</v>
      </c>
      <c r="S9" s="5">
        <f>P9+Q9-R9</f>
        <v>9.1</v>
      </c>
      <c r="T9" s="3">
        <v>1.6</v>
      </c>
      <c r="U9" s="3">
        <v>8.6999999999999993</v>
      </c>
      <c r="V9" s="3">
        <v>0</v>
      </c>
      <c r="W9" s="5">
        <f>T9+U9-V9</f>
        <v>10.299999999999999</v>
      </c>
      <c r="X9" s="3">
        <v>0</v>
      </c>
      <c r="Y9" s="3">
        <v>7.2</v>
      </c>
      <c r="Z9" s="3">
        <v>0</v>
      </c>
      <c r="AA9" s="5">
        <f>X9+Y9-Z9</f>
        <v>7.2</v>
      </c>
      <c r="AB9" s="3">
        <v>0</v>
      </c>
      <c r="AC9" s="3">
        <v>7.8</v>
      </c>
      <c r="AD9" s="3">
        <v>0</v>
      </c>
      <c r="AE9" s="5">
        <f>AB9+AC9-AD9</f>
        <v>7.8</v>
      </c>
      <c r="AF9" s="7">
        <f>K9+O9+S9+W9+AA9+AE9</f>
        <v>49.599999999999994</v>
      </c>
    </row>
    <row r="10" spans="1:34" x14ac:dyDescent="0.25">
      <c r="K10" s="9"/>
      <c r="O10" s="9"/>
      <c r="S10" s="9"/>
      <c r="AA10" s="9"/>
      <c r="AE10" s="9"/>
      <c r="AF10" s="8"/>
    </row>
    <row r="11" spans="1:34" x14ac:dyDescent="0.25">
      <c r="AA11" s="9"/>
      <c r="AE11" s="9"/>
    </row>
  </sheetData>
  <sheetProtection formatCells="0" formatColumns="0" formatRows="0" insertColumns="0" insertRows="0" insertHyperlinks="0" deleteColumns="0" deleteRows="0" sort="0" autoFilter="0" pivotTables="0"/>
  <sortState ref="B7:AF9">
    <sortCondition descending="1" ref="AF7:AF9"/>
  </sortState>
  <pageMargins left="0.7" right="0.7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zoomScale="60" zoomScaleNormal="60" workbookViewId="0">
      <selection activeCell="A7" sqref="A7"/>
    </sheetView>
  </sheetViews>
  <sheetFormatPr defaultRowHeight="15" x14ac:dyDescent="0.25"/>
  <cols>
    <col min="1" max="1" width="4.7109375" customWidth="1"/>
    <col min="2" max="2" width="8.7109375" customWidth="1"/>
    <col min="3" max="3" width="6.42578125" customWidth="1"/>
    <col min="4" max="4" width="12.85546875" customWidth="1"/>
    <col min="5" max="5" width="8" customWidth="1"/>
    <col min="6" max="6" width="16.140625" customWidth="1"/>
    <col min="7" max="7" width="9.1406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51</v>
      </c>
    </row>
    <row r="2" spans="1:34" ht="18.75" x14ac:dyDescent="0.3">
      <c r="D2" s="1" t="s">
        <v>1</v>
      </c>
    </row>
    <row r="3" spans="1:34" ht="18.75" x14ac:dyDescent="0.3">
      <c r="D3" s="1" t="s">
        <v>43</v>
      </c>
    </row>
    <row r="4" spans="1:34" x14ac:dyDescent="0.25">
      <c r="AF4" s="8"/>
    </row>
    <row r="5" spans="1:34" x14ac:dyDescent="0.25">
      <c r="W5" s="9"/>
      <c r="AA5" s="9"/>
      <c r="AE5" s="9"/>
      <c r="AF5" s="8"/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4" t="s">
        <v>13</v>
      </c>
      <c r="L6" s="2" t="s">
        <v>10</v>
      </c>
      <c r="M6" s="2" t="s">
        <v>11</v>
      </c>
      <c r="N6" s="2" t="s">
        <v>12</v>
      </c>
      <c r="O6" s="4" t="s">
        <v>14</v>
      </c>
      <c r="P6" s="2" t="s">
        <v>10</v>
      </c>
      <c r="Q6" s="2" t="s">
        <v>11</v>
      </c>
      <c r="R6" s="2" t="s">
        <v>12</v>
      </c>
      <c r="S6" s="4" t="s">
        <v>15</v>
      </c>
      <c r="T6" s="2" t="s">
        <v>10</v>
      </c>
      <c r="U6" s="2" t="s">
        <v>11</v>
      </c>
      <c r="V6" s="2" t="s">
        <v>12</v>
      </c>
      <c r="W6" s="4" t="s">
        <v>16</v>
      </c>
      <c r="X6" s="2" t="s">
        <v>10</v>
      </c>
      <c r="Y6" s="2" t="s">
        <v>11</v>
      </c>
      <c r="Z6" s="2" t="s">
        <v>12</v>
      </c>
      <c r="AA6" s="4" t="s">
        <v>17</v>
      </c>
      <c r="AB6" s="2" t="s">
        <v>10</v>
      </c>
      <c r="AC6" s="2" t="s">
        <v>11</v>
      </c>
      <c r="AD6" s="2" t="s">
        <v>12</v>
      </c>
      <c r="AE6" s="4" t="s">
        <v>18</v>
      </c>
      <c r="AF6" s="6" t="s">
        <v>19</v>
      </c>
      <c r="AG6" s="2" t="s">
        <v>20</v>
      </c>
      <c r="AH6" s="2" t="s">
        <v>21</v>
      </c>
    </row>
    <row r="7" spans="1:34" x14ac:dyDescent="0.25">
      <c r="A7">
        <v>1</v>
      </c>
      <c r="B7">
        <v>392139</v>
      </c>
      <c r="C7">
        <v>1319</v>
      </c>
      <c r="D7" t="s">
        <v>44</v>
      </c>
      <c r="E7">
        <v>2007</v>
      </c>
      <c r="F7" t="s">
        <v>35</v>
      </c>
      <c r="G7" t="s">
        <v>45</v>
      </c>
      <c r="H7" s="3">
        <v>2.5</v>
      </c>
      <c r="I7" s="3">
        <v>8.6999999999999993</v>
      </c>
      <c r="J7" s="3">
        <v>0</v>
      </c>
      <c r="K7" s="5">
        <f>H7+I7-J7</f>
        <v>11.2</v>
      </c>
      <c r="L7" s="3">
        <v>1.6</v>
      </c>
      <c r="M7" s="3">
        <v>7.8</v>
      </c>
      <c r="N7" s="3">
        <v>0</v>
      </c>
      <c r="O7" s="5">
        <f>L7+M7-N7</f>
        <v>9.4</v>
      </c>
      <c r="P7" s="3">
        <v>2</v>
      </c>
      <c r="Q7" s="3">
        <v>8.6</v>
      </c>
      <c r="R7" s="3">
        <v>0</v>
      </c>
      <c r="S7" s="5">
        <f>P7+Q7-R7</f>
        <v>10.6</v>
      </c>
      <c r="T7" s="3">
        <v>1.6</v>
      </c>
      <c r="U7" s="3">
        <v>8.9</v>
      </c>
      <c r="V7" s="3">
        <v>0</v>
      </c>
      <c r="W7" s="5">
        <f>T7+U7-V7</f>
        <v>10.5</v>
      </c>
      <c r="X7" s="3">
        <v>2.2999999999999998</v>
      </c>
      <c r="Y7" s="3">
        <v>8</v>
      </c>
      <c r="Z7" s="3">
        <v>0</v>
      </c>
      <c r="AA7" s="5">
        <f>X7+Y7-Z7</f>
        <v>10.3</v>
      </c>
      <c r="AB7" s="3">
        <v>1.6</v>
      </c>
      <c r="AC7" s="3">
        <v>7.6</v>
      </c>
      <c r="AD7" s="3">
        <v>0</v>
      </c>
      <c r="AE7" s="5">
        <f>AB7+AC7-AD7</f>
        <v>9.1999999999999993</v>
      </c>
      <c r="AF7" s="7">
        <f>K7+O7+S7+W7+AA7+AE7</f>
        <v>61.2</v>
      </c>
    </row>
    <row r="8" spans="1:34" x14ac:dyDescent="0.25">
      <c r="H8" s="3"/>
      <c r="I8" s="3"/>
      <c r="J8" s="3"/>
      <c r="K8" s="5"/>
      <c r="L8" s="3"/>
      <c r="M8" s="3"/>
      <c r="N8" s="3"/>
      <c r="O8" s="5"/>
      <c r="P8" s="3"/>
      <c r="Q8" s="3"/>
      <c r="R8" s="3"/>
      <c r="S8" s="5"/>
      <c r="T8" s="3"/>
      <c r="U8" s="3"/>
      <c r="V8" s="3"/>
      <c r="W8" s="5"/>
      <c r="X8" s="3"/>
      <c r="Y8" s="3"/>
      <c r="Z8" s="3"/>
      <c r="AA8" s="5"/>
      <c r="AB8" s="3"/>
      <c r="AC8" s="3"/>
      <c r="AD8" s="3"/>
      <c r="AE8" s="5"/>
      <c r="AF8" s="7"/>
    </row>
    <row r="9" spans="1:34" x14ac:dyDescent="0.25">
      <c r="K9" s="9"/>
      <c r="S9" s="9"/>
      <c r="W9" s="9"/>
      <c r="AA9" s="9"/>
      <c r="AE9" s="9"/>
      <c r="AF9" s="8"/>
    </row>
    <row r="10" spans="1:34" x14ac:dyDescent="0.25">
      <c r="AA10" s="9"/>
      <c r="AE10" s="9"/>
      <c r="AF10" s="8"/>
    </row>
    <row r="11" spans="1:34" x14ac:dyDescent="0.25">
      <c r="AA11" s="9"/>
      <c r="AF11" s="8"/>
    </row>
    <row r="12" spans="1:34" x14ac:dyDescent="0.25">
      <c r="AA12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70" zoomScaleNormal="70" workbookViewId="0">
      <selection activeCell="A7" sqref="A7"/>
    </sheetView>
  </sheetViews>
  <sheetFormatPr defaultRowHeight="15" x14ac:dyDescent="0.25"/>
  <cols>
    <col min="1" max="1" width="5.140625" customWidth="1"/>
    <col min="2" max="2" width="7.5703125" customWidth="1"/>
    <col min="3" max="3" width="7.140625" customWidth="1"/>
    <col min="4" max="4" width="12.42578125" customWidth="1"/>
    <col min="5" max="5" width="8" customWidth="1"/>
    <col min="6" max="6" width="9.42578125" customWidth="1"/>
    <col min="7" max="7" width="6.425781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51</v>
      </c>
    </row>
    <row r="2" spans="1:34" ht="18.75" x14ac:dyDescent="0.3">
      <c r="D2" s="1" t="s">
        <v>1</v>
      </c>
    </row>
    <row r="3" spans="1:34" ht="18.75" x14ac:dyDescent="0.3">
      <c r="D3" s="1" t="s">
        <v>46</v>
      </c>
    </row>
    <row r="5" spans="1:34" x14ac:dyDescent="0.25">
      <c r="S5" s="9"/>
      <c r="W5" s="9"/>
      <c r="AA5" s="9"/>
      <c r="AE5" s="9"/>
      <c r="AF5" s="8"/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4" t="s">
        <v>13</v>
      </c>
      <c r="L6" s="2" t="s">
        <v>10</v>
      </c>
      <c r="M6" s="2" t="s">
        <v>11</v>
      </c>
      <c r="N6" s="2" t="s">
        <v>12</v>
      </c>
      <c r="O6" s="4" t="s">
        <v>14</v>
      </c>
      <c r="P6" s="2" t="s">
        <v>10</v>
      </c>
      <c r="Q6" s="2" t="s">
        <v>11</v>
      </c>
      <c r="R6" s="2" t="s">
        <v>12</v>
      </c>
      <c r="S6" s="4" t="s">
        <v>15</v>
      </c>
      <c r="T6" s="2" t="s">
        <v>10</v>
      </c>
      <c r="U6" s="2" t="s">
        <v>11</v>
      </c>
      <c r="V6" s="2" t="s">
        <v>12</v>
      </c>
      <c r="W6" s="4" t="s">
        <v>16</v>
      </c>
      <c r="X6" s="2" t="s">
        <v>10</v>
      </c>
      <c r="Y6" s="2" t="s">
        <v>11</v>
      </c>
      <c r="Z6" s="2" t="s">
        <v>12</v>
      </c>
      <c r="AA6" s="4" t="s">
        <v>17</v>
      </c>
      <c r="AB6" s="2" t="s">
        <v>10</v>
      </c>
      <c r="AC6" s="2" t="s">
        <v>11</v>
      </c>
      <c r="AD6" s="2" t="s">
        <v>12</v>
      </c>
      <c r="AE6" s="4" t="s">
        <v>18</v>
      </c>
      <c r="AF6" s="6" t="s">
        <v>19</v>
      </c>
      <c r="AG6" s="2" t="s">
        <v>20</v>
      </c>
      <c r="AH6" s="2" t="s">
        <v>21</v>
      </c>
    </row>
    <row r="7" spans="1:34" x14ac:dyDescent="0.25">
      <c r="A7">
        <v>1</v>
      </c>
      <c r="B7">
        <v>763301</v>
      </c>
      <c r="C7">
        <v>1319</v>
      </c>
      <c r="D7" t="s">
        <v>47</v>
      </c>
      <c r="E7">
        <v>2005</v>
      </c>
      <c r="F7" t="s">
        <v>35</v>
      </c>
      <c r="G7" t="s">
        <v>45</v>
      </c>
      <c r="H7" s="3">
        <v>3.5</v>
      </c>
      <c r="I7" s="3">
        <v>7.6</v>
      </c>
      <c r="J7" s="3">
        <v>0</v>
      </c>
      <c r="K7" s="5">
        <f>H7+I7-J7</f>
        <v>11.1</v>
      </c>
      <c r="L7" s="3">
        <v>2.2999999999999998</v>
      </c>
      <c r="M7" s="3">
        <v>7.3</v>
      </c>
      <c r="N7" s="3">
        <v>0</v>
      </c>
      <c r="O7" s="5">
        <f>L7+M7-N7</f>
        <v>9.6</v>
      </c>
      <c r="P7" s="3">
        <v>2.7</v>
      </c>
      <c r="Q7" s="3">
        <v>8.3000000000000007</v>
      </c>
      <c r="R7" s="3">
        <v>0</v>
      </c>
      <c r="S7" s="5">
        <f>P7+Q7-R7</f>
        <v>11</v>
      </c>
      <c r="T7" s="3">
        <v>2.4</v>
      </c>
      <c r="U7" s="3">
        <v>8.9</v>
      </c>
      <c r="V7" s="3">
        <v>0</v>
      </c>
      <c r="W7" s="5">
        <f>T7+U7-V7</f>
        <v>11.3</v>
      </c>
      <c r="X7" s="3">
        <v>1.7</v>
      </c>
      <c r="Y7" s="3">
        <v>7.5</v>
      </c>
      <c r="Z7" s="3">
        <v>0</v>
      </c>
      <c r="AA7" s="5">
        <f>X7+Y7-Z7</f>
        <v>9.1999999999999993</v>
      </c>
      <c r="AB7" s="3">
        <v>2.1</v>
      </c>
      <c r="AC7" s="3">
        <v>7.2</v>
      </c>
      <c r="AD7" s="3">
        <v>0</v>
      </c>
      <c r="AE7" s="5">
        <f>AB7+AC7-AD7</f>
        <v>9.3000000000000007</v>
      </c>
      <c r="AF7" s="7">
        <f>K7+O7+S7+W7+AA7+AE7</f>
        <v>61.5</v>
      </c>
    </row>
    <row r="8" spans="1:34" x14ac:dyDescent="0.25">
      <c r="O8" s="9"/>
      <c r="S8" s="9"/>
      <c r="W8" s="9"/>
      <c r="AA8" s="9"/>
      <c r="AE8" s="9"/>
      <c r="AF8" s="8"/>
    </row>
    <row r="9" spans="1:34" x14ac:dyDescent="0.25">
      <c r="S9" s="9"/>
      <c r="W9" s="9"/>
      <c r="AA9" s="9"/>
    </row>
    <row r="10" spans="1:34" x14ac:dyDescent="0.25">
      <c r="W10" s="9"/>
    </row>
    <row r="11" spans="1:34" x14ac:dyDescent="0.25">
      <c r="W11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6" sqref="A6"/>
    </sheetView>
  </sheetViews>
  <sheetFormatPr defaultRowHeight="15" x14ac:dyDescent="0.25"/>
  <cols>
    <col min="1" max="4" width="30" customWidth="1"/>
  </cols>
  <sheetData>
    <row r="1" spans="1:4" ht="18.75" x14ac:dyDescent="0.3">
      <c r="A1" s="1" t="s">
        <v>0</v>
      </c>
    </row>
    <row r="2" spans="1:4" ht="18.75" x14ac:dyDescent="0.3">
      <c r="A2" s="1" t="s">
        <v>1</v>
      </c>
    </row>
    <row r="3" spans="1:4" ht="18.75" x14ac:dyDescent="0.3">
      <c r="A3" s="1"/>
    </row>
    <row r="6" spans="1:4" x14ac:dyDescent="0.25">
      <c r="A6" s="2" t="s">
        <v>6</v>
      </c>
      <c r="B6" s="2" t="s">
        <v>48</v>
      </c>
      <c r="C6" s="2" t="s">
        <v>49</v>
      </c>
      <c r="D6" s="2" t="s">
        <v>50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6"/>
    </sheetView>
  </sheetViews>
  <sheetFormatPr defaultRowHeight="15" x14ac:dyDescent="0.25"/>
  <cols>
    <col min="1" max="2" width="30" customWidth="1"/>
  </cols>
  <sheetData>
    <row r="1" spans="1:2" ht="18.75" x14ac:dyDescent="0.3">
      <c r="A1" s="1" t="s">
        <v>0</v>
      </c>
    </row>
    <row r="2" spans="1:2" ht="18.75" x14ac:dyDescent="0.3">
      <c r="A2" s="1" t="s">
        <v>1</v>
      </c>
    </row>
    <row r="3" spans="1:2" ht="18.75" x14ac:dyDescent="0.3">
      <c r="A3" s="1"/>
    </row>
    <row r="6" spans="1:2" x14ac:dyDescent="0.25">
      <c r="A6" s="2" t="s">
        <v>49</v>
      </c>
      <c r="B6" s="2" t="s">
        <v>48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5353_VS1</vt:lpstr>
      <vt:lpstr>5354_VS2mladsi</vt:lpstr>
      <vt:lpstr>5355_VS2starsi</vt:lpstr>
      <vt:lpstr>5356_VS3</vt:lpstr>
      <vt:lpstr>5357_VS4</vt:lpstr>
      <vt:lpstr>rozhodci</vt:lpstr>
      <vt:lpstr>poznamky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Monika</cp:lastModifiedBy>
  <cp:lastPrinted>2021-11-13T09:26:18Z</cp:lastPrinted>
  <dcterms:created xsi:type="dcterms:W3CDTF">2021-11-09T08:03:23Z</dcterms:created>
  <dcterms:modified xsi:type="dcterms:W3CDTF">2021-11-13T09:30:03Z</dcterms:modified>
  <cp:category/>
</cp:coreProperties>
</file>