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se-my.sharepoint.com/personal/halb01_vse_cz/Documents/Poberounský dvojboj/"/>
    </mc:Choice>
  </mc:AlternateContent>
  <xr:revisionPtr revIDLastSave="1045" documentId="8_{72AE0956-40D3-40D8-8062-2A5043E51B17}" xr6:coauthVersionLast="47" xr6:coauthVersionMax="47" xr10:uidLastSave="{F684A49B-3A69-404D-A756-E0A4D807D507}"/>
  <bookViews>
    <workbookView xWindow="-110" yWindow="-110" windowWidth="19420" windowHeight="10420" tabRatio="797" firstSheet="1" activeTab="9" xr2:uid="{00000000-000D-0000-FFFF-FFFF00000000}"/>
  </bookViews>
  <sheets>
    <sheet name="D-0 2015_2016" sheetId="69" r:id="rId1"/>
    <sheet name="CH-0 2015_2016" sheetId="70" r:id="rId2"/>
    <sheet name="D-0 2014" sheetId="64" r:id="rId3"/>
    <sheet name="D-I 2013" sheetId="62" r:id="rId4"/>
    <sheet name="D-I 2012" sheetId="42" r:id="rId5"/>
    <sheet name="D-II 2011" sheetId="71" r:id="rId6"/>
    <sheet name="D-II 2010" sheetId="65" r:id="rId7"/>
    <sheet name="D-III 2009" sheetId="72" r:id="rId8"/>
    <sheet name="D-III 2008" sheetId="66" r:id="rId9"/>
    <sheet name="družstva_D-II+III" sheetId="73" r:id="rId10"/>
  </sheets>
  <definedNames>
    <definedName name="_xlnm._FilterDatabase" localSheetId="4" hidden="1">'D-I 2012'!$A$1:$I$22</definedName>
    <definedName name="_xlnm._FilterDatabase" localSheetId="6" hidden="1">'D-II 2010'!$A$1:$I$17</definedName>
    <definedName name="_xlnm._FilterDatabase" localSheetId="5" hidden="1">'D-II 2011'!$A$1:$I$19</definedName>
    <definedName name="_xlnm._FilterDatabase" localSheetId="7" hidden="1">'D-III 2009'!$A$1:$I$17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73" l="1"/>
  <c r="H27" i="73"/>
  <c r="H26" i="73"/>
  <c r="H25" i="73"/>
  <c r="I24" i="73" s="1"/>
  <c r="H23" i="73"/>
  <c r="H22" i="73"/>
  <c r="H21" i="73"/>
  <c r="H20" i="73"/>
  <c r="I19" i="73" s="1"/>
  <c r="H18" i="73"/>
  <c r="H17" i="73"/>
  <c r="H16" i="73"/>
  <c r="H15" i="73"/>
  <c r="I14" i="73" s="1"/>
  <c r="H13" i="73"/>
  <c r="H12" i="73"/>
  <c r="H11" i="73"/>
  <c r="H10" i="73"/>
  <c r="I9" i="73" s="1"/>
  <c r="H8" i="73"/>
  <c r="H7" i="73"/>
  <c r="H6" i="73"/>
  <c r="H5" i="73"/>
  <c r="I4" i="73"/>
  <c r="H17" i="72"/>
  <c r="H7" i="72"/>
  <c r="H10" i="72"/>
  <c r="H8" i="72"/>
  <c r="H12" i="72"/>
  <c r="H14" i="72"/>
  <c r="H11" i="72"/>
  <c r="H5" i="72"/>
  <c r="H13" i="72"/>
  <c r="H6" i="72"/>
  <c r="H4" i="72"/>
  <c r="H9" i="72"/>
  <c r="H15" i="72"/>
  <c r="H16" i="72"/>
  <c r="H5" i="71"/>
  <c r="H6" i="71"/>
  <c r="H17" i="71"/>
  <c r="H9" i="71"/>
  <c r="H12" i="71"/>
  <c r="H16" i="71"/>
  <c r="H14" i="71"/>
  <c r="H13" i="71"/>
  <c r="H8" i="71"/>
  <c r="H15" i="71"/>
  <c r="H11" i="71"/>
  <c r="H18" i="71"/>
  <c r="H4" i="71"/>
  <c r="H7" i="71"/>
  <c r="H10" i="71"/>
  <c r="H19" i="71"/>
  <c r="H4" i="70"/>
  <c r="H13" i="69"/>
  <c r="H8" i="69"/>
  <c r="H7" i="69"/>
  <c r="H5" i="69"/>
  <c r="H11" i="69"/>
  <c r="H10" i="69"/>
  <c r="H4" i="69"/>
  <c r="H6" i="69"/>
  <c r="H9" i="69"/>
  <c r="H12" i="69"/>
  <c r="H23" i="42"/>
  <c r="H8" i="66"/>
  <c r="H9" i="66"/>
  <c r="H7" i="66"/>
  <c r="H4" i="66"/>
  <c r="H12" i="66"/>
  <c r="H5" i="66"/>
  <c r="H6" i="66"/>
  <c r="H10" i="66"/>
  <c r="H11" i="66"/>
  <c r="H13" i="65"/>
  <c r="H7" i="65"/>
  <c r="H9" i="65"/>
  <c r="H11" i="65"/>
  <c r="H16" i="65"/>
  <c r="H5" i="65"/>
  <c r="H6" i="65"/>
  <c r="H4" i="65"/>
  <c r="H10" i="65"/>
  <c r="H8" i="65"/>
  <c r="H12" i="65"/>
  <c r="H15" i="65"/>
  <c r="H14" i="65"/>
  <c r="H17" i="65"/>
  <c r="H21" i="64"/>
  <c r="H16" i="64"/>
  <c r="H19" i="64"/>
  <c r="H10" i="64"/>
  <c r="H12" i="64"/>
  <c r="H7" i="64"/>
  <c r="H15" i="64"/>
  <c r="H5" i="64"/>
  <c r="H6" i="64"/>
  <c r="H4" i="64"/>
  <c r="H17" i="64"/>
  <c r="H28" i="64"/>
  <c r="H27" i="64"/>
  <c r="H24" i="64"/>
  <c r="H18" i="64"/>
  <c r="H14" i="64"/>
  <c r="H11" i="64"/>
  <c r="H29" i="64"/>
  <c r="H25" i="64"/>
  <c r="H23" i="64"/>
  <c r="H20" i="64"/>
  <c r="H9" i="64"/>
  <c r="H13" i="64"/>
  <c r="H26" i="64"/>
  <c r="H8" i="64"/>
  <c r="H22" i="64"/>
  <c r="H21" i="62"/>
  <c r="H18" i="62"/>
  <c r="H15" i="62"/>
  <c r="H7" i="62"/>
  <c r="H5" i="62"/>
  <c r="H24" i="62"/>
  <c r="H19" i="62"/>
  <c r="H23" i="62"/>
  <c r="H13" i="62"/>
  <c r="H20" i="62"/>
  <c r="H6" i="62"/>
  <c r="H11" i="62"/>
  <c r="H17" i="62"/>
  <c r="H9" i="62"/>
  <c r="H14" i="62"/>
  <c r="H12" i="62"/>
  <c r="H22" i="62"/>
  <c r="H4" i="62"/>
  <c r="H16" i="62"/>
  <c r="H8" i="62"/>
  <c r="H10" i="62"/>
  <c r="H5" i="42"/>
  <c r="H4" i="42"/>
  <c r="H12" i="42"/>
  <c r="H13" i="42"/>
  <c r="H17" i="42"/>
  <c r="H16" i="42"/>
  <c r="H20" i="42"/>
  <c r="H14" i="42"/>
  <c r="H18" i="42"/>
  <c r="H21" i="42"/>
  <c r="H19" i="42"/>
  <c r="H22" i="42"/>
  <c r="H7" i="42"/>
  <c r="H8" i="42"/>
  <c r="H11" i="42"/>
  <c r="H9" i="42"/>
  <c r="H15" i="42"/>
  <c r="H6" i="42"/>
  <c r="H10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Lenka D. Pavilková</author>
  </authors>
  <commentList>
    <comment ref="C11" authorId="0" shapeId="0" xr:uid="{C5F64FAC-E25A-4BA3-B08F-6C4A2A964767}">
      <text>
        <r>
          <rPr>
            <b/>
            <sz val="9"/>
            <color indexed="81"/>
            <rFont val="Tahoma"/>
            <family val="2"/>
            <charset val="238"/>
          </rPr>
          <t>Lenka D. Pavilková:</t>
        </r>
        <r>
          <rPr>
            <sz val="9"/>
            <color indexed="81"/>
            <rFont val="Tahoma"/>
            <family val="2"/>
            <charset val="238"/>
          </rPr>
          <t xml:space="preserve">
hostování HOP Jirčany
</t>
        </r>
      </text>
    </comment>
    <comment ref="C17" authorId="0" shapeId="0" xr:uid="{C0C5C32C-AEC9-4751-8C54-BD8458E3B247}">
      <text>
        <r>
          <rPr>
            <b/>
            <sz val="9"/>
            <color indexed="81"/>
            <rFont val="Tahoma"/>
            <family val="2"/>
            <charset val="238"/>
          </rPr>
          <t>Lenka D. Pavilková:</t>
        </r>
        <r>
          <rPr>
            <sz val="9"/>
            <color indexed="81"/>
            <rFont val="Tahoma"/>
            <family val="2"/>
            <charset val="238"/>
          </rPr>
          <t xml:space="preserve">
hostování HOP Jirčany
</t>
        </r>
      </text>
    </comment>
  </commentList>
</comments>
</file>

<file path=xl/sharedStrings.xml><?xml version="1.0" encoding="utf-8"?>
<sst xmlns="http://schemas.openxmlformats.org/spreadsheetml/2006/main" count="579" uniqueCount="202">
  <si>
    <t>Jméno</t>
  </si>
  <si>
    <t>dívky</t>
  </si>
  <si>
    <t xml:space="preserve"> </t>
  </si>
  <si>
    <t>Oddíl</t>
  </si>
  <si>
    <t>Přeskok</t>
  </si>
  <si>
    <t>Prostná</t>
  </si>
  <si>
    <t>výchozí</t>
  </si>
  <si>
    <t>výsledná</t>
  </si>
  <si>
    <t>CELKEM</t>
  </si>
  <si>
    <t>kat. I  - 2013</t>
  </si>
  <si>
    <t>Gymnastika Dobříš</t>
  </si>
  <si>
    <t>Gym Dobřichovice</t>
  </si>
  <si>
    <t>SK Hradčany</t>
  </si>
  <si>
    <t>Gym Jaroměř</t>
  </si>
  <si>
    <t>Gymnastika Říčany</t>
  </si>
  <si>
    <t>Sokol Vyšehrad</t>
  </si>
  <si>
    <t>HOP Dolní Jirčany</t>
  </si>
  <si>
    <t>Sokol Radotín</t>
  </si>
  <si>
    <t>Poberounský dvojboj 2021</t>
  </si>
  <si>
    <t>kat. I  - 2012</t>
  </si>
  <si>
    <t>Černá Kristýna</t>
  </si>
  <si>
    <t>Hlubučková Sára</t>
  </si>
  <si>
    <t>Jonášová Sofie</t>
  </si>
  <si>
    <t>Gymnastika Teplice</t>
  </si>
  <si>
    <t>UMÍSTĚNÍ</t>
  </si>
  <si>
    <t>Ročník</t>
  </si>
  <si>
    <t>Běhalová Elen</t>
  </si>
  <si>
    <t>GYM CLUB JOLLY</t>
  </si>
  <si>
    <t>Komárková Kateřina</t>
  </si>
  <si>
    <t>Kolupetá Karolína</t>
  </si>
  <si>
    <t>Zedníčková Nela</t>
  </si>
  <si>
    <t>Skudziková Nela</t>
  </si>
  <si>
    <t>Mandová Eliška</t>
  </si>
  <si>
    <t>Hudcová Olina</t>
  </si>
  <si>
    <t>SK Pohyb je život</t>
  </si>
  <si>
    <t>Kreislová Natálie</t>
  </si>
  <si>
    <t>Erberová Vanesa</t>
  </si>
  <si>
    <t>Larischová Kristýna</t>
  </si>
  <si>
    <t>TJ Pedagog Modřany</t>
  </si>
  <si>
    <t>Hrejsová Tatiana</t>
  </si>
  <si>
    <t>Čechová Rozárie</t>
  </si>
  <si>
    <t>Gymnastika Jaroměř</t>
  </si>
  <si>
    <t>Čechová Zuzana</t>
  </si>
  <si>
    <t>Vejdělková Amálie</t>
  </si>
  <si>
    <t>Bicanová Daniela</t>
  </si>
  <si>
    <t>Kváčová Laura</t>
  </si>
  <si>
    <t>Vrbatová Lenka</t>
  </si>
  <si>
    <t>Durchánková Anežka</t>
  </si>
  <si>
    <t>Honzátková Viktorie</t>
  </si>
  <si>
    <t>Brožová Vendula</t>
  </si>
  <si>
    <t>Šimková Michaela</t>
  </si>
  <si>
    <t>Linková Lada</t>
  </si>
  <si>
    <t>Tatarinov Valerie</t>
  </si>
  <si>
    <t>Hájek Amálie</t>
  </si>
  <si>
    <t>Heroutová Ella</t>
  </si>
  <si>
    <t>Křížová Elen</t>
  </si>
  <si>
    <t>Menclová Ema</t>
  </si>
  <si>
    <t>Bělohubá Ella</t>
  </si>
  <si>
    <t>Šárogová Viktorie</t>
  </si>
  <si>
    <t>Mašková Tereza</t>
  </si>
  <si>
    <t xml:space="preserve">Malá Agáta </t>
  </si>
  <si>
    <t>Runštuková Diana</t>
  </si>
  <si>
    <t>Vrabcová Ema</t>
  </si>
  <si>
    <t>Jiroušová Lenka</t>
  </si>
  <si>
    <t>Hermannová Valerie</t>
  </si>
  <si>
    <t>Matysčáková Sára</t>
  </si>
  <si>
    <t>Horváth Vanessa</t>
  </si>
  <si>
    <t>Kuthanová Ronja</t>
  </si>
  <si>
    <t>Strnadová Tereza</t>
  </si>
  <si>
    <t>Malinová Nikol</t>
  </si>
  <si>
    <t>Kulczycká Eliška</t>
  </si>
  <si>
    <t>KG Bělá pod Bezdězem</t>
  </si>
  <si>
    <t>Toczko Natálie</t>
  </si>
  <si>
    <t>TJ GYM CLUB JOLLY</t>
  </si>
  <si>
    <t>Sochorová Viktorie</t>
  </si>
  <si>
    <t>Charvátová Barbora</t>
  </si>
  <si>
    <t>Muchová Aneta</t>
  </si>
  <si>
    <t>Mrhačová Markéta</t>
  </si>
  <si>
    <t>Strnadová Michaela</t>
  </si>
  <si>
    <t>Vohralíková Karolína</t>
  </si>
  <si>
    <t>Pallová Emma</t>
  </si>
  <si>
    <t>Zdráhalová Rozálie</t>
  </si>
  <si>
    <t>Baráková Viktorie</t>
  </si>
  <si>
    <t>Jiráková Marie</t>
  </si>
  <si>
    <t>Horváth Mia</t>
  </si>
  <si>
    <t>Filipová Nikol</t>
  </si>
  <si>
    <t>Huplíková Eliška</t>
  </si>
  <si>
    <t>Le Poidevin Annabel</t>
  </si>
  <si>
    <t>Mizerovská Ola</t>
  </si>
  <si>
    <t>Nábělková Tereza</t>
  </si>
  <si>
    <t>Pastorková Sofie</t>
  </si>
  <si>
    <t>Vůjtěchová Klára</t>
  </si>
  <si>
    <t>Bayer Cruz Anabelle</t>
  </si>
  <si>
    <t>Nosková Lucie</t>
  </si>
  <si>
    <t>Votočková Julie</t>
  </si>
  <si>
    <t>Votočková Justýna</t>
  </si>
  <si>
    <t>Šnajdrová Nikol</t>
  </si>
  <si>
    <t>Klimentová Lucie</t>
  </si>
  <si>
    <t>Erberová Izabela</t>
  </si>
  <si>
    <t>Jiroušková Sabina</t>
  </si>
  <si>
    <t>Stočesová Barbora</t>
  </si>
  <si>
    <t>Hávová Tereza</t>
  </si>
  <si>
    <t>Chromovská Evelína</t>
  </si>
  <si>
    <t>Vejvodová Nikola</t>
  </si>
  <si>
    <t>Vaňugová Eliška</t>
  </si>
  <si>
    <t>Sochorová Helena</t>
  </si>
  <si>
    <t>Guttenbergová Terezie</t>
  </si>
  <si>
    <t>Baudisová Markéta</t>
  </si>
  <si>
    <t>Kropáčková Veronika</t>
  </si>
  <si>
    <t>Tománková Kateřina</t>
  </si>
  <si>
    <t>Laštovková Sofie</t>
  </si>
  <si>
    <t>Homolková Laura</t>
  </si>
  <si>
    <t>Brányiková Sára</t>
  </si>
  <si>
    <t>Holdsworth Julie</t>
  </si>
  <si>
    <t>Mensová Petra</t>
  </si>
  <si>
    <t>Horká Šarlota Sofie</t>
  </si>
  <si>
    <t>Zedníčková Nikol</t>
  </si>
  <si>
    <t>Veselá Helena</t>
  </si>
  <si>
    <t>Veselá Eva</t>
  </si>
  <si>
    <t>Nejedlá Veronika</t>
  </si>
  <si>
    <t>Huplíková Helena</t>
  </si>
  <si>
    <t>Dvořáková Klára</t>
  </si>
  <si>
    <t>Cipryánová Sofie</t>
  </si>
  <si>
    <t>Jelínková Adriana</t>
  </si>
  <si>
    <t>Knopová Adéla</t>
  </si>
  <si>
    <t>Nováková Natálie</t>
  </si>
  <si>
    <t>Vanclová Amálie</t>
  </si>
  <si>
    <t>Brůžková Kateřina</t>
  </si>
  <si>
    <t>Tichá Adriana</t>
  </si>
  <si>
    <t>Volfová Andrea</t>
  </si>
  <si>
    <t>Burešová Natálie</t>
  </si>
  <si>
    <t>Milcová Anna</t>
  </si>
  <si>
    <t>Bělohlávková Anna</t>
  </si>
  <si>
    <t>Eliášová Nikol</t>
  </si>
  <si>
    <t>Hejná Martina</t>
  </si>
  <si>
    <t>Hekrlová Anežka</t>
  </si>
  <si>
    <t>Kratochvílová Josefína</t>
  </si>
  <si>
    <t>Kunášková Nela</t>
  </si>
  <si>
    <t>Mandáková Mariana</t>
  </si>
  <si>
    <t>Dvořáková Nicol</t>
  </si>
  <si>
    <t>Kejvalová Karolína</t>
  </si>
  <si>
    <t>Lesová Amálie</t>
  </si>
  <si>
    <t>Závodná Tamara</t>
  </si>
  <si>
    <t xml:space="preserve">Hepnarová Jana </t>
  </si>
  <si>
    <t>Hošková Hana</t>
  </si>
  <si>
    <t>Plasová Karolína</t>
  </si>
  <si>
    <t>Sedláková Lucie</t>
  </si>
  <si>
    <t>Vávrová Karolína</t>
  </si>
  <si>
    <t>Hrdličková Barbora</t>
  </si>
  <si>
    <t>Břinčilová Tereza</t>
  </si>
  <si>
    <t>Břinčilová Eliška</t>
  </si>
  <si>
    <t>Pazderová Nikola</t>
  </si>
  <si>
    <t>družstva kat. II + kat. III</t>
  </si>
  <si>
    <t>Šefčíková Marika - mimo soutěž (registrace v ČGF)</t>
  </si>
  <si>
    <t>kat. 0 - 2014</t>
  </si>
  <si>
    <t>kat. 0 - 2015 a 2016</t>
  </si>
  <si>
    <t>chlapci</t>
  </si>
  <si>
    <t>Anděl Adam</t>
  </si>
  <si>
    <t>Janičová Karin</t>
  </si>
  <si>
    <t>Cestrová Linda</t>
  </si>
  <si>
    <t>Štorková Sofie</t>
  </si>
  <si>
    <t>Vrabcová Nela</t>
  </si>
  <si>
    <t>Toczko Sofie</t>
  </si>
  <si>
    <t>kat. III - 2009</t>
  </si>
  <si>
    <t>kat. III - 2008</t>
  </si>
  <si>
    <t xml:space="preserve">Gymnastika Říčany </t>
  </si>
  <si>
    <t>Celkem</t>
  </si>
  <si>
    <t>Jojo Gym</t>
  </si>
  <si>
    <t>kat. II - 2011</t>
  </si>
  <si>
    <t>kat. II - 2010</t>
  </si>
  <si>
    <t xml:space="preserve">DRUŽSTVO </t>
  </si>
  <si>
    <t>Bertlová Karolína</t>
  </si>
  <si>
    <t>1.</t>
  </si>
  <si>
    <t>9.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</si>
  <si>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</si>
  <si>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</si>
  <si>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</si>
  <si>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</si>
  <si>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</si>
  <si>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</si>
  <si>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</si>
  <si>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</si>
  <si>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</si>
  <si>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</si>
  <si>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</si>
  <si>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</si>
  <si>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</si>
  <si>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</si>
  <si>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</si>
  <si>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</si>
  <si>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</si>
  <si>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</si>
  <si>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</si>
  <si>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5. - 6.</t>
  </si>
  <si>
    <t>22.</t>
  </si>
  <si>
    <t>23.</t>
  </si>
  <si>
    <t>24.</t>
  </si>
  <si>
    <t>25.</t>
  </si>
  <si>
    <t>26.</t>
  </si>
  <si>
    <t>Slovan Jindřichův Hradec</t>
  </si>
  <si>
    <t>Kejvalová Karolína (j.h.)</t>
  </si>
  <si>
    <t>Lesová Amálie (j.h.)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</si>
</sst>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b/>
      <sz val="16"/>
      <color rgb="FFFF0000"/>
      <name val="Arial CE"/>
      <charset val="238"/>
    </font>
    <font>
      <b/>
      <i/>
      <sz val="18"/>
      <name val="Arial CE"/>
      <charset val="238"/>
    </font>
    <font>
      <b/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3" tint="0.59999389629810485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0" xfId="0" applyNumberFormat="1" applyFont="1"/>
    <xf numFmtId="3" fontId="0" fillId="0" borderId="0" xfId="0" applyNumberFormat="1" applyBorder="1"/>
    <xf numFmtId="4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3" fontId="5" fillId="2" borderId="1" xfId="0" applyNumberFormat="1" applyFont="1" applyFill="1" applyBorder="1"/>
    <xf numFmtId="3" fontId="0" fillId="2" borderId="1" xfId="0" applyNumberForma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3" fontId="5" fillId="3" borderId="1" xfId="0" applyNumberFormat="1" applyFont="1" applyFill="1" applyBorder="1"/>
    <xf numFmtId="3" fontId="0" fillId="3" borderId="1" xfId="0" applyNumberFormat="1" applyFill="1" applyBorder="1"/>
    <xf numFmtId="0" fontId="3" fillId="3" borderId="1" xfId="0" applyNumberFormat="1" applyFont="1" applyFill="1" applyBorder="1"/>
    <xf numFmtId="0" fontId="4" fillId="3" borderId="1" xfId="0" applyNumberFormat="1" applyFont="1" applyFill="1" applyBorder="1"/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12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/>
    </xf>
    <xf numFmtId="0" fontId="11" fillId="6" borderId="1" xfId="0" applyFont="1" applyFill="1" applyBorder="1"/>
    <xf numFmtId="0" fontId="3" fillId="2" borderId="3" xfId="0" applyNumberFormat="1" applyFont="1" applyFill="1" applyBorder="1"/>
    <xf numFmtId="0" fontId="3" fillId="2" borderId="4" xfId="0" applyNumberFormat="1" applyFont="1" applyFill="1" applyBorder="1"/>
    <xf numFmtId="0" fontId="3" fillId="2" borderId="2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5" fillId="6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E9C6-CE56-4859-A9A4-A25EB3E0E7AE}">
  <dimension ref="A1:U46"/>
  <sheetViews>
    <sheetView workbookViewId="0">
      <selection activeCell="C6" sqref="C6"/>
    </sheetView>
  </sheetViews>
  <sheetFormatPr defaultRowHeight="12.5" x14ac:dyDescent="0.25"/>
  <cols>
    <col min="1" max="1" width="25.7265625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0.1796875" customWidth="1"/>
  </cols>
  <sheetData>
    <row r="1" spans="1:21" ht="28" customHeight="1" x14ac:dyDescent="0.45">
      <c r="A1" s="24" t="s">
        <v>18</v>
      </c>
      <c r="B1" s="24"/>
      <c r="C1" s="25"/>
      <c r="D1" s="25"/>
      <c r="E1" s="61" t="s">
        <v>155</v>
      </c>
      <c r="F1" s="62"/>
      <c r="G1" s="62"/>
      <c r="H1" s="63"/>
      <c r="I1" s="27" t="s">
        <v>1</v>
      </c>
      <c r="K1" s="1"/>
      <c r="P1" s="3"/>
      <c r="Q1" s="1"/>
      <c r="R1" s="1"/>
      <c r="S1" s="3"/>
      <c r="T1" s="1"/>
      <c r="U1" s="1"/>
    </row>
    <row r="2" spans="1:21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K2" s="1"/>
      <c r="P2" s="3"/>
      <c r="Q2" s="1"/>
      <c r="R2" s="1"/>
      <c r="S2" s="3"/>
      <c r="T2" s="1"/>
      <c r="U2" s="1"/>
    </row>
    <row r="3" spans="1:21" ht="19.5" customHeight="1" x14ac:dyDescent="0.3">
      <c r="A3" s="18" t="s">
        <v>0</v>
      </c>
      <c r="B3" s="18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O3" s="7"/>
      <c r="P3" s="8"/>
      <c r="Q3" s="8"/>
      <c r="R3" s="8"/>
      <c r="S3" s="4"/>
      <c r="T3" s="4"/>
      <c r="U3" s="4"/>
    </row>
    <row r="4" spans="1:21" s="2" customFormat="1" ht="15" customHeight="1" x14ac:dyDescent="0.3">
      <c r="A4" s="45" t="s">
        <v>80</v>
      </c>
      <c r="B4" s="44">
        <v>2015</v>
      </c>
      <c r="C4" s="21" t="s">
        <v>11</v>
      </c>
      <c r="D4" s="35">
        <v>11</v>
      </c>
      <c r="E4" s="36">
        <v>9.73</v>
      </c>
      <c r="F4" s="37">
        <v>10.5</v>
      </c>
      <c r="G4" s="36">
        <v>9.3000000000000007</v>
      </c>
      <c r="H4" s="38">
        <f>SUM(E4,G4)</f>
        <v>19.03</v>
      </c>
      <c r="I4" s="39" t="s">
        <v>172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3">
      <c r="A5" s="17" t="s">
        <v>83</v>
      </c>
      <c r="B5" s="16">
        <v>2016</v>
      </c>
      <c r="C5" s="16" t="s">
        <v>199</v>
      </c>
      <c r="D5" s="35">
        <v>9</v>
      </c>
      <c r="E5" s="36">
        <v>8.4</v>
      </c>
      <c r="F5" s="37">
        <v>10.5</v>
      </c>
      <c r="G5" s="36">
        <v>9.66</v>
      </c>
      <c r="H5" s="38">
        <f>SUM(E5,G5)</f>
        <v>18.060000000000002</v>
      </c>
      <c r="I5" s="39" t="s">
        <v>174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3">
      <c r="A6" s="45" t="s">
        <v>79</v>
      </c>
      <c r="B6" s="44">
        <v>2016</v>
      </c>
      <c r="C6" s="21" t="s">
        <v>12</v>
      </c>
      <c r="D6" s="35">
        <v>9</v>
      </c>
      <c r="E6" s="36">
        <v>7.5</v>
      </c>
      <c r="F6" s="37">
        <v>10</v>
      </c>
      <c r="G6" s="36">
        <v>8.4</v>
      </c>
      <c r="H6" s="38">
        <f>SUM(E6,G6)</f>
        <v>15.9</v>
      </c>
      <c r="I6" s="39" t="s">
        <v>175</v>
      </c>
      <c r="M6" s="6"/>
      <c r="N6" s="6"/>
      <c r="O6" s="9"/>
      <c r="P6" s="10"/>
      <c r="Q6" s="10"/>
      <c r="R6" s="11"/>
      <c r="S6" s="5"/>
      <c r="T6" s="5"/>
      <c r="U6" s="5"/>
    </row>
    <row r="7" spans="1:21" s="2" customFormat="1" ht="15" customHeight="1" x14ac:dyDescent="0.3">
      <c r="A7" s="15" t="s">
        <v>84</v>
      </c>
      <c r="B7" s="16">
        <v>2016</v>
      </c>
      <c r="C7" s="16" t="s">
        <v>38</v>
      </c>
      <c r="D7" s="35">
        <v>9</v>
      </c>
      <c r="E7" s="36">
        <v>7.66</v>
      </c>
      <c r="F7" s="37">
        <v>10</v>
      </c>
      <c r="G7" s="36">
        <v>7.5</v>
      </c>
      <c r="H7" s="38">
        <f>SUM(E7,G7)</f>
        <v>15.16</v>
      </c>
      <c r="I7" s="39" t="s">
        <v>176</v>
      </c>
      <c r="O7" s="9"/>
      <c r="P7" s="10"/>
      <c r="Q7" s="10"/>
      <c r="R7" s="11"/>
      <c r="S7" s="5"/>
      <c r="T7" s="5"/>
      <c r="U7" s="5"/>
    </row>
    <row r="8" spans="1:21" s="2" customFormat="1" ht="15" customHeight="1" x14ac:dyDescent="0.3">
      <c r="A8" s="17" t="s">
        <v>76</v>
      </c>
      <c r="B8" s="16">
        <v>2015</v>
      </c>
      <c r="C8" s="16" t="s">
        <v>73</v>
      </c>
      <c r="D8" s="35">
        <v>9</v>
      </c>
      <c r="E8" s="36">
        <v>8.1999999999999993</v>
      </c>
      <c r="F8" s="37">
        <v>10</v>
      </c>
      <c r="G8" s="36">
        <v>6.8</v>
      </c>
      <c r="H8" s="38">
        <f>SUM(E8,G8)</f>
        <v>15</v>
      </c>
      <c r="I8" s="39" t="s">
        <v>177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3">
      <c r="A9" s="17" t="s">
        <v>93</v>
      </c>
      <c r="B9" s="16">
        <v>2015</v>
      </c>
      <c r="C9" s="16" t="s">
        <v>11</v>
      </c>
      <c r="D9" s="35">
        <v>9</v>
      </c>
      <c r="E9" s="36">
        <v>7.76</v>
      </c>
      <c r="F9" s="37">
        <v>10</v>
      </c>
      <c r="G9" s="36">
        <v>6.8</v>
      </c>
      <c r="H9" s="38">
        <f>SUM(E9,G9)</f>
        <v>14.559999999999999</v>
      </c>
      <c r="I9" s="39" t="s">
        <v>178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3">
      <c r="A10" s="17" t="s">
        <v>81</v>
      </c>
      <c r="B10" s="16">
        <v>2015</v>
      </c>
      <c r="C10" s="16" t="s">
        <v>34</v>
      </c>
      <c r="D10" s="35">
        <v>9</v>
      </c>
      <c r="E10" s="36">
        <v>7.2</v>
      </c>
      <c r="F10" s="37">
        <v>10</v>
      </c>
      <c r="G10" s="36">
        <v>7.33</v>
      </c>
      <c r="H10" s="38">
        <f>SUM(E10,G10)</f>
        <v>14.530000000000001</v>
      </c>
      <c r="I10" s="39" t="s">
        <v>179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3">
      <c r="A11" s="17" t="s">
        <v>82</v>
      </c>
      <c r="B11" s="16">
        <v>2016</v>
      </c>
      <c r="C11" s="16" t="s">
        <v>34</v>
      </c>
      <c r="D11" s="35">
        <v>9</v>
      </c>
      <c r="E11" s="36">
        <v>7.86</v>
      </c>
      <c r="F11" s="37">
        <v>10</v>
      </c>
      <c r="G11" s="36">
        <v>6.56</v>
      </c>
      <c r="H11" s="38">
        <f>SUM(E11,G11)</f>
        <v>14.42</v>
      </c>
      <c r="I11" s="39" t="s">
        <v>180</v>
      </c>
      <c r="L11" s="6"/>
      <c r="M11" s="6"/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3">
      <c r="A12" s="17" t="s">
        <v>92</v>
      </c>
      <c r="B12" s="16">
        <v>2015</v>
      </c>
      <c r="C12" s="16" t="s">
        <v>11</v>
      </c>
      <c r="D12" s="35">
        <v>9</v>
      </c>
      <c r="E12" s="36">
        <v>7.3</v>
      </c>
      <c r="F12" s="37">
        <v>10</v>
      </c>
      <c r="G12" s="36">
        <v>7</v>
      </c>
      <c r="H12" s="38">
        <f>SUM(E12,G12)</f>
        <v>14.3</v>
      </c>
      <c r="I12" s="39" t="s">
        <v>173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3">
      <c r="A13" s="17" t="s">
        <v>77</v>
      </c>
      <c r="B13" s="16">
        <v>2015</v>
      </c>
      <c r="C13" s="16" t="s">
        <v>73</v>
      </c>
      <c r="D13" s="35">
        <v>9</v>
      </c>
      <c r="E13" s="36">
        <v>7.9</v>
      </c>
      <c r="F13" s="37">
        <v>9</v>
      </c>
      <c r="G13" s="36">
        <v>5.13</v>
      </c>
      <c r="H13" s="38">
        <f>SUM(E13,G13)</f>
        <v>13.030000000000001</v>
      </c>
      <c r="I13" s="39" t="s">
        <v>181</v>
      </c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5">
      <c r="F14" s="9"/>
      <c r="G14" s="10"/>
      <c r="H14" s="10"/>
      <c r="I14" s="11"/>
      <c r="J14" s="5"/>
      <c r="K14" s="5"/>
      <c r="L14" s="5"/>
    </row>
    <row r="15" spans="1:21" s="2" customFormat="1" ht="15" customHeight="1" x14ac:dyDescent="0.25">
      <c r="F15" s="9"/>
      <c r="G15" s="10"/>
      <c r="H15" s="10"/>
      <c r="I15" s="11"/>
      <c r="J15" s="5"/>
      <c r="K15" s="5"/>
      <c r="L15" s="5"/>
    </row>
    <row r="16" spans="1:21" ht="15" customHeight="1" x14ac:dyDescent="0.25">
      <c r="E16"/>
      <c r="F16"/>
      <c r="G16"/>
      <c r="H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</sheetData>
  <sortState xmlns:xlrd2="http://schemas.microsoft.com/office/spreadsheetml/2017/richdata2" ref="A4:I13">
    <sortCondition descending="1" ref="H4:H13"/>
  </sortState>
  <mergeCells count="3">
    <mergeCell ref="E1:H1"/>
    <mergeCell ref="D2:E2"/>
    <mergeCell ref="F2:G2"/>
  </mergeCells>
  <phoneticPr fontId="16" type="noConversion"/>
  <conditionalFormatting sqref="H4:H1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C793C-8992-49C3-AA87-184D5C5C278F}">
  <dimension ref="A1:J28"/>
  <sheetViews>
    <sheetView tabSelected="1" topLeftCell="A13" zoomScale="80" zoomScaleNormal="80" workbookViewId="0">
      <selection activeCell="B17" sqref="B17"/>
    </sheetView>
  </sheetViews>
  <sheetFormatPr defaultRowHeight="12.5" x14ac:dyDescent="0.25"/>
  <cols>
    <col min="1" max="1" width="20.54296875" customWidth="1"/>
    <col min="2" max="2" width="18.81640625" bestFit="1" customWidth="1"/>
    <col min="3" max="3" width="8.81640625" customWidth="1"/>
    <col min="4" max="4" width="7.453125" bestFit="1" customWidth="1"/>
    <col min="5" max="5" width="8.453125" bestFit="1" customWidth="1"/>
    <col min="6" max="6" width="7.453125" bestFit="1" customWidth="1"/>
    <col min="7" max="7" width="10.08984375" customWidth="1"/>
    <col min="8" max="8" width="7.7265625" bestFit="1" customWidth="1"/>
    <col min="9" max="9" width="12.453125" bestFit="1" customWidth="1"/>
    <col min="10" max="10" width="9.54296875" bestFit="1" customWidth="1"/>
  </cols>
  <sheetData>
    <row r="1" spans="1:10" ht="22.5" x14ac:dyDescent="0.45">
      <c r="A1" s="24" t="s">
        <v>18</v>
      </c>
      <c r="B1" s="24"/>
      <c r="C1" s="24"/>
      <c r="D1" s="66" t="s">
        <v>152</v>
      </c>
      <c r="E1" s="67"/>
      <c r="F1" s="67"/>
      <c r="G1" s="68"/>
      <c r="H1" s="26" t="s">
        <v>2</v>
      </c>
      <c r="I1" s="26"/>
      <c r="J1" s="27" t="s">
        <v>1</v>
      </c>
    </row>
    <row r="2" spans="1:10" ht="22.5" x14ac:dyDescent="0.45">
      <c r="A2" s="28"/>
      <c r="B2" s="28"/>
      <c r="C2" s="28"/>
      <c r="D2" s="64" t="s">
        <v>4</v>
      </c>
      <c r="E2" s="64"/>
      <c r="F2" s="65" t="s">
        <v>5</v>
      </c>
      <c r="G2" s="65"/>
      <c r="H2" s="30"/>
      <c r="I2" s="30"/>
      <c r="J2" s="31"/>
    </row>
    <row r="3" spans="1:10" ht="14" x14ac:dyDescent="0.3">
      <c r="A3" s="18" t="s">
        <v>3</v>
      </c>
      <c r="B3" s="18" t="s">
        <v>0</v>
      </c>
      <c r="C3" s="19" t="s">
        <v>25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166</v>
      </c>
      <c r="I3" s="33" t="s">
        <v>170</v>
      </c>
      <c r="J3" s="34" t="s">
        <v>24</v>
      </c>
    </row>
    <row r="4" spans="1:10" ht="13" x14ac:dyDescent="0.3">
      <c r="A4" s="59" t="s">
        <v>13</v>
      </c>
      <c r="B4" s="55"/>
      <c r="C4" s="55"/>
      <c r="D4" s="56"/>
      <c r="E4" s="57"/>
      <c r="F4" s="57"/>
      <c r="G4" s="57"/>
      <c r="H4" s="57"/>
      <c r="I4" s="57">
        <f>SUM(H5,H6,H7,H8)</f>
        <v>81.260000000000005</v>
      </c>
      <c r="J4" s="58" t="s">
        <v>172</v>
      </c>
    </row>
    <row r="5" spans="1:10" ht="13" x14ac:dyDescent="0.3">
      <c r="A5" s="15"/>
      <c r="B5" s="17" t="s">
        <v>161</v>
      </c>
      <c r="C5" s="16">
        <v>2011</v>
      </c>
      <c r="D5" s="41">
        <v>11</v>
      </c>
      <c r="E5" s="36">
        <v>10.4</v>
      </c>
      <c r="F5" s="35">
        <v>11</v>
      </c>
      <c r="G5" s="36">
        <v>10.37</v>
      </c>
      <c r="H5" s="35">
        <f>SUM(E5,G5)</f>
        <v>20.77</v>
      </c>
      <c r="I5" s="35"/>
      <c r="J5" s="39"/>
    </row>
    <row r="6" spans="1:10" ht="13" x14ac:dyDescent="0.3">
      <c r="A6" s="17"/>
      <c r="B6" s="17" t="s">
        <v>158</v>
      </c>
      <c r="C6" s="16">
        <v>2010</v>
      </c>
      <c r="D6" s="41">
        <v>11</v>
      </c>
      <c r="E6" s="36">
        <v>10.1</v>
      </c>
      <c r="F6" s="35">
        <v>11</v>
      </c>
      <c r="G6" s="36">
        <v>10.1</v>
      </c>
      <c r="H6" s="35">
        <f>SUM(E6,G6)</f>
        <v>20.2</v>
      </c>
      <c r="I6" s="35"/>
      <c r="J6" s="39"/>
    </row>
    <row r="7" spans="1:10" ht="13" x14ac:dyDescent="0.3">
      <c r="A7" s="17"/>
      <c r="B7" s="17" t="s">
        <v>142</v>
      </c>
      <c r="C7" s="16">
        <v>2009</v>
      </c>
      <c r="D7" s="41">
        <v>11</v>
      </c>
      <c r="E7" s="36">
        <v>8.9600000000000009</v>
      </c>
      <c r="F7" s="37">
        <v>11</v>
      </c>
      <c r="G7" s="36">
        <v>10.46</v>
      </c>
      <c r="H7" s="35">
        <f>SUM(E7,G7)</f>
        <v>19.420000000000002</v>
      </c>
      <c r="I7" s="35"/>
      <c r="J7" s="39"/>
    </row>
    <row r="8" spans="1:10" ht="13" x14ac:dyDescent="0.3">
      <c r="A8" s="17"/>
      <c r="B8" s="50" t="s">
        <v>143</v>
      </c>
      <c r="C8" s="51">
        <v>2008</v>
      </c>
      <c r="D8" s="41">
        <v>11</v>
      </c>
      <c r="E8" s="36">
        <v>10.8</v>
      </c>
      <c r="F8" s="37">
        <v>10.5</v>
      </c>
      <c r="G8" s="36">
        <v>10.07</v>
      </c>
      <c r="H8" s="35">
        <f>SUM(E8,G8)</f>
        <v>20.87</v>
      </c>
      <c r="I8" s="35"/>
      <c r="J8" s="39"/>
    </row>
    <row r="9" spans="1:10" ht="13" x14ac:dyDescent="0.3">
      <c r="A9" s="60" t="s">
        <v>11</v>
      </c>
      <c r="B9" s="55"/>
      <c r="C9" s="55"/>
      <c r="D9" s="56"/>
      <c r="E9" s="57"/>
      <c r="F9" s="57"/>
      <c r="G9" s="57"/>
      <c r="H9" s="57"/>
      <c r="I9" s="57">
        <f>SUM(H10,H11,H12,H13)</f>
        <v>81.25</v>
      </c>
      <c r="J9" s="58" t="s">
        <v>174</v>
      </c>
    </row>
    <row r="10" spans="1:10" ht="13" x14ac:dyDescent="0.3">
      <c r="A10" s="17"/>
      <c r="B10" s="47" t="s">
        <v>120</v>
      </c>
      <c r="C10" s="44">
        <v>2011</v>
      </c>
      <c r="D10" s="41">
        <v>11</v>
      </c>
      <c r="E10" s="36">
        <v>10.199999999999999</v>
      </c>
      <c r="F10" s="35">
        <v>11</v>
      </c>
      <c r="G10" s="36">
        <v>10.3</v>
      </c>
      <c r="H10" s="35">
        <f>SUM(E10,G10)</f>
        <v>20.5</v>
      </c>
      <c r="I10" s="35"/>
      <c r="J10" s="39"/>
    </row>
    <row r="11" spans="1:10" ht="13" x14ac:dyDescent="0.3">
      <c r="A11" s="17"/>
      <c r="B11" s="47" t="s">
        <v>121</v>
      </c>
      <c r="C11" s="44">
        <v>2011</v>
      </c>
      <c r="D11" s="41">
        <v>11</v>
      </c>
      <c r="E11" s="36">
        <v>9.8000000000000007</v>
      </c>
      <c r="F11" s="35">
        <v>11</v>
      </c>
      <c r="G11" s="36">
        <v>9.93</v>
      </c>
      <c r="H11" s="35">
        <f>SUM(E11,G11)</f>
        <v>19.73</v>
      </c>
      <c r="I11" s="35"/>
      <c r="J11" s="39"/>
    </row>
    <row r="12" spans="1:10" ht="13" x14ac:dyDescent="0.3">
      <c r="A12" s="17"/>
      <c r="B12" s="48" t="s">
        <v>135</v>
      </c>
      <c r="C12" s="49">
        <v>2008</v>
      </c>
      <c r="D12" s="41">
        <v>11</v>
      </c>
      <c r="E12" s="36">
        <v>10.3</v>
      </c>
      <c r="F12" s="35">
        <v>11</v>
      </c>
      <c r="G12" s="36">
        <v>10.23</v>
      </c>
      <c r="H12" s="35">
        <f>SUM(E12,G12)</f>
        <v>20.53</v>
      </c>
      <c r="I12" s="35"/>
      <c r="J12" s="39"/>
    </row>
    <row r="13" spans="1:10" ht="13" x14ac:dyDescent="0.3">
      <c r="A13" s="17"/>
      <c r="B13" s="20" t="s">
        <v>136</v>
      </c>
      <c r="C13" s="16">
        <v>2009</v>
      </c>
      <c r="D13" s="42">
        <v>11</v>
      </c>
      <c r="E13" s="36">
        <v>10.23</v>
      </c>
      <c r="F13" s="37">
        <v>11</v>
      </c>
      <c r="G13" s="36">
        <v>10.26</v>
      </c>
      <c r="H13" s="35">
        <f>SUM(E13,G13)</f>
        <v>20.490000000000002</v>
      </c>
      <c r="I13" s="35"/>
      <c r="J13" s="39"/>
    </row>
    <row r="14" spans="1:10" ht="13" x14ac:dyDescent="0.3">
      <c r="A14" s="54" t="s">
        <v>10</v>
      </c>
      <c r="B14" s="55"/>
      <c r="C14" s="55"/>
      <c r="D14" s="56"/>
      <c r="E14" s="57"/>
      <c r="F14" s="57"/>
      <c r="G14" s="57"/>
      <c r="H14" s="57"/>
      <c r="I14" s="57">
        <f>SUM(H15,H16,H17,H18)</f>
        <v>79.67</v>
      </c>
      <c r="J14" s="58" t="s">
        <v>175</v>
      </c>
    </row>
    <row r="15" spans="1:10" ht="13" x14ac:dyDescent="0.3">
      <c r="A15" s="53"/>
      <c r="B15" s="43" t="s">
        <v>105</v>
      </c>
      <c r="C15" s="16">
        <v>2011</v>
      </c>
      <c r="D15" s="41">
        <v>11</v>
      </c>
      <c r="E15" s="36">
        <v>9.6999999999999993</v>
      </c>
      <c r="F15" s="35">
        <v>11</v>
      </c>
      <c r="G15" s="36">
        <v>9.6300000000000008</v>
      </c>
      <c r="H15" s="35">
        <f>SUM(E15,G15)</f>
        <v>19.329999999999998</v>
      </c>
      <c r="I15" s="35"/>
      <c r="J15" s="39"/>
    </row>
    <row r="16" spans="1:10" ht="13" x14ac:dyDescent="0.3">
      <c r="A16" s="53"/>
      <c r="B16" s="43" t="s">
        <v>106</v>
      </c>
      <c r="C16" s="16">
        <v>2011</v>
      </c>
      <c r="D16" s="41">
        <v>11</v>
      </c>
      <c r="E16" s="36">
        <v>9.9</v>
      </c>
      <c r="F16" s="35">
        <v>11</v>
      </c>
      <c r="G16" s="36">
        <v>9.6999999999999993</v>
      </c>
      <c r="H16" s="35">
        <f>SUM(E16,G16)</f>
        <v>19.600000000000001</v>
      </c>
      <c r="I16" s="35"/>
      <c r="J16" s="39"/>
    </row>
    <row r="17" spans="1:10" ht="13" x14ac:dyDescent="0.3">
      <c r="A17" s="53"/>
      <c r="B17" s="50" t="s">
        <v>145</v>
      </c>
      <c r="C17" s="51">
        <v>2008</v>
      </c>
      <c r="D17" s="41">
        <v>11</v>
      </c>
      <c r="E17" s="36">
        <v>10.6</v>
      </c>
      <c r="F17" s="37">
        <v>11</v>
      </c>
      <c r="G17" s="36">
        <v>10.47</v>
      </c>
      <c r="H17" s="35">
        <f>SUM(E17,G17)</f>
        <v>21.07</v>
      </c>
      <c r="I17" s="35"/>
      <c r="J17" s="39"/>
    </row>
    <row r="18" spans="1:10" ht="13" x14ac:dyDescent="0.3">
      <c r="A18" s="53"/>
      <c r="B18" s="50" t="s">
        <v>146</v>
      </c>
      <c r="C18" s="51">
        <v>2008</v>
      </c>
      <c r="D18" s="41">
        <v>11</v>
      </c>
      <c r="E18" s="36">
        <v>10.1</v>
      </c>
      <c r="F18" s="37">
        <v>11</v>
      </c>
      <c r="G18" s="36">
        <v>9.57</v>
      </c>
      <c r="H18" s="35">
        <f>SUM(E18,G18)</f>
        <v>19.670000000000002</v>
      </c>
      <c r="I18" s="35"/>
      <c r="J18" s="39"/>
    </row>
    <row r="19" spans="1:10" ht="13" x14ac:dyDescent="0.3">
      <c r="A19" s="60" t="s">
        <v>165</v>
      </c>
      <c r="B19" s="55"/>
      <c r="C19" s="55"/>
      <c r="D19" s="56"/>
      <c r="E19" s="57"/>
      <c r="F19" s="57"/>
      <c r="G19" s="57"/>
      <c r="H19" s="57"/>
      <c r="I19" s="57">
        <f>SUM(H20,H21,H22,H23)</f>
        <v>73.95</v>
      </c>
      <c r="J19" s="58" t="s">
        <v>176</v>
      </c>
    </row>
    <row r="20" spans="1:10" ht="13" x14ac:dyDescent="0.3">
      <c r="A20" s="17"/>
      <c r="B20" s="17" t="s">
        <v>114</v>
      </c>
      <c r="C20" s="16">
        <v>2011</v>
      </c>
      <c r="D20" s="41">
        <v>10</v>
      </c>
      <c r="E20" s="36">
        <v>9.6</v>
      </c>
      <c r="F20" s="35">
        <v>10.5</v>
      </c>
      <c r="G20" s="36">
        <v>9.9</v>
      </c>
      <c r="H20" s="35">
        <f>SUM(E20,G20)</f>
        <v>19.5</v>
      </c>
      <c r="I20" s="35"/>
      <c r="J20" s="39"/>
    </row>
    <row r="21" spans="1:10" ht="13" x14ac:dyDescent="0.3">
      <c r="A21" s="17"/>
      <c r="B21" s="17" t="s">
        <v>112</v>
      </c>
      <c r="C21" s="16">
        <v>2010</v>
      </c>
      <c r="D21" s="41">
        <v>11</v>
      </c>
      <c r="E21" s="36">
        <v>9.6</v>
      </c>
      <c r="F21" s="35">
        <v>11</v>
      </c>
      <c r="G21" s="36">
        <v>10.130000000000001</v>
      </c>
      <c r="H21" s="35">
        <f>SUM(E21,G21)</f>
        <v>19.73</v>
      </c>
      <c r="I21" s="35"/>
      <c r="J21" s="39"/>
    </row>
    <row r="22" spans="1:10" ht="13" x14ac:dyDescent="0.3">
      <c r="A22" s="17"/>
      <c r="B22" s="17" t="s">
        <v>200</v>
      </c>
      <c r="C22" s="16">
        <v>2009</v>
      </c>
      <c r="D22" s="42">
        <v>11</v>
      </c>
      <c r="E22" s="36">
        <v>8.9</v>
      </c>
      <c r="F22" s="37">
        <v>11</v>
      </c>
      <c r="G22" s="36">
        <v>9.56</v>
      </c>
      <c r="H22" s="35">
        <f>SUM(E22,G22)</f>
        <v>18.46</v>
      </c>
      <c r="I22" s="35"/>
      <c r="J22" s="39"/>
    </row>
    <row r="23" spans="1:10" ht="13" x14ac:dyDescent="0.3">
      <c r="A23" s="17"/>
      <c r="B23" s="17" t="s">
        <v>201</v>
      </c>
      <c r="C23" s="16">
        <v>2009</v>
      </c>
      <c r="D23" s="42">
        <v>11</v>
      </c>
      <c r="E23" s="36">
        <v>7.6</v>
      </c>
      <c r="F23" s="37">
        <v>10.5</v>
      </c>
      <c r="G23" s="36">
        <v>8.66</v>
      </c>
      <c r="H23" s="35">
        <f>SUM(E23,G23)</f>
        <v>16.259999999999998</v>
      </c>
      <c r="I23" s="35"/>
      <c r="J23" s="39"/>
    </row>
    <row r="24" spans="1:10" ht="13" x14ac:dyDescent="0.3">
      <c r="A24" s="60" t="s">
        <v>23</v>
      </c>
      <c r="B24" s="71"/>
      <c r="C24" s="71"/>
      <c r="D24" s="56"/>
      <c r="E24" s="57"/>
      <c r="F24" s="57"/>
      <c r="G24" s="57"/>
      <c r="H24" s="57"/>
      <c r="I24" s="57">
        <f>SUM(H25,H26,H27,H28)</f>
        <v>67.61</v>
      </c>
      <c r="J24" s="58" t="s">
        <v>177</v>
      </c>
    </row>
    <row r="25" spans="1:10" ht="13" x14ac:dyDescent="0.3">
      <c r="A25" s="17"/>
      <c r="B25" s="17" t="s">
        <v>111</v>
      </c>
      <c r="C25" s="16">
        <v>2011</v>
      </c>
      <c r="D25" s="41">
        <v>10</v>
      </c>
      <c r="E25" s="36">
        <v>8.6999999999999993</v>
      </c>
      <c r="F25" s="35">
        <v>10</v>
      </c>
      <c r="G25" s="36">
        <v>7.03</v>
      </c>
      <c r="H25" s="35">
        <f>SUM(E25,G25)</f>
        <v>15.73</v>
      </c>
      <c r="I25" s="35"/>
      <c r="J25" s="39"/>
    </row>
    <row r="26" spans="1:10" ht="13" x14ac:dyDescent="0.3">
      <c r="A26" s="17"/>
      <c r="B26" s="17" t="s">
        <v>160</v>
      </c>
      <c r="C26" s="16">
        <v>2010</v>
      </c>
      <c r="D26" s="41">
        <v>11</v>
      </c>
      <c r="E26" s="36">
        <v>9.4600000000000009</v>
      </c>
      <c r="F26" s="35">
        <v>10</v>
      </c>
      <c r="G26" s="36">
        <v>7.13</v>
      </c>
      <c r="H26" s="35">
        <f>SUM(E26,G26)</f>
        <v>16.59</v>
      </c>
      <c r="I26" s="35"/>
      <c r="J26" s="39"/>
    </row>
    <row r="27" spans="1:10" ht="13" x14ac:dyDescent="0.3">
      <c r="A27" s="17"/>
      <c r="B27" s="17" t="s">
        <v>131</v>
      </c>
      <c r="C27" s="16">
        <v>2009</v>
      </c>
      <c r="D27" s="42">
        <v>11</v>
      </c>
      <c r="E27" s="36">
        <v>9.23</v>
      </c>
      <c r="F27" s="37">
        <v>11</v>
      </c>
      <c r="G27" s="36">
        <v>7.16</v>
      </c>
      <c r="H27" s="35">
        <f>SUM(E27,G27)</f>
        <v>16.39</v>
      </c>
      <c r="I27" s="35"/>
      <c r="J27" s="39"/>
    </row>
    <row r="28" spans="1:10" ht="13" x14ac:dyDescent="0.3">
      <c r="A28" s="17"/>
      <c r="B28" s="50" t="s">
        <v>130</v>
      </c>
      <c r="C28" s="51">
        <v>2008</v>
      </c>
      <c r="D28" s="70">
        <v>11</v>
      </c>
      <c r="E28" s="36">
        <v>9.9</v>
      </c>
      <c r="F28" s="69">
        <v>11</v>
      </c>
      <c r="G28" s="36">
        <v>9</v>
      </c>
      <c r="H28" s="35">
        <f>SUM(E28,G28)</f>
        <v>18.899999999999999</v>
      </c>
      <c r="I28" s="35"/>
      <c r="J28" s="14"/>
    </row>
  </sheetData>
  <mergeCells count="3">
    <mergeCell ref="D1:G1"/>
    <mergeCell ref="D2:E2"/>
    <mergeCell ref="F2:G2"/>
  </mergeCells>
  <conditionalFormatting sqref="H4:I8">
    <cfRule type="cellIs" priority="5" stopIfTrue="1" operator="equal">
      <formula>0</formula>
    </cfRule>
  </conditionalFormatting>
  <conditionalFormatting sqref="H9:I13">
    <cfRule type="cellIs" priority="4" stopIfTrue="1" operator="equal">
      <formula>0</formula>
    </cfRule>
  </conditionalFormatting>
  <conditionalFormatting sqref="H14:I18">
    <cfRule type="cellIs" priority="3" stopIfTrue="1" operator="equal">
      <formula>0</formula>
    </cfRule>
  </conditionalFormatting>
  <conditionalFormatting sqref="H19:I23">
    <cfRule type="cellIs" priority="2" stopIfTrue="1" operator="equal">
      <formula>0</formula>
    </cfRule>
  </conditionalFormatting>
  <conditionalFormatting sqref="H24:I28">
    <cfRule type="cellIs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791A0-0297-4E2D-AE7F-E2C3739B5A4D}">
  <dimension ref="A1:U47"/>
  <sheetViews>
    <sheetView workbookViewId="0">
      <selection activeCell="E5" sqref="E5"/>
    </sheetView>
  </sheetViews>
  <sheetFormatPr defaultRowHeight="12.5" x14ac:dyDescent="0.25"/>
  <cols>
    <col min="1" max="1" width="25.7265625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1.36328125" bestFit="1" customWidth="1"/>
  </cols>
  <sheetData>
    <row r="1" spans="1:21" ht="28" customHeight="1" x14ac:dyDescent="0.45">
      <c r="A1" s="24" t="s">
        <v>18</v>
      </c>
      <c r="B1" s="24"/>
      <c r="C1" s="25"/>
      <c r="D1" s="25"/>
      <c r="E1" s="61" t="s">
        <v>155</v>
      </c>
      <c r="F1" s="62"/>
      <c r="G1" s="62"/>
      <c r="H1" s="63"/>
      <c r="I1" s="27" t="s">
        <v>156</v>
      </c>
      <c r="K1" s="1"/>
      <c r="P1" s="3"/>
      <c r="Q1" s="1"/>
      <c r="R1" s="1"/>
      <c r="S1" s="3"/>
      <c r="T1" s="1"/>
      <c r="U1" s="1"/>
    </row>
    <row r="2" spans="1:21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K2" s="1"/>
      <c r="P2" s="3"/>
      <c r="Q2" s="1"/>
      <c r="R2" s="1"/>
      <c r="S2" s="3"/>
      <c r="T2" s="1"/>
      <c r="U2" s="1"/>
    </row>
    <row r="3" spans="1:21" ht="19.5" customHeight="1" x14ac:dyDescent="0.3">
      <c r="A3" s="18" t="s">
        <v>0</v>
      </c>
      <c r="B3" s="18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O3" s="7"/>
      <c r="P3" s="8"/>
      <c r="Q3" s="8"/>
      <c r="R3" s="8"/>
      <c r="S3" s="4"/>
      <c r="T3" s="4"/>
      <c r="U3" s="4"/>
    </row>
    <row r="4" spans="1:21" s="2" customFormat="1" ht="15" customHeight="1" x14ac:dyDescent="0.3">
      <c r="A4" s="17" t="s">
        <v>157</v>
      </c>
      <c r="B4" s="16">
        <v>2015</v>
      </c>
      <c r="C4" s="16" t="s">
        <v>167</v>
      </c>
      <c r="D4" s="41">
        <v>9</v>
      </c>
      <c r="E4" s="36">
        <v>7.93</v>
      </c>
      <c r="F4" s="37">
        <v>10</v>
      </c>
      <c r="G4" s="36">
        <v>8.5</v>
      </c>
      <c r="H4" s="38">
        <f>SUM(E4,G4)</f>
        <v>16.43</v>
      </c>
      <c r="I4" s="39" t="s">
        <v>172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5">
      <c r="D5" s="6"/>
      <c r="F5" s="9"/>
      <c r="G5" s="10"/>
      <c r="H5" s="10"/>
      <c r="I5" s="11"/>
      <c r="J5" s="5"/>
      <c r="K5" s="5"/>
      <c r="L5" s="5"/>
    </row>
    <row r="6" spans="1:21" s="2" customFormat="1" ht="15" customHeight="1" x14ac:dyDescent="0.25">
      <c r="A6" s="6"/>
      <c r="D6" s="6" t="s">
        <v>2</v>
      </c>
      <c r="F6" s="9"/>
      <c r="G6" s="10"/>
      <c r="H6" s="10"/>
      <c r="I6" s="11"/>
      <c r="J6" s="5"/>
      <c r="K6" s="5"/>
      <c r="L6" s="5"/>
    </row>
    <row r="7" spans="1:21" s="2" customFormat="1" ht="15" customHeight="1" x14ac:dyDescent="0.25">
      <c r="D7" s="6"/>
      <c r="E7" s="6"/>
      <c r="F7" s="9"/>
      <c r="G7" s="10"/>
      <c r="H7" s="10"/>
      <c r="I7" s="11"/>
      <c r="J7" s="5"/>
      <c r="K7" s="5"/>
      <c r="L7" s="5"/>
    </row>
    <row r="8" spans="1:21" s="2" customFormat="1" ht="15" customHeight="1" x14ac:dyDescent="0.25">
      <c r="F8" s="9"/>
      <c r="G8" s="10"/>
      <c r="H8" s="10"/>
      <c r="I8" s="11"/>
      <c r="J8" s="5"/>
      <c r="K8" s="5"/>
      <c r="L8" s="5"/>
    </row>
    <row r="9" spans="1:21" s="2" customFormat="1" ht="15" customHeight="1" x14ac:dyDescent="0.25">
      <c r="F9" s="9"/>
      <c r="G9" s="10"/>
      <c r="H9" s="10"/>
      <c r="I9" s="11"/>
      <c r="J9" s="5"/>
      <c r="K9" s="5"/>
      <c r="L9" s="5"/>
    </row>
    <row r="10" spans="1:21" s="2" customFormat="1" ht="15" customHeight="1" x14ac:dyDescent="0.25">
      <c r="F10" s="9"/>
      <c r="G10" s="10"/>
      <c r="H10" s="10"/>
      <c r="I10" s="11"/>
      <c r="J10" s="5"/>
      <c r="K10" s="5"/>
      <c r="L10" s="5"/>
    </row>
    <row r="11" spans="1:21" s="2" customFormat="1" ht="15" customHeight="1" x14ac:dyDescent="0.25">
      <c r="F11" s="9"/>
      <c r="G11" s="10"/>
      <c r="H11" s="10"/>
      <c r="I11" s="11"/>
      <c r="J11" s="5"/>
      <c r="K11" s="5"/>
      <c r="L11" s="5"/>
    </row>
    <row r="12" spans="1:21" s="2" customFormat="1" ht="15" customHeight="1" x14ac:dyDescent="0.25">
      <c r="C12" s="6"/>
      <c r="D12" s="6"/>
      <c r="F12" s="9"/>
      <c r="G12" s="10"/>
      <c r="H12" s="10"/>
      <c r="I12" s="11"/>
      <c r="J12" s="5"/>
      <c r="K12" s="5"/>
      <c r="L12" s="5"/>
    </row>
    <row r="13" spans="1:21" s="2" customFormat="1" ht="15" customHeight="1" x14ac:dyDescent="0.25">
      <c r="C13" s="6"/>
      <c r="D13" s="6"/>
      <c r="F13" s="9"/>
      <c r="G13" s="10"/>
      <c r="H13" s="10"/>
      <c r="I13" s="11"/>
      <c r="J13" s="5"/>
      <c r="K13" s="5"/>
      <c r="L13" s="5"/>
    </row>
    <row r="14" spans="1:21" s="2" customFormat="1" ht="15" customHeight="1" x14ac:dyDescent="0.25">
      <c r="F14" s="9"/>
      <c r="G14" s="10"/>
      <c r="H14" s="10"/>
      <c r="I14" s="11"/>
      <c r="J14" s="5"/>
      <c r="K14" s="5"/>
      <c r="L14" s="5"/>
    </row>
    <row r="15" spans="1:21" s="2" customFormat="1" ht="15" customHeight="1" x14ac:dyDescent="0.25">
      <c r="F15" s="9"/>
      <c r="G15" s="10"/>
      <c r="H15" s="10"/>
      <c r="I15" s="11"/>
      <c r="J15" s="5"/>
      <c r="K15" s="5"/>
      <c r="L15" s="5"/>
    </row>
    <row r="16" spans="1:21" s="2" customFormat="1" ht="15" customHeight="1" x14ac:dyDescent="0.25">
      <c r="F16" s="9"/>
      <c r="G16" s="10"/>
      <c r="H16" s="10"/>
      <c r="I16" s="11"/>
      <c r="J16" s="5"/>
      <c r="K16" s="5"/>
      <c r="L16" s="5"/>
    </row>
    <row r="17" customFormat="1" ht="15" customHeigh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</sheetData>
  <mergeCells count="3">
    <mergeCell ref="E1:H1"/>
    <mergeCell ref="D2:E2"/>
    <mergeCell ref="F2:G2"/>
  </mergeCells>
  <conditionalFormatting sqref="H4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6B22-F7BE-44C8-BC1A-F60B857F5EDF}">
  <dimension ref="A1:T46"/>
  <sheetViews>
    <sheetView workbookViewId="0">
      <selection activeCell="F18" sqref="F18"/>
    </sheetView>
  </sheetViews>
  <sheetFormatPr defaultRowHeight="12.5" x14ac:dyDescent="0.25"/>
  <cols>
    <col min="1" max="1" width="25.7265625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0.1796875" customWidth="1"/>
  </cols>
  <sheetData>
    <row r="1" spans="1:20" ht="28" customHeight="1" x14ac:dyDescent="0.45">
      <c r="A1" s="24" t="s">
        <v>18</v>
      </c>
      <c r="B1" s="24"/>
      <c r="C1" s="25"/>
      <c r="D1" s="25"/>
      <c r="E1" s="61" t="s">
        <v>154</v>
      </c>
      <c r="F1" s="62"/>
      <c r="G1" s="62"/>
      <c r="H1" s="63"/>
      <c r="I1" s="27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J2" s="1"/>
      <c r="O2" s="3"/>
      <c r="P2" s="1"/>
      <c r="Q2" s="1"/>
      <c r="R2" s="3"/>
      <c r="S2" s="1"/>
      <c r="T2" s="1"/>
    </row>
    <row r="3" spans="1:20" ht="19.5" customHeight="1" x14ac:dyDescent="0.3">
      <c r="A3" s="18" t="s">
        <v>0</v>
      </c>
      <c r="B3" s="18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N3" s="7"/>
      <c r="O3" s="8"/>
      <c r="P3" s="8"/>
      <c r="Q3" s="8"/>
      <c r="R3" s="4"/>
      <c r="S3" s="4"/>
      <c r="T3" s="4"/>
    </row>
    <row r="4" spans="1:20" s="2" customFormat="1" ht="15" customHeight="1" x14ac:dyDescent="0.3">
      <c r="A4" s="45" t="s">
        <v>94</v>
      </c>
      <c r="B4" s="44">
        <v>2014</v>
      </c>
      <c r="C4" s="21" t="s">
        <v>11</v>
      </c>
      <c r="D4" s="37">
        <v>11</v>
      </c>
      <c r="E4" s="36">
        <v>9.8000000000000007</v>
      </c>
      <c r="F4" s="37">
        <v>10.5</v>
      </c>
      <c r="G4" s="36">
        <v>10.07</v>
      </c>
      <c r="H4" s="38">
        <f>SUM(E4,G4)</f>
        <v>19.87</v>
      </c>
      <c r="I4" s="39" t="s">
        <v>172</v>
      </c>
      <c r="L4" s="6"/>
      <c r="N4" s="9"/>
      <c r="O4" s="10"/>
      <c r="P4" s="10"/>
      <c r="Q4" s="11"/>
      <c r="R4" s="5"/>
      <c r="S4" s="5"/>
      <c r="T4" s="5"/>
    </row>
    <row r="5" spans="1:20" s="2" customFormat="1" ht="15" customHeight="1" x14ac:dyDescent="0.3">
      <c r="A5" s="17" t="s">
        <v>96</v>
      </c>
      <c r="B5" s="16">
        <v>2014</v>
      </c>
      <c r="C5" s="16" t="s">
        <v>11</v>
      </c>
      <c r="D5" s="37">
        <v>10</v>
      </c>
      <c r="E5" s="36">
        <v>9.4</v>
      </c>
      <c r="F5" s="37">
        <v>10.5</v>
      </c>
      <c r="G5" s="36">
        <v>10.07</v>
      </c>
      <c r="H5" s="38">
        <f>SUM(E5,G5)</f>
        <v>19.47</v>
      </c>
      <c r="I5" s="39" t="s">
        <v>174</v>
      </c>
      <c r="L5" s="6"/>
      <c r="N5" s="9"/>
      <c r="O5" s="10"/>
      <c r="P5" s="10"/>
      <c r="Q5" s="11"/>
      <c r="R5" s="5"/>
      <c r="S5" s="5"/>
      <c r="T5" s="5"/>
    </row>
    <row r="6" spans="1:20" s="2" customFormat="1" ht="15" customHeight="1" x14ac:dyDescent="0.3">
      <c r="A6" s="45" t="s">
        <v>95</v>
      </c>
      <c r="B6" s="44">
        <v>2014</v>
      </c>
      <c r="C6" s="21" t="s">
        <v>11</v>
      </c>
      <c r="D6" s="37">
        <v>11</v>
      </c>
      <c r="E6" s="36">
        <v>9.5</v>
      </c>
      <c r="F6" s="37">
        <v>10.5</v>
      </c>
      <c r="G6" s="36">
        <v>9.93</v>
      </c>
      <c r="H6" s="38">
        <f>SUM(E6,G6)</f>
        <v>19.43</v>
      </c>
      <c r="I6" s="39" t="s">
        <v>175</v>
      </c>
      <c r="L6" s="6" t="s">
        <v>2</v>
      </c>
      <c r="N6" s="9"/>
      <c r="O6" s="10"/>
      <c r="P6" s="10"/>
      <c r="Q6" s="11"/>
      <c r="R6" s="5"/>
      <c r="S6" s="5"/>
      <c r="T6" s="5"/>
    </row>
    <row r="7" spans="1:20" s="2" customFormat="1" ht="15" customHeight="1" x14ac:dyDescent="0.3">
      <c r="A7" s="17" t="s">
        <v>98</v>
      </c>
      <c r="B7" s="16">
        <v>2014</v>
      </c>
      <c r="C7" s="16" t="s">
        <v>34</v>
      </c>
      <c r="D7" s="37">
        <v>10</v>
      </c>
      <c r="E7" s="36">
        <v>9.1</v>
      </c>
      <c r="F7" s="37">
        <v>10</v>
      </c>
      <c r="G7" s="36">
        <v>9.0299999999999994</v>
      </c>
      <c r="H7" s="38">
        <f>SUM(E7,G7)</f>
        <v>18.13</v>
      </c>
      <c r="I7" s="39" t="s">
        <v>176</v>
      </c>
      <c r="L7" s="6"/>
      <c r="M7" s="6"/>
      <c r="N7" s="9"/>
      <c r="O7" s="10"/>
      <c r="P7" s="10"/>
      <c r="Q7" s="11"/>
      <c r="R7" s="5"/>
      <c r="S7" s="5"/>
      <c r="T7" s="5"/>
    </row>
    <row r="8" spans="1:20" s="2" customFormat="1" ht="15" customHeight="1" x14ac:dyDescent="0.3">
      <c r="A8" s="17" t="s">
        <v>86</v>
      </c>
      <c r="B8" s="16">
        <v>2014</v>
      </c>
      <c r="C8" s="16" t="s">
        <v>11</v>
      </c>
      <c r="D8" s="35">
        <v>10</v>
      </c>
      <c r="E8" s="36">
        <v>8.8000000000000007</v>
      </c>
      <c r="F8" s="37">
        <v>10</v>
      </c>
      <c r="G8" s="36">
        <v>9.0299999999999994</v>
      </c>
      <c r="H8" s="38">
        <f>SUM(E8,G8)</f>
        <v>17.829999999999998</v>
      </c>
      <c r="I8" s="39" t="s">
        <v>177</v>
      </c>
      <c r="N8" s="9"/>
      <c r="O8" s="10"/>
      <c r="P8" s="10"/>
      <c r="Q8" s="11"/>
      <c r="R8" s="5"/>
      <c r="S8" s="5"/>
      <c r="T8" s="5"/>
    </row>
    <row r="9" spans="1:20" s="2" customFormat="1" ht="15" customHeight="1" x14ac:dyDescent="0.3">
      <c r="A9" s="17" t="s">
        <v>89</v>
      </c>
      <c r="B9" s="16">
        <v>2014</v>
      </c>
      <c r="C9" s="16" t="s">
        <v>11</v>
      </c>
      <c r="D9" s="35">
        <v>10</v>
      </c>
      <c r="E9" s="36">
        <v>8.6999999999999993</v>
      </c>
      <c r="F9" s="37">
        <v>10</v>
      </c>
      <c r="G9" s="36">
        <v>9.07</v>
      </c>
      <c r="H9" s="38">
        <f>SUM(E9,G9)</f>
        <v>17.77</v>
      </c>
      <c r="I9" s="39" t="s">
        <v>178</v>
      </c>
      <c r="N9" s="9"/>
      <c r="O9" s="10"/>
      <c r="P9" s="10"/>
      <c r="Q9" s="11"/>
      <c r="R9" s="5"/>
      <c r="S9" s="5"/>
      <c r="T9" s="5"/>
    </row>
    <row r="10" spans="1:20" s="2" customFormat="1" ht="15" customHeight="1" x14ac:dyDescent="0.3">
      <c r="A10" s="17" t="s">
        <v>100</v>
      </c>
      <c r="B10" s="16">
        <v>2014</v>
      </c>
      <c r="C10" s="16" t="s">
        <v>11</v>
      </c>
      <c r="D10" s="37">
        <v>9</v>
      </c>
      <c r="E10" s="36">
        <v>8.1999999999999993</v>
      </c>
      <c r="F10" s="37">
        <v>10</v>
      </c>
      <c r="G10" s="36">
        <v>9</v>
      </c>
      <c r="H10" s="38">
        <f>SUM(E10,G10)</f>
        <v>17.2</v>
      </c>
      <c r="I10" s="39" t="s">
        <v>179</v>
      </c>
      <c r="N10" s="9"/>
      <c r="O10" s="10"/>
      <c r="P10" s="10"/>
      <c r="Q10" s="11"/>
      <c r="R10" s="5"/>
      <c r="S10" s="5"/>
      <c r="T10" s="5"/>
    </row>
    <row r="11" spans="1:20" s="2" customFormat="1" ht="15" customHeight="1" x14ac:dyDescent="0.3">
      <c r="A11" s="17" t="s">
        <v>68</v>
      </c>
      <c r="B11" s="16">
        <v>2014</v>
      </c>
      <c r="C11" s="16" t="s">
        <v>10</v>
      </c>
      <c r="D11" s="35">
        <v>9</v>
      </c>
      <c r="E11" s="36">
        <v>8.1999999999999993</v>
      </c>
      <c r="F11" s="37">
        <v>10</v>
      </c>
      <c r="G11" s="36">
        <v>8.93</v>
      </c>
      <c r="H11" s="38">
        <f>SUM(E11,G11)</f>
        <v>17.13</v>
      </c>
      <c r="I11" s="39" t="s">
        <v>180</v>
      </c>
      <c r="K11" s="6"/>
      <c r="L11" s="6"/>
      <c r="N11" s="9"/>
      <c r="O11" s="10"/>
      <c r="P11" s="10"/>
      <c r="Q11" s="11"/>
      <c r="R11" s="5"/>
      <c r="S11" s="5"/>
      <c r="T11" s="5"/>
    </row>
    <row r="12" spans="1:20" s="2" customFormat="1" ht="15" customHeight="1" x14ac:dyDescent="0.3">
      <c r="A12" s="17" t="s">
        <v>99</v>
      </c>
      <c r="B12" s="16">
        <v>2014</v>
      </c>
      <c r="C12" s="16" t="s">
        <v>11</v>
      </c>
      <c r="D12" s="37">
        <v>9</v>
      </c>
      <c r="E12" s="36">
        <v>8</v>
      </c>
      <c r="F12" s="37">
        <v>10</v>
      </c>
      <c r="G12" s="36">
        <v>9.1</v>
      </c>
      <c r="H12" s="38">
        <f>SUM(E12,G12)</f>
        <v>17.100000000000001</v>
      </c>
      <c r="I12" s="39" t="s">
        <v>173</v>
      </c>
      <c r="K12" s="6"/>
      <c r="L12" s="6"/>
      <c r="N12" s="9"/>
      <c r="O12" s="10"/>
      <c r="P12" s="10"/>
      <c r="Q12" s="11"/>
      <c r="R12" s="5"/>
      <c r="S12" s="5"/>
      <c r="T12" s="5"/>
    </row>
    <row r="13" spans="1:20" s="2" customFormat="1" ht="15" customHeight="1" x14ac:dyDescent="0.3">
      <c r="A13" s="17" t="s">
        <v>88</v>
      </c>
      <c r="B13" s="16">
        <v>2014</v>
      </c>
      <c r="C13" s="16" t="s">
        <v>11</v>
      </c>
      <c r="D13" s="35">
        <v>9</v>
      </c>
      <c r="E13" s="36">
        <v>7.9</v>
      </c>
      <c r="F13" s="37">
        <v>10</v>
      </c>
      <c r="G13" s="36">
        <v>9.1300000000000008</v>
      </c>
      <c r="H13" s="38">
        <f>SUM(E13,G13)</f>
        <v>17.03</v>
      </c>
      <c r="I13" s="39" t="s">
        <v>181</v>
      </c>
      <c r="N13" s="9"/>
      <c r="O13" s="10"/>
      <c r="P13" s="10"/>
      <c r="Q13" s="11"/>
      <c r="R13" s="5"/>
      <c r="S13" s="5"/>
      <c r="T13" s="5"/>
    </row>
    <row r="14" spans="1:20" s="2" customFormat="1" ht="15" customHeight="1" x14ac:dyDescent="0.3">
      <c r="A14" s="45" t="s">
        <v>69</v>
      </c>
      <c r="B14" s="16">
        <v>2014</v>
      </c>
      <c r="C14" s="16" t="s">
        <v>41</v>
      </c>
      <c r="D14" s="35">
        <v>9</v>
      </c>
      <c r="E14" s="36">
        <v>7.9</v>
      </c>
      <c r="F14" s="37">
        <v>10</v>
      </c>
      <c r="G14" s="36">
        <v>9.0299999999999994</v>
      </c>
      <c r="H14" s="38">
        <f>SUM(E14,G14)</f>
        <v>16.93</v>
      </c>
      <c r="I14" s="39" t="s">
        <v>182</v>
      </c>
      <c r="N14" s="9"/>
      <c r="O14" s="10"/>
      <c r="P14" s="10"/>
      <c r="Q14" s="11"/>
      <c r="R14" s="5"/>
      <c r="S14" s="5"/>
      <c r="T14" s="5"/>
    </row>
    <row r="15" spans="1:20" s="2" customFormat="1" ht="15" customHeight="1" x14ac:dyDescent="0.3">
      <c r="A15" s="17" t="s">
        <v>97</v>
      </c>
      <c r="B15" s="16">
        <v>2014</v>
      </c>
      <c r="C15" s="16" t="s">
        <v>11</v>
      </c>
      <c r="D15" s="37">
        <v>10</v>
      </c>
      <c r="E15" s="36">
        <v>8.6</v>
      </c>
      <c r="F15" s="37">
        <v>10</v>
      </c>
      <c r="G15" s="36">
        <v>8.1300000000000008</v>
      </c>
      <c r="H15" s="38">
        <f>SUM(E15,G15)</f>
        <v>16.73</v>
      </c>
      <c r="I15" s="39" t="s">
        <v>183</v>
      </c>
      <c r="N15" s="9"/>
      <c r="O15" s="10"/>
      <c r="P15" s="10"/>
      <c r="Q15" s="11"/>
      <c r="R15" s="5"/>
      <c r="S15" s="5"/>
      <c r="T15" s="5"/>
    </row>
    <row r="16" spans="1:20" ht="15" customHeight="1" x14ac:dyDescent="0.3">
      <c r="A16" s="17" t="s">
        <v>102</v>
      </c>
      <c r="B16" s="16">
        <v>2014</v>
      </c>
      <c r="C16" s="16" t="s">
        <v>11</v>
      </c>
      <c r="D16" s="69">
        <v>9</v>
      </c>
      <c r="E16" s="36">
        <v>7.9</v>
      </c>
      <c r="F16" s="69">
        <v>10.5</v>
      </c>
      <c r="G16" s="36">
        <v>8.6999999999999993</v>
      </c>
      <c r="H16" s="38">
        <f>SUM(E16,G16)</f>
        <v>16.600000000000001</v>
      </c>
      <c r="I16" s="39" t="s">
        <v>184</v>
      </c>
    </row>
    <row r="17" spans="1:9" ht="13" x14ac:dyDescent="0.3">
      <c r="A17" s="17" t="s">
        <v>78</v>
      </c>
      <c r="B17" s="16">
        <v>2014</v>
      </c>
      <c r="C17" s="16" t="s">
        <v>73</v>
      </c>
      <c r="D17" s="37">
        <v>9</v>
      </c>
      <c r="E17" s="36">
        <v>8</v>
      </c>
      <c r="F17" s="37">
        <v>10</v>
      </c>
      <c r="G17" s="36">
        <v>8.5</v>
      </c>
      <c r="H17" s="38">
        <f>SUM(E17,G17)</f>
        <v>16.5</v>
      </c>
      <c r="I17" s="39" t="s">
        <v>185</v>
      </c>
    </row>
    <row r="18" spans="1:9" ht="13" x14ac:dyDescent="0.3">
      <c r="A18" s="17" t="s">
        <v>70</v>
      </c>
      <c r="B18" s="16">
        <v>2014</v>
      </c>
      <c r="C18" s="16" t="s">
        <v>71</v>
      </c>
      <c r="D18" s="35">
        <v>9</v>
      </c>
      <c r="E18" s="36">
        <v>7.4</v>
      </c>
      <c r="F18" s="37">
        <v>10</v>
      </c>
      <c r="G18" s="36">
        <v>8.9700000000000006</v>
      </c>
      <c r="H18" s="38">
        <f>SUM(E18,G18)</f>
        <v>16.37</v>
      </c>
      <c r="I18" s="39" t="s">
        <v>186</v>
      </c>
    </row>
    <row r="19" spans="1:9" ht="13" x14ac:dyDescent="0.3">
      <c r="A19" s="17" t="s">
        <v>101</v>
      </c>
      <c r="B19" s="16">
        <v>2014</v>
      </c>
      <c r="C19" s="16" t="s">
        <v>11</v>
      </c>
      <c r="D19" s="69">
        <v>9</v>
      </c>
      <c r="E19" s="36">
        <v>7.6</v>
      </c>
      <c r="F19" s="69">
        <v>10.5</v>
      </c>
      <c r="G19" s="36">
        <v>8.77</v>
      </c>
      <c r="H19" s="38">
        <f>SUM(E19,G19)</f>
        <v>16.369999999999997</v>
      </c>
      <c r="I19" s="39" t="s">
        <v>187</v>
      </c>
    </row>
    <row r="20" spans="1:9" ht="13" x14ac:dyDescent="0.3">
      <c r="A20" s="17" t="s">
        <v>90</v>
      </c>
      <c r="B20" s="16">
        <v>2014</v>
      </c>
      <c r="C20" s="16" t="s">
        <v>11</v>
      </c>
      <c r="D20" s="35">
        <v>9</v>
      </c>
      <c r="E20" s="36">
        <v>7.8</v>
      </c>
      <c r="F20" s="37">
        <v>10</v>
      </c>
      <c r="G20" s="36">
        <v>8.5299999999999994</v>
      </c>
      <c r="H20" s="38">
        <f>SUM(E20,G20)</f>
        <v>16.329999999999998</v>
      </c>
      <c r="I20" s="39" t="s">
        <v>188</v>
      </c>
    </row>
    <row r="21" spans="1:9" ht="13" x14ac:dyDescent="0.3">
      <c r="A21" s="17" t="s">
        <v>103</v>
      </c>
      <c r="B21" s="16">
        <v>2014</v>
      </c>
      <c r="C21" s="16" t="s">
        <v>11</v>
      </c>
      <c r="D21" s="69">
        <v>9</v>
      </c>
      <c r="E21" s="36">
        <v>7.8</v>
      </c>
      <c r="F21" s="69">
        <v>10</v>
      </c>
      <c r="G21" s="36">
        <v>8.5</v>
      </c>
      <c r="H21" s="38">
        <f>SUM(E21,G21)</f>
        <v>16.3</v>
      </c>
      <c r="I21" s="39" t="s">
        <v>189</v>
      </c>
    </row>
    <row r="22" spans="1:9" ht="13" x14ac:dyDescent="0.3">
      <c r="A22" s="17" t="s">
        <v>85</v>
      </c>
      <c r="B22" s="16">
        <v>2014</v>
      </c>
      <c r="C22" s="16" t="s">
        <v>11</v>
      </c>
      <c r="D22" s="35">
        <v>9</v>
      </c>
      <c r="E22" s="36">
        <v>7.5</v>
      </c>
      <c r="F22" s="37">
        <v>10</v>
      </c>
      <c r="G22" s="36">
        <v>8.57</v>
      </c>
      <c r="H22" s="38">
        <f>SUM(E22,G22)</f>
        <v>16.07</v>
      </c>
      <c r="I22" s="39" t="s">
        <v>190</v>
      </c>
    </row>
    <row r="23" spans="1:9" ht="13" x14ac:dyDescent="0.3">
      <c r="A23" s="17" t="s">
        <v>91</v>
      </c>
      <c r="B23" s="16">
        <v>2014</v>
      </c>
      <c r="C23" s="16" t="s">
        <v>11</v>
      </c>
      <c r="D23" s="35">
        <v>9</v>
      </c>
      <c r="E23" s="36">
        <v>7.2</v>
      </c>
      <c r="F23" s="37">
        <v>10</v>
      </c>
      <c r="G23" s="36">
        <v>8.77</v>
      </c>
      <c r="H23" s="38">
        <f>SUM(E23,G23)</f>
        <v>15.969999999999999</v>
      </c>
      <c r="I23" s="39" t="s">
        <v>191</v>
      </c>
    </row>
    <row r="24" spans="1:9" ht="13" x14ac:dyDescent="0.3">
      <c r="A24" s="17" t="s">
        <v>72</v>
      </c>
      <c r="B24" s="16">
        <v>2014</v>
      </c>
      <c r="C24" s="16" t="s">
        <v>73</v>
      </c>
      <c r="D24" s="37">
        <v>9</v>
      </c>
      <c r="E24" s="36">
        <v>6.9</v>
      </c>
      <c r="F24" s="37">
        <v>10</v>
      </c>
      <c r="G24" s="36">
        <v>8.9700000000000006</v>
      </c>
      <c r="H24" s="38">
        <f>SUM(E24,G24)</f>
        <v>15.870000000000001</v>
      </c>
      <c r="I24" s="39" t="s">
        <v>192</v>
      </c>
    </row>
    <row r="25" spans="1:9" ht="13" x14ac:dyDescent="0.3">
      <c r="A25" s="15" t="s">
        <v>66</v>
      </c>
      <c r="B25" s="16">
        <v>2014</v>
      </c>
      <c r="C25" s="16" t="s">
        <v>38</v>
      </c>
      <c r="D25" s="35">
        <v>9</v>
      </c>
      <c r="E25" s="36">
        <v>7.6</v>
      </c>
      <c r="F25" s="37">
        <v>10</v>
      </c>
      <c r="G25" s="36">
        <v>8</v>
      </c>
      <c r="H25" s="38">
        <f>SUM(E25,G25)</f>
        <v>15.6</v>
      </c>
      <c r="I25" s="39" t="s">
        <v>194</v>
      </c>
    </row>
    <row r="26" spans="1:9" ht="13" x14ac:dyDescent="0.3">
      <c r="A26" s="17" t="s">
        <v>87</v>
      </c>
      <c r="B26" s="16">
        <v>2014</v>
      </c>
      <c r="C26" s="16" t="s">
        <v>11</v>
      </c>
      <c r="D26" s="35">
        <v>9</v>
      </c>
      <c r="E26" s="36">
        <v>7.2</v>
      </c>
      <c r="F26" s="37">
        <v>10</v>
      </c>
      <c r="G26" s="36">
        <v>7.63</v>
      </c>
      <c r="H26" s="38">
        <f>SUM(E26,G26)</f>
        <v>14.83</v>
      </c>
      <c r="I26" s="39" t="s">
        <v>195</v>
      </c>
    </row>
    <row r="27" spans="1:9" ht="13" x14ac:dyDescent="0.3">
      <c r="A27" s="17" t="s">
        <v>74</v>
      </c>
      <c r="B27" s="16">
        <v>2014</v>
      </c>
      <c r="C27" s="16" t="s">
        <v>73</v>
      </c>
      <c r="D27" s="37">
        <v>9</v>
      </c>
      <c r="E27" s="36">
        <v>7.2</v>
      </c>
      <c r="F27" s="37">
        <v>10</v>
      </c>
      <c r="G27" s="36">
        <v>7.5</v>
      </c>
      <c r="H27" s="38">
        <f>SUM(E27,G27)</f>
        <v>14.7</v>
      </c>
      <c r="I27" s="39" t="s">
        <v>196</v>
      </c>
    </row>
    <row r="28" spans="1:9" ht="13" x14ac:dyDescent="0.3">
      <c r="A28" s="17" t="s">
        <v>75</v>
      </c>
      <c r="B28" s="16">
        <v>2014</v>
      </c>
      <c r="C28" s="16" t="s">
        <v>73</v>
      </c>
      <c r="D28" s="37">
        <v>9</v>
      </c>
      <c r="E28" s="36">
        <v>7.4</v>
      </c>
      <c r="F28" s="37">
        <v>10</v>
      </c>
      <c r="G28" s="36">
        <v>7.27</v>
      </c>
      <c r="H28" s="38">
        <f>SUM(E28,G28)</f>
        <v>14.67</v>
      </c>
      <c r="I28" s="39" t="s">
        <v>197</v>
      </c>
    </row>
    <row r="29" spans="1:9" ht="13" x14ac:dyDescent="0.3">
      <c r="A29" s="15" t="s">
        <v>67</v>
      </c>
      <c r="B29" s="16">
        <v>2014</v>
      </c>
      <c r="C29" s="16" t="s">
        <v>38</v>
      </c>
      <c r="D29" s="35">
        <v>9</v>
      </c>
      <c r="E29" s="36">
        <v>7</v>
      </c>
      <c r="F29" s="37">
        <v>9</v>
      </c>
      <c r="G29" s="36">
        <v>7.1</v>
      </c>
      <c r="H29" s="38">
        <f>SUM(E29,G29)</f>
        <v>14.1</v>
      </c>
      <c r="I29" s="39" t="s">
        <v>198</v>
      </c>
    </row>
    <row r="30" spans="1:9" x14ac:dyDescent="0.25">
      <c r="E30"/>
      <c r="F30"/>
      <c r="G30"/>
      <c r="H30"/>
    </row>
    <row r="31" spans="1:9" x14ac:dyDescent="0.25">
      <c r="E31"/>
      <c r="F31"/>
      <c r="G31"/>
      <c r="H31"/>
    </row>
    <row r="32" spans="1:9" x14ac:dyDescent="0.25">
      <c r="E32"/>
      <c r="F32"/>
      <c r="G32"/>
      <c r="H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</sheetData>
  <sortState xmlns:xlrd2="http://schemas.microsoft.com/office/spreadsheetml/2017/richdata2" ref="A4:I29">
    <sortCondition descending="1" ref="H4:H29"/>
  </sortState>
  <mergeCells count="3">
    <mergeCell ref="D2:E2"/>
    <mergeCell ref="F2:G2"/>
    <mergeCell ref="E1:H1"/>
  </mergeCells>
  <phoneticPr fontId="16" type="noConversion"/>
  <conditionalFormatting sqref="H4:H29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CA08-6428-4E2E-9353-988739A9CDFB}">
  <dimension ref="A1:T28"/>
  <sheetViews>
    <sheetView topLeftCell="A2" workbookViewId="0">
      <selection activeCell="C23" sqref="C23"/>
    </sheetView>
  </sheetViews>
  <sheetFormatPr defaultRowHeight="12.5" x14ac:dyDescent="0.25"/>
  <cols>
    <col min="1" max="1" width="25.7265625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0.1796875" customWidth="1"/>
  </cols>
  <sheetData>
    <row r="1" spans="1:20" ht="28" customHeight="1" x14ac:dyDescent="0.45">
      <c r="A1" s="24" t="s">
        <v>18</v>
      </c>
      <c r="B1" s="24"/>
      <c r="C1" s="25"/>
      <c r="D1" s="25"/>
      <c r="E1" s="26" t="s">
        <v>9</v>
      </c>
      <c r="F1" s="26"/>
      <c r="G1" s="26" t="s">
        <v>2</v>
      </c>
      <c r="H1" s="26" t="s">
        <v>2</v>
      </c>
      <c r="I1" s="27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J2" s="1"/>
      <c r="O2" s="3"/>
      <c r="P2" s="1"/>
      <c r="Q2" s="1"/>
      <c r="R2" s="3"/>
      <c r="S2" s="1"/>
      <c r="T2" s="1"/>
    </row>
    <row r="3" spans="1:20" ht="19.5" customHeight="1" x14ac:dyDescent="0.3">
      <c r="A3" s="18" t="s">
        <v>0</v>
      </c>
      <c r="B3" s="18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N3" s="7"/>
      <c r="O3" s="8"/>
      <c r="P3" s="8"/>
      <c r="Q3" s="8"/>
      <c r="R3" s="4"/>
      <c r="S3" s="4"/>
      <c r="T3" s="4"/>
    </row>
    <row r="4" spans="1:20" s="2" customFormat="1" ht="15" customHeight="1" x14ac:dyDescent="0.3">
      <c r="A4" s="17" t="s">
        <v>49</v>
      </c>
      <c r="B4" s="16">
        <v>2013</v>
      </c>
      <c r="C4" s="16" t="s">
        <v>11</v>
      </c>
      <c r="D4" s="35">
        <v>11</v>
      </c>
      <c r="E4" s="36">
        <v>9.6999999999999993</v>
      </c>
      <c r="F4" s="37">
        <v>10.5</v>
      </c>
      <c r="G4" s="36">
        <v>9.83</v>
      </c>
      <c r="H4" s="38">
        <f>SUM(E4,G4)</f>
        <v>19.53</v>
      </c>
      <c r="I4" s="39" t="s">
        <v>172</v>
      </c>
      <c r="L4" s="6"/>
      <c r="N4" s="9"/>
      <c r="O4" s="10"/>
      <c r="P4" s="10"/>
      <c r="Q4" s="11"/>
      <c r="R4" s="5"/>
      <c r="S4" s="5"/>
      <c r="T4" s="5"/>
    </row>
    <row r="5" spans="1:20" s="2" customFormat="1" ht="15" customHeight="1" x14ac:dyDescent="0.3">
      <c r="A5" s="17" t="s">
        <v>62</v>
      </c>
      <c r="B5" s="16">
        <v>2013</v>
      </c>
      <c r="C5" s="16" t="s">
        <v>13</v>
      </c>
      <c r="D5" s="37">
        <v>11</v>
      </c>
      <c r="E5" s="36">
        <v>9.9</v>
      </c>
      <c r="F5" s="37">
        <v>11</v>
      </c>
      <c r="G5" s="36">
        <v>9.5</v>
      </c>
      <c r="H5" s="38">
        <f>SUM(E5,G5)</f>
        <v>19.399999999999999</v>
      </c>
      <c r="I5" s="39" t="s">
        <v>174</v>
      </c>
      <c r="L5" s="6"/>
      <c r="N5" s="9"/>
      <c r="O5" s="10"/>
      <c r="P5" s="10"/>
      <c r="Q5" s="11"/>
      <c r="R5" s="5"/>
      <c r="S5" s="5"/>
      <c r="T5" s="5"/>
    </row>
    <row r="6" spans="1:20" s="2" customFormat="1" ht="15" customHeight="1" x14ac:dyDescent="0.3">
      <c r="A6" s="17" t="s">
        <v>54</v>
      </c>
      <c r="B6" s="16">
        <v>2013</v>
      </c>
      <c r="C6" s="16" t="s">
        <v>12</v>
      </c>
      <c r="D6" s="37">
        <v>11</v>
      </c>
      <c r="E6" s="36">
        <v>9.3000000000000007</v>
      </c>
      <c r="F6" s="37">
        <v>11</v>
      </c>
      <c r="G6" s="36">
        <v>9.5299999999999994</v>
      </c>
      <c r="H6" s="38">
        <f>SUM(E6,G6)</f>
        <v>18.829999999999998</v>
      </c>
      <c r="I6" s="39" t="s">
        <v>175</v>
      </c>
      <c r="N6" s="9"/>
      <c r="O6" s="10"/>
      <c r="P6" s="10"/>
      <c r="Q6" s="11"/>
      <c r="R6" s="5"/>
      <c r="S6" s="5"/>
      <c r="T6" s="5"/>
    </row>
    <row r="7" spans="1:20" s="2" customFormat="1" ht="15" customHeight="1" x14ac:dyDescent="0.3">
      <c r="A7" s="17" t="s">
        <v>63</v>
      </c>
      <c r="B7" s="16">
        <v>2013</v>
      </c>
      <c r="C7" s="16" t="s">
        <v>13</v>
      </c>
      <c r="D7" s="37">
        <v>11</v>
      </c>
      <c r="E7" s="36">
        <v>8.9</v>
      </c>
      <c r="F7" s="37">
        <v>11</v>
      </c>
      <c r="G7" s="36">
        <v>9.43</v>
      </c>
      <c r="H7" s="38">
        <f>SUM(E7,G7)</f>
        <v>18.329999999999998</v>
      </c>
      <c r="I7" s="39" t="s">
        <v>176</v>
      </c>
      <c r="N7" s="9"/>
      <c r="O7" s="10"/>
      <c r="P7" s="10"/>
      <c r="Q7" s="11"/>
      <c r="R7" s="5"/>
      <c r="S7" s="5"/>
      <c r="T7" s="5"/>
    </row>
    <row r="8" spans="1:20" s="2" customFormat="1" ht="15" customHeight="1" x14ac:dyDescent="0.3">
      <c r="A8" s="17" t="s">
        <v>47</v>
      </c>
      <c r="B8" s="16">
        <v>2013</v>
      </c>
      <c r="C8" s="16" t="s">
        <v>11</v>
      </c>
      <c r="D8" s="35">
        <v>10</v>
      </c>
      <c r="E8" s="36">
        <v>9</v>
      </c>
      <c r="F8" s="37">
        <v>10</v>
      </c>
      <c r="G8" s="36">
        <v>8.73</v>
      </c>
      <c r="H8" s="38">
        <f>SUM(E8,G8)</f>
        <v>17.73</v>
      </c>
      <c r="I8" s="39" t="s">
        <v>193</v>
      </c>
      <c r="N8" s="9"/>
      <c r="O8" s="10"/>
      <c r="P8" s="10"/>
      <c r="Q8" s="11"/>
      <c r="R8" s="5"/>
      <c r="S8" s="5"/>
      <c r="T8" s="5"/>
    </row>
    <row r="9" spans="1:20" s="2" customFormat="1" ht="15" customHeight="1" x14ac:dyDescent="0.3">
      <c r="A9" s="17" t="s">
        <v>52</v>
      </c>
      <c r="B9" s="16">
        <v>2013</v>
      </c>
      <c r="C9" s="16" t="s">
        <v>14</v>
      </c>
      <c r="D9" s="35">
        <v>10</v>
      </c>
      <c r="E9" s="36">
        <v>9</v>
      </c>
      <c r="F9" s="37">
        <v>10</v>
      </c>
      <c r="G9" s="36">
        <v>8.73</v>
      </c>
      <c r="H9" s="38">
        <f>SUM(E9,G9)</f>
        <v>17.73</v>
      </c>
      <c r="I9" s="39" t="s">
        <v>193</v>
      </c>
      <c r="N9" s="9"/>
      <c r="O9" s="10"/>
      <c r="P9" s="10"/>
      <c r="Q9" s="11"/>
      <c r="R9" s="5"/>
      <c r="S9" s="5"/>
      <c r="T9" s="5"/>
    </row>
    <row r="10" spans="1:20" s="2" customFormat="1" ht="15" customHeight="1" x14ac:dyDescent="0.3">
      <c r="A10" s="17" t="s">
        <v>46</v>
      </c>
      <c r="B10" s="16">
        <v>2013</v>
      </c>
      <c r="C10" s="16" t="s">
        <v>11</v>
      </c>
      <c r="D10" s="35">
        <v>10</v>
      </c>
      <c r="E10" s="36">
        <v>8.9</v>
      </c>
      <c r="F10" s="37">
        <v>10.5</v>
      </c>
      <c r="G10" s="36">
        <v>8.73</v>
      </c>
      <c r="H10" s="38">
        <f>SUM(E10,G10)</f>
        <v>17.630000000000003</v>
      </c>
      <c r="I10" s="39" t="s">
        <v>179</v>
      </c>
      <c r="K10" s="6"/>
      <c r="L10" s="6"/>
      <c r="N10" s="9"/>
      <c r="O10" s="10"/>
      <c r="P10" s="10"/>
      <c r="Q10" s="11"/>
      <c r="R10" s="5"/>
      <c r="S10" s="5"/>
      <c r="T10" s="5"/>
    </row>
    <row r="11" spans="1:20" s="2" customFormat="1" ht="15" customHeight="1" x14ac:dyDescent="0.3">
      <c r="A11" s="17" t="s">
        <v>171</v>
      </c>
      <c r="B11" s="16">
        <v>2013</v>
      </c>
      <c r="C11" s="16" t="s">
        <v>12</v>
      </c>
      <c r="D11" s="37">
        <v>10</v>
      </c>
      <c r="E11" s="36">
        <v>8.8000000000000007</v>
      </c>
      <c r="F11" s="37">
        <v>10.5</v>
      </c>
      <c r="G11" s="36">
        <v>8.4600000000000009</v>
      </c>
      <c r="H11" s="38">
        <f>SUM(E11,G11)</f>
        <v>17.260000000000002</v>
      </c>
      <c r="I11" s="39" t="s">
        <v>180</v>
      </c>
      <c r="K11" s="6"/>
      <c r="L11" s="6"/>
      <c r="N11" s="9"/>
      <c r="O11" s="10"/>
      <c r="P11" s="10"/>
      <c r="Q11" s="11"/>
      <c r="R11" s="5"/>
      <c r="S11" s="5"/>
      <c r="T11" s="5"/>
    </row>
    <row r="12" spans="1:20" s="2" customFormat="1" ht="15" customHeight="1" x14ac:dyDescent="0.3">
      <c r="A12" s="17" t="s">
        <v>51</v>
      </c>
      <c r="B12" s="16">
        <v>2013</v>
      </c>
      <c r="C12" s="16" t="s">
        <v>34</v>
      </c>
      <c r="D12" s="35">
        <v>10</v>
      </c>
      <c r="E12" s="36">
        <v>8.8000000000000007</v>
      </c>
      <c r="F12" s="37">
        <v>10</v>
      </c>
      <c r="G12" s="36">
        <v>7.8</v>
      </c>
      <c r="H12" s="38">
        <f>SUM(E12,G12)</f>
        <v>16.600000000000001</v>
      </c>
      <c r="I12" s="39" t="s">
        <v>173</v>
      </c>
      <c r="N12" s="9"/>
      <c r="O12" s="10"/>
      <c r="P12" s="10"/>
      <c r="Q12" s="11"/>
      <c r="R12" s="5"/>
      <c r="S12" s="5"/>
      <c r="T12" s="5"/>
    </row>
    <row r="13" spans="1:20" ht="15" customHeight="1" x14ac:dyDescent="0.3">
      <c r="A13" s="17" t="s">
        <v>56</v>
      </c>
      <c r="B13" s="16">
        <v>2013</v>
      </c>
      <c r="C13" s="16" t="s">
        <v>11</v>
      </c>
      <c r="D13" s="37">
        <v>9</v>
      </c>
      <c r="E13" s="36">
        <v>7.7</v>
      </c>
      <c r="F13" s="37">
        <v>10</v>
      </c>
      <c r="G13" s="36">
        <v>8.5</v>
      </c>
      <c r="H13" s="38">
        <f>SUM(E13,G13)</f>
        <v>16.2</v>
      </c>
      <c r="I13" s="39" t="s">
        <v>181</v>
      </c>
    </row>
    <row r="14" spans="1:20" ht="13" x14ac:dyDescent="0.3">
      <c r="A14" s="17" t="s">
        <v>60</v>
      </c>
      <c r="B14" s="16">
        <v>2013</v>
      </c>
      <c r="C14" s="16" t="s">
        <v>27</v>
      </c>
      <c r="D14" s="35">
        <v>10</v>
      </c>
      <c r="E14" s="36">
        <v>8.1999999999999993</v>
      </c>
      <c r="F14" s="37">
        <v>10</v>
      </c>
      <c r="G14" s="36">
        <v>7.93</v>
      </c>
      <c r="H14" s="38">
        <f>SUM(E14,G14)</f>
        <v>16.13</v>
      </c>
      <c r="I14" s="39" t="s">
        <v>182</v>
      </c>
    </row>
    <row r="15" spans="1:20" ht="13" x14ac:dyDescent="0.3">
      <c r="A15" s="15" t="s">
        <v>57</v>
      </c>
      <c r="B15" s="16">
        <v>2013</v>
      </c>
      <c r="C15" s="16" t="s">
        <v>71</v>
      </c>
      <c r="D15" s="37">
        <v>10</v>
      </c>
      <c r="E15" s="36">
        <v>9.3000000000000007</v>
      </c>
      <c r="F15" s="37">
        <v>10</v>
      </c>
      <c r="G15" s="36">
        <v>6.8</v>
      </c>
      <c r="H15" s="38">
        <f>SUM(E15,G15)</f>
        <v>16.100000000000001</v>
      </c>
      <c r="I15" s="39" t="s">
        <v>183</v>
      </c>
    </row>
    <row r="16" spans="1:20" ht="13" x14ac:dyDescent="0.3">
      <c r="A16" s="17" t="s">
        <v>48</v>
      </c>
      <c r="B16" s="16">
        <v>2013</v>
      </c>
      <c r="C16" s="16" t="s">
        <v>11</v>
      </c>
      <c r="D16" s="35">
        <v>10</v>
      </c>
      <c r="E16" s="36">
        <v>8.5</v>
      </c>
      <c r="F16" s="37">
        <v>9</v>
      </c>
      <c r="G16" s="36">
        <v>7.53</v>
      </c>
      <c r="H16" s="38">
        <f>SUM(E16,G16)</f>
        <v>16.03</v>
      </c>
      <c r="I16" s="39" t="s">
        <v>184</v>
      </c>
    </row>
    <row r="17" spans="1:9" ht="13" x14ac:dyDescent="0.3">
      <c r="A17" s="17" t="s">
        <v>53</v>
      </c>
      <c r="B17" s="16">
        <v>2013</v>
      </c>
      <c r="C17" s="16" t="s">
        <v>14</v>
      </c>
      <c r="D17" s="35">
        <v>10</v>
      </c>
      <c r="E17" s="36">
        <v>8.3000000000000007</v>
      </c>
      <c r="F17" s="37">
        <v>9</v>
      </c>
      <c r="G17" s="36">
        <v>7.2</v>
      </c>
      <c r="H17" s="38">
        <f>SUM(E17,G17)</f>
        <v>15.5</v>
      </c>
      <c r="I17" s="39" t="s">
        <v>185</v>
      </c>
    </row>
    <row r="18" spans="1:9" ht="13" x14ac:dyDescent="0.3">
      <c r="A18" s="15" t="s">
        <v>59</v>
      </c>
      <c r="B18" s="16">
        <v>2013</v>
      </c>
      <c r="C18" s="16" t="s">
        <v>71</v>
      </c>
      <c r="D18" s="69">
        <v>9</v>
      </c>
      <c r="E18" s="36">
        <v>8.1999999999999993</v>
      </c>
      <c r="F18" s="69">
        <v>9</v>
      </c>
      <c r="G18" s="36">
        <v>6.96</v>
      </c>
      <c r="H18" s="38">
        <f>SUM(E18,G18)</f>
        <v>15.16</v>
      </c>
      <c r="I18" s="39" t="s">
        <v>186</v>
      </c>
    </row>
    <row r="19" spans="1:9" ht="13" x14ac:dyDescent="0.3">
      <c r="A19" s="17" t="s">
        <v>65</v>
      </c>
      <c r="B19" s="16">
        <v>2013</v>
      </c>
      <c r="C19" s="16" t="s">
        <v>23</v>
      </c>
      <c r="D19" s="37">
        <v>11</v>
      </c>
      <c r="E19" s="36">
        <v>9.1</v>
      </c>
      <c r="F19" s="37">
        <v>9</v>
      </c>
      <c r="G19" s="36">
        <v>5.63</v>
      </c>
      <c r="H19" s="38">
        <f>SUM(E19,G19)</f>
        <v>14.73</v>
      </c>
      <c r="I19" s="39" t="s">
        <v>187</v>
      </c>
    </row>
    <row r="20" spans="1:9" ht="13" x14ac:dyDescent="0.3">
      <c r="A20" s="20" t="s">
        <v>55</v>
      </c>
      <c r="B20" s="16">
        <v>2013</v>
      </c>
      <c r="C20" s="21" t="s">
        <v>11</v>
      </c>
      <c r="D20" s="37">
        <v>9</v>
      </c>
      <c r="E20" s="36">
        <v>7.4</v>
      </c>
      <c r="F20" s="37">
        <v>9</v>
      </c>
      <c r="G20" s="36">
        <v>7.1</v>
      </c>
      <c r="H20" s="38">
        <f>SUM(E20,G20)</f>
        <v>14.5</v>
      </c>
      <c r="I20" s="39" t="s">
        <v>188</v>
      </c>
    </row>
    <row r="21" spans="1:9" ht="13" x14ac:dyDescent="0.3">
      <c r="A21" s="15" t="s">
        <v>58</v>
      </c>
      <c r="B21" s="16">
        <v>2013</v>
      </c>
      <c r="C21" s="16" t="s">
        <v>71</v>
      </c>
      <c r="D21" s="69">
        <v>9</v>
      </c>
      <c r="E21" s="36">
        <v>8.3000000000000007</v>
      </c>
      <c r="F21" s="69">
        <v>9</v>
      </c>
      <c r="G21" s="36">
        <v>5.76</v>
      </c>
      <c r="H21" s="38">
        <f>SUM(E21,G21)</f>
        <v>14.06</v>
      </c>
      <c r="I21" s="39" t="s">
        <v>189</v>
      </c>
    </row>
    <row r="22" spans="1:9" ht="13" x14ac:dyDescent="0.3">
      <c r="A22" s="17" t="s">
        <v>50</v>
      </c>
      <c r="B22" s="16">
        <v>2013</v>
      </c>
      <c r="C22" s="16" t="s">
        <v>34</v>
      </c>
      <c r="D22" s="35">
        <v>10</v>
      </c>
      <c r="E22" s="36">
        <v>8.5</v>
      </c>
      <c r="F22" s="37">
        <v>8</v>
      </c>
      <c r="G22" s="36">
        <v>5.26</v>
      </c>
      <c r="H22" s="38">
        <f>SUM(E22,G22)</f>
        <v>13.76</v>
      </c>
      <c r="I22" s="39" t="s">
        <v>190</v>
      </c>
    </row>
    <row r="23" spans="1:9" ht="13" x14ac:dyDescent="0.3">
      <c r="A23" s="15" t="s">
        <v>64</v>
      </c>
      <c r="B23" s="16">
        <v>2013</v>
      </c>
      <c r="C23" s="16" t="s">
        <v>23</v>
      </c>
      <c r="D23" s="37">
        <v>9</v>
      </c>
      <c r="E23" s="36">
        <v>7.2</v>
      </c>
      <c r="F23" s="37">
        <v>9</v>
      </c>
      <c r="G23" s="36">
        <v>5.0599999999999996</v>
      </c>
      <c r="H23" s="38">
        <f>SUM(E23,G23)</f>
        <v>12.26</v>
      </c>
      <c r="I23" s="39" t="s">
        <v>191</v>
      </c>
    </row>
    <row r="24" spans="1:9" ht="13" x14ac:dyDescent="0.3">
      <c r="A24" s="17" t="s">
        <v>61</v>
      </c>
      <c r="B24" s="16">
        <v>2013</v>
      </c>
      <c r="C24" s="16" t="s">
        <v>13</v>
      </c>
      <c r="D24" s="37">
        <v>8</v>
      </c>
      <c r="E24" s="36">
        <v>2</v>
      </c>
      <c r="F24" s="37">
        <v>10.5</v>
      </c>
      <c r="G24" s="36">
        <v>8.83</v>
      </c>
      <c r="H24" s="38">
        <f>SUM(E24,G24)</f>
        <v>10.83</v>
      </c>
      <c r="I24" s="39" t="s">
        <v>192</v>
      </c>
    </row>
    <row r="25" spans="1:9" x14ac:dyDescent="0.25">
      <c r="E25"/>
      <c r="F25"/>
      <c r="G25"/>
      <c r="H25"/>
    </row>
    <row r="26" spans="1:9" x14ac:dyDescent="0.25">
      <c r="E26"/>
      <c r="F26"/>
      <c r="G26"/>
      <c r="H26"/>
    </row>
    <row r="27" spans="1:9" x14ac:dyDescent="0.25">
      <c r="E27"/>
      <c r="F27"/>
      <c r="G27"/>
      <c r="H27"/>
    </row>
    <row r="28" spans="1:9" x14ac:dyDescent="0.25">
      <c r="E28"/>
    </row>
  </sheetData>
  <sortState xmlns:xlrd2="http://schemas.microsoft.com/office/spreadsheetml/2017/richdata2" ref="A4:I24">
    <sortCondition descending="1" ref="H4:H24"/>
  </sortState>
  <mergeCells count="2">
    <mergeCell ref="D2:E2"/>
    <mergeCell ref="F2:G2"/>
  </mergeCells>
  <phoneticPr fontId="16" type="noConversion"/>
  <conditionalFormatting sqref="H4:H24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opLeftCell="A4" workbookViewId="0">
      <selection activeCell="A18" sqref="A18"/>
    </sheetView>
  </sheetViews>
  <sheetFormatPr defaultRowHeight="12.5" x14ac:dyDescent="0.25"/>
  <cols>
    <col min="1" max="1" width="44.453125" bestFit="1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0.1796875" customWidth="1"/>
  </cols>
  <sheetData>
    <row r="1" spans="1:20" ht="28" customHeight="1" x14ac:dyDescent="0.45">
      <c r="A1" s="24" t="s">
        <v>18</v>
      </c>
      <c r="B1" s="24"/>
      <c r="C1" s="25"/>
      <c r="D1" s="25"/>
      <c r="E1" s="26" t="s">
        <v>19</v>
      </c>
      <c r="F1" s="26"/>
      <c r="G1" s="26" t="s">
        <v>2</v>
      </c>
      <c r="H1" s="26" t="s">
        <v>2</v>
      </c>
      <c r="I1" s="27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J2" s="1"/>
      <c r="O2" s="3"/>
      <c r="P2" s="1"/>
      <c r="Q2" s="1"/>
      <c r="R2" s="3"/>
      <c r="S2" s="1"/>
      <c r="T2" s="1"/>
    </row>
    <row r="3" spans="1:20" ht="19.5" customHeight="1" x14ac:dyDescent="0.3">
      <c r="A3" s="18" t="s">
        <v>0</v>
      </c>
      <c r="B3" s="18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N3" s="7"/>
      <c r="O3" s="8"/>
      <c r="P3" s="8"/>
      <c r="Q3" s="8"/>
      <c r="R3" s="4"/>
      <c r="S3" s="4"/>
      <c r="T3" s="4"/>
    </row>
    <row r="4" spans="1:20" s="2" customFormat="1" ht="15" customHeight="1" x14ac:dyDescent="0.3">
      <c r="A4" s="17" t="s">
        <v>43</v>
      </c>
      <c r="B4" s="16">
        <v>2012</v>
      </c>
      <c r="C4" s="16" t="s">
        <v>13</v>
      </c>
      <c r="D4" s="35">
        <v>11</v>
      </c>
      <c r="E4" s="36">
        <v>10.5</v>
      </c>
      <c r="F4" s="37">
        <v>11</v>
      </c>
      <c r="G4" s="36">
        <v>10.53</v>
      </c>
      <c r="H4" s="38">
        <f>SUM(E4,G4)</f>
        <v>21.03</v>
      </c>
      <c r="I4" s="39" t="s">
        <v>172</v>
      </c>
      <c r="L4" s="6"/>
      <c r="N4" s="9"/>
      <c r="O4" s="10"/>
      <c r="P4" s="10"/>
      <c r="Q4" s="11"/>
      <c r="R4" s="5"/>
      <c r="S4" s="5"/>
      <c r="T4" s="5"/>
    </row>
    <row r="5" spans="1:20" s="2" customFormat="1" ht="15" customHeight="1" x14ac:dyDescent="0.3">
      <c r="A5" s="17" t="s">
        <v>42</v>
      </c>
      <c r="B5" s="16">
        <v>2012</v>
      </c>
      <c r="C5" s="16" t="s">
        <v>13</v>
      </c>
      <c r="D5" s="35">
        <v>11</v>
      </c>
      <c r="E5" s="36">
        <v>10</v>
      </c>
      <c r="F5" s="37">
        <v>11</v>
      </c>
      <c r="G5" s="36">
        <v>10.53</v>
      </c>
      <c r="H5" s="38">
        <f>SUM(E5,G5)</f>
        <v>20.53</v>
      </c>
      <c r="I5" s="39" t="s">
        <v>174</v>
      </c>
      <c r="L5" s="6" t="s">
        <v>2</v>
      </c>
      <c r="N5" s="9"/>
      <c r="O5" s="10"/>
      <c r="P5" s="10"/>
      <c r="Q5" s="11"/>
      <c r="R5" s="5"/>
      <c r="S5" s="5"/>
      <c r="T5" s="5"/>
    </row>
    <row r="6" spans="1:20" s="2" customFormat="1" ht="15" customHeight="1" x14ac:dyDescent="0.3">
      <c r="A6" s="17" t="s">
        <v>40</v>
      </c>
      <c r="B6" s="16">
        <v>2012</v>
      </c>
      <c r="C6" s="16" t="s">
        <v>13</v>
      </c>
      <c r="D6" s="35">
        <v>11</v>
      </c>
      <c r="E6" s="36">
        <v>9.8000000000000007</v>
      </c>
      <c r="F6" s="37">
        <v>11</v>
      </c>
      <c r="G6" s="36">
        <v>10.43</v>
      </c>
      <c r="H6" s="38">
        <f>SUM(E6,G6)</f>
        <v>20.23</v>
      </c>
      <c r="I6" s="39" t="s">
        <v>175</v>
      </c>
      <c r="L6" s="6"/>
      <c r="M6" s="6"/>
      <c r="N6" s="9"/>
      <c r="O6" s="10"/>
      <c r="P6" s="10"/>
      <c r="Q6" s="11"/>
      <c r="R6" s="5"/>
      <c r="S6" s="5"/>
      <c r="T6" s="5"/>
    </row>
    <row r="7" spans="1:20" s="2" customFormat="1" ht="15" customHeight="1" x14ac:dyDescent="0.3">
      <c r="A7" s="20" t="s">
        <v>31</v>
      </c>
      <c r="B7" s="16">
        <v>2012</v>
      </c>
      <c r="C7" s="21" t="s">
        <v>11</v>
      </c>
      <c r="D7" s="35">
        <v>11</v>
      </c>
      <c r="E7" s="36">
        <v>9.5</v>
      </c>
      <c r="F7" s="37">
        <v>11</v>
      </c>
      <c r="G7" s="36">
        <v>10.47</v>
      </c>
      <c r="H7" s="38">
        <f>SUM(E7,G7)</f>
        <v>19.97</v>
      </c>
      <c r="I7" s="39" t="s">
        <v>176</v>
      </c>
      <c r="N7" s="9"/>
      <c r="O7" s="10"/>
      <c r="P7" s="10"/>
      <c r="Q7" s="11"/>
      <c r="R7" s="5"/>
      <c r="S7" s="5"/>
      <c r="T7" s="5"/>
    </row>
    <row r="8" spans="1:20" s="2" customFormat="1" ht="15" customHeight="1" x14ac:dyDescent="0.3">
      <c r="A8" s="20" t="s">
        <v>32</v>
      </c>
      <c r="B8" s="16">
        <v>2012</v>
      </c>
      <c r="C8" s="21" t="s">
        <v>11</v>
      </c>
      <c r="D8" s="35">
        <v>11</v>
      </c>
      <c r="E8" s="36">
        <v>9.6999999999999993</v>
      </c>
      <c r="F8" s="37">
        <v>11</v>
      </c>
      <c r="G8" s="36">
        <v>10</v>
      </c>
      <c r="H8" s="38">
        <f>SUM(E8,G8)</f>
        <v>19.7</v>
      </c>
      <c r="I8" s="39" t="s">
        <v>177</v>
      </c>
      <c r="N8" s="9"/>
      <c r="O8" s="10"/>
      <c r="P8" s="10"/>
      <c r="Q8" s="11"/>
      <c r="R8" s="5"/>
      <c r="S8" s="5"/>
      <c r="T8" s="5"/>
    </row>
    <row r="9" spans="1:20" s="2" customFormat="1" ht="15" customHeight="1" x14ac:dyDescent="0.3">
      <c r="A9" s="20" t="s">
        <v>35</v>
      </c>
      <c r="B9" s="16">
        <v>2012</v>
      </c>
      <c r="C9" s="21" t="s">
        <v>34</v>
      </c>
      <c r="D9" s="35">
        <v>10</v>
      </c>
      <c r="E9" s="36">
        <v>9.1999999999999993</v>
      </c>
      <c r="F9" s="37">
        <v>10.5</v>
      </c>
      <c r="G9" s="36">
        <v>9.6300000000000008</v>
      </c>
      <c r="H9" s="38">
        <f>SUM(E9,G9)</f>
        <v>18.829999999999998</v>
      </c>
      <c r="I9" s="39" t="s">
        <v>178</v>
      </c>
      <c r="N9" s="9"/>
      <c r="O9" s="10"/>
      <c r="P9" s="10"/>
      <c r="Q9" s="11"/>
      <c r="R9" s="5"/>
      <c r="S9" s="5"/>
      <c r="T9" s="5"/>
    </row>
    <row r="10" spans="1:20" s="2" customFormat="1" ht="15" customHeight="1" x14ac:dyDescent="0.3">
      <c r="A10" s="17" t="s">
        <v>26</v>
      </c>
      <c r="B10" s="16">
        <v>2012</v>
      </c>
      <c r="C10" s="16" t="s">
        <v>27</v>
      </c>
      <c r="D10" s="35">
        <v>10</v>
      </c>
      <c r="E10" s="36">
        <v>9.1</v>
      </c>
      <c r="F10" s="37">
        <v>11</v>
      </c>
      <c r="G10" s="36">
        <v>9.3699999999999992</v>
      </c>
      <c r="H10" s="38">
        <f>SUM(E10,G10)</f>
        <v>18.47</v>
      </c>
      <c r="I10" s="39" t="s">
        <v>179</v>
      </c>
      <c r="K10" s="6"/>
      <c r="L10" s="6"/>
      <c r="N10" s="9"/>
      <c r="O10" s="10"/>
      <c r="P10" s="10"/>
      <c r="Q10" s="11"/>
      <c r="R10" s="5"/>
      <c r="S10" s="5"/>
      <c r="T10" s="5"/>
    </row>
    <row r="11" spans="1:20" s="2" customFormat="1" ht="15" customHeight="1" x14ac:dyDescent="0.3">
      <c r="A11" s="20" t="s">
        <v>33</v>
      </c>
      <c r="B11" s="16">
        <v>2012</v>
      </c>
      <c r="C11" s="21" t="s">
        <v>34</v>
      </c>
      <c r="D11" s="35">
        <v>10</v>
      </c>
      <c r="E11" s="36">
        <v>9.1</v>
      </c>
      <c r="F11" s="37">
        <v>10</v>
      </c>
      <c r="G11" s="36">
        <v>9.17</v>
      </c>
      <c r="H11" s="38">
        <f>SUM(E11,G11)</f>
        <v>18.27</v>
      </c>
      <c r="I11" s="39" t="s">
        <v>180</v>
      </c>
      <c r="K11" s="6"/>
      <c r="L11" s="6"/>
      <c r="N11" s="9"/>
      <c r="O11" s="10"/>
      <c r="P11" s="10"/>
      <c r="Q11" s="11"/>
      <c r="R11" s="5"/>
      <c r="S11" s="5"/>
      <c r="T11" s="5"/>
    </row>
    <row r="12" spans="1:20" s="2" customFormat="1" ht="15" customHeight="1" x14ac:dyDescent="0.3">
      <c r="A12" s="17" t="s">
        <v>44</v>
      </c>
      <c r="B12" s="16">
        <v>2012</v>
      </c>
      <c r="C12" s="16" t="s">
        <v>11</v>
      </c>
      <c r="D12" s="37">
        <v>10</v>
      </c>
      <c r="E12" s="36">
        <v>8.6999999999999993</v>
      </c>
      <c r="F12" s="37">
        <v>10.5</v>
      </c>
      <c r="G12" s="36">
        <v>9.3000000000000007</v>
      </c>
      <c r="H12" s="38">
        <f>SUM(E12,G12)</f>
        <v>18</v>
      </c>
      <c r="I12" s="39" t="s">
        <v>173</v>
      </c>
      <c r="N12" s="9"/>
      <c r="O12" s="10"/>
      <c r="P12" s="10"/>
      <c r="Q12" s="11"/>
      <c r="R12" s="5"/>
      <c r="S12" s="5"/>
      <c r="T12" s="5"/>
    </row>
    <row r="13" spans="1:20" s="2" customFormat="1" ht="15" customHeight="1" x14ac:dyDescent="0.3">
      <c r="A13" s="17" t="s">
        <v>45</v>
      </c>
      <c r="B13" s="16">
        <v>2012</v>
      </c>
      <c r="C13" s="16" t="s">
        <v>11</v>
      </c>
      <c r="D13" s="37">
        <v>10</v>
      </c>
      <c r="E13" s="36">
        <v>9</v>
      </c>
      <c r="F13" s="37">
        <v>10</v>
      </c>
      <c r="G13" s="36">
        <v>8.9700000000000006</v>
      </c>
      <c r="H13" s="38">
        <f>SUM(E13,G13)</f>
        <v>17.97</v>
      </c>
      <c r="I13" s="39" t="s">
        <v>181</v>
      </c>
      <c r="N13" s="9"/>
      <c r="O13" s="10"/>
      <c r="P13" s="10"/>
      <c r="Q13" s="11"/>
      <c r="R13" s="5"/>
      <c r="S13" s="5"/>
      <c r="T13" s="5"/>
    </row>
    <row r="14" spans="1:20" s="2" customFormat="1" ht="15" customHeight="1" x14ac:dyDescent="0.3">
      <c r="A14" s="15" t="s">
        <v>21</v>
      </c>
      <c r="B14" s="16">
        <v>2012</v>
      </c>
      <c r="C14" s="16" t="s">
        <v>71</v>
      </c>
      <c r="D14" s="37">
        <v>10</v>
      </c>
      <c r="E14" s="36">
        <v>8.8000000000000007</v>
      </c>
      <c r="F14" s="37">
        <v>11</v>
      </c>
      <c r="G14" s="36">
        <v>9.0299999999999994</v>
      </c>
      <c r="H14" s="38">
        <f>SUM(E14,G14)</f>
        <v>17.829999999999998</v>
      </c>
      <c r="I14" s="39" t="s">
        <v>182</v>
      </c>
      <c r="N14" s="9"/>
      <c r="O14" s="10"/>
      <c r="P14" s="10"/>
      <c r="Q14" s="11"/>
      <c r="R14" s="5"/>
      <c r="S14" s="5"/>
      <c r="T14" s="5"/>
    </row>
    <row r="15" spans="1:20" ht="15" customHeight="1" x14ac:dyDescent="0.3">
      <c r="A15" s="20" t="s">
        <v>36</v>
      </c>
      <c r="B15" s="16">
        <v>2012</v>
      </c>
      <c r="C15" s="21" t="s">
        <v>34</v>
      </c>
      <c r="D15" s="35">
        <v>10</v>
      </c>
      <c r="E15" s="36">
        <v>8.5</v>
      </c>
      <c r="F15" s="37">
        <v>10</v>
      </c>
      <c r="G15" s="36">
        <v>8.9</v>
      </c>
      <c r="H15" s="38">
        <f>SUM(E15,G15)</f>
        <v>17.399999999999999</v>
      </c>
      <c r="I15" s="39" t="s">
        <v>183</v>
      </c>
    </row>
    <row r="16" spans="1:20" ht="13" x14ac:dyDescent="0.3">
      <c r="A16" s="17" t="s">
        <v>39</v>
      </c>
      <c r="B16" s="16">
        <v>2012</v>
      </c>
      <c r="C16" s="16" t="s">
        <v>38</v>
      </c>
      <c r="D16" s="37">
        <v>10</v>
      </c>
      <c r="E16" s="36">
        <v>8.6</v>
      </c>
      <c r="F16" s="37">
        <v>10</v>
      </c>
      <c r="G16" s="36">
        <v>8.4700000000000006</v>
      </c>
      <c r="H16" s="38">
        <f>SUM(E16,G16)</f>
        <v>17.07</v>
      </c>
      <c r="I16" s="39" t="s">
        <v>184</v>
      </c>
    </row>
    <row r="17" spans="1:20" ht="13" x14ac:dyDescent="0.3">
      <c r="A17" s="17" t="s">
        <v>37</v>
      </c>
      <c r="B17" s="16">
        <v>2012</v>
      </c>
      <c r="C17" s="16" t="s">
        <v>38</v>
      </c>
      <c r="D17" s="37">
        <v>10</v>
      </c>
      <c r="E17" s="36">
        <v>8.5</v>
      </c>
      <c r="F17" s="37">
        <v>10</v>
      </c>
      <c r="G17" s="36">
        <v>8.5</v>
      </c>
      <c r="H17" s="38">
        <f>SUM(E17,G17)</f>
        <v>17</v>
      </c>
      <c r="I17" s="39" t="s">
        <v>185</v>
      </c>
    </row>
    <row r="18" spans="1:20" ht="13" x14ac:dyDescent="0.3">
      <c r="A18" s="17" t="s">
        <v>22</v>
      </c>
      <c r="B18" s="46">
        <v>2012</v>
      </c>
      <c r="C18" s="16" t="s">
        <v>23</v>
      </c>
      <c r="D18" s="37">
        <v>10</v>
      </c>
      <c r="E18" s="36">
        <v>7.9</v>
      </c>
      <c r="F18" s="37">
        <v>10.5</v>
      </c>
      <c r="G18" s="36">
        <v>8.67</v>
      </c>
      <c r="H18" s="38">
        <f>SUM(E18,G18)</f>
        <v>16.57</v>
      </c>
      <c r="I18" s="39" t="s">
        <v>186</v>
      </c>
    </row>
    <row r="19" spans="1:20" ht="13" x14ac:dyDescent="0.3">
      <c r="A19" s="17" t="s">
        <v>29</v>
      </c>
      <c r="B19" s="16">
        <v>2012</v>
      </c>
      <c r="C19" s="16" t="s">
        <v>27</v>
      </c>
      <c r="D19" s="35">
        <v>9</v>
      </c>
      <c r="E19" s="36">
        <v>8</v>
      </c>
      <c r="F19" s="37">
        <v>10</v>
      </c>
      <c r="G19" s="36">
        <v>8.5</v>
      </c>
      <c r="H19" s="38">
        <f>SUM(E19,G19)</f>
        <v>16.5</v>
      </c>
      <c r="I19" s="39" t="s">
        <v>187</v>
      </c>
    </row>
    <row r="20" spans="1:20" ht="13" x14ac:dyDescent="0.3">
      <c r="A20" s="17" t="s">
        <v>20</v>
      </c>
      <c r="B20" s="16">
        <v>2012</v>
      </c>
      <c r="C20" s="16" t="s">
        <v>71</v>
      </c>
      <c r="D20" s="37">
        <v>9</v>
      </c>
      <c r="E20" s="36">
        <v>7.8</v>
      </c>
      <c r="F20" s="37">
        <v>10</v>
      </c>
      <c r="G20" s="36">
        <v>8.4</v>
      </c>
      <c r="H20" s="38">
        <f>SUM(E20,G20)</f>
        <v>16.2</v>
      </c>
      <c r="I20" s="39" t="s">
        <v>188</v>
      </c>
    </row>
    <row r="21" spans="1:20" ht="13" x14ac:dyDescent="0.3">
      <c r="A21" s="17" t="s">
        <v>28</v>
      </c>
      <c r="B21" s="16">
        <v>2012</v>
      </c>
      <c r="C21" s="16" t="s">
        <v>27</v>
      </c>
      <c r="D21" s="35">
        <v>10</v>
      </c>
      <c r="E21" s="36">
        <v>8.6</v>
      </c>
      <c r="F21" s="37">
        <v>9.5</v>
      </c>
      <c r="G21" s="36">
        <v>7.27</v>
      </c>
      <c r="H21" s="38">
        <f>SUM(E21,G21)</f>
        <v>15.87</v>
      </c>
      <c r="I21" s="39" t="s">
        <v>189</v>
      </c>
    </row>
    <row r="22" spans="1:20" s="2" customFormat="1" ht="15" customHeight="1" x14ac:dyDescent="0.3">
      <c r="A22" s="17" t="s">
        <v>30</v>
      </c>
      <c r="B22" s="16">
        <v>2012</v>
      </c>
      <c r="C22" s="16" t="s">
        <v>27</v>
      </c>
      <c r="D22" s="35">
        <v>9</v>
      </c>
      <c r="E22" s="36">
        <v>7.5</v>
      </c>
      <c r="F22" s="37">
        <v>10</v>
      </c>
      <c r="G22" s="36">
        <v>7.8</v>
      </c>
      <c r="H22" s="38">
        <f>SUM(E22,G22)</f>
        <v>15.3</v>
      </c>
      <c r="I22" s="39" t="s">
        <v>190</v>
      </c>
      <c r="N22" s="9"/>
      <c r="O22" s="10"/>
      <c r="P22" s="10"/>
      <c r="Q22" s="11"/>
      <c r="R22" s="5"/>
      <c r="S22" s="5"/>
      <c r="T22" s="5"/>
    </row>
    <row r="23" spans="1:20" s="2" customFormat="1" ht="15" customHeight="1" x14ac:dyDescent="0.3">
      <c r="A23" s="22" t="s">
        <v>153</v>
      </c>
      <c r="B23" s="23">
        <v>2012</v>
      </c>
      <c r="C23" s="23" t="s">
        <v>11</v>
      </c>
      <c r="D23" s="35">
        <v>11</v>
      </c>
      <c r="E23" s="36">
        <v>10.7</v>
      </c>
      <c r="F23" s="37">
        <v>11</v>
      </c>
      <c r="G23" s="36">
        <v>10.27</v>
      </c>
      <c r="H23" s="38">
        <f>SUM(E23,G23)</f>
        <v>20.97</v>
      </c>
      <c r="I23" s="39"/>
      <c r="L23" s="6"/>
      <c r="N23" s="9"/>
      <c r="O23" s="10"/>
      <c r="P23" s="10"/>
      <c r="Q23" s="11"/>
      <c r="R23" s="5"/>
      <c r="S23" s="5"/>
      <c r="T23" s="5"/>
    </row>
  </sheetData>
  <sortState xmlns:xlrd2="http://schemas.microsoft.com/office/spreadsheetml/2017/richdata2" ref="A3:I22">
    <sortCondition descending="1" ref="H3:H22"/>
  </sortState>
  <mergeCells count="2">
    <mergeCell ref="D2:E2"/>
    <mergeCell ref="F2:G2"/>
  </mergeCells>
  <phoneticPr fontId="16" type="noConversion"/>
  <conditionalFormatting sqref="H4:H21 H23">
    <cfRule type="cellIs" priority="2" stopIfTrue="1" operator="equal">
      <formula>0</formula>
    </cfRule>
  </conditionalFormatting>
  <conditionalFormatting sqref="H22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39DD-465D-4754-B7C9-5BAB134ECD96}">
  <dimension ref="A1:T36"/>
  <sheetViews>
    <sheetView workbookViewId="0">
      <selection activeCell="K11" sqref="K11"/>
    </sheetView>
  </sheetViews>
  <sheetFormatPr defaultRowHeight="12.5" x14ac:dyDescent="0.25"/>
  <cols>
    <col min="1" max="1" width="25.7265625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0.1796875" customWidth="1"/>
  </cols>
  <sheetData>
    <row r="1" spans="1:20" ht="28" customHeight="1" x14ac:dyDescent="0.45">
      <c r="A1" s="24" t="s">
        <v>18</v>
      </c>
      <c r="B1" s="24"/>
      <c r="C1" s="25"/>
      <c r="D1" s="66" t="s">
        <v>168</v>
      </c>
      <c r="E1" s="67"/>
      <c r="F1" s="67"/>
      <c r="G1" s="68"/>
      <c r="H1" s="26" t="s">
        <v>2</v>
      </c>
      <c r="I1" s="27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J2" s="1"/>
      <c r="O2" s="3"/>
      <c r="P2" s="1"/>
      <c r="Q2" s="1"/>
      <c r="R2" s="3"/>
      <c r="S2" s="1"/>
      <c r="T2" s="1"/>
    </row>
    <row r="3" spans="1:20" ht="19.5" customHeight="1" x14ac:dyDescent="0.3">
      <c r="A3" s="18" t="s">
        <v>0</v>
      </c>
      <c r="B3" s="19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N3" s="7"/>
      <c r="O3" s="8"/>
      <c r="P3" s="8"/>
      <c r="Q3" s="8"/>
      <c r="R3" s="4"/>
      <c r="S3" s="4"/>
      <c r="T3" s="4"/>
    </row>
    <row r="4" spans="1:20" s="2" customFormat="1" ht="15" customHeight="1" x14ac:dyDescent="0.3">
      <c r="A4" s="17" t="s">
        <v>161</v>
      </c>
      <c r="B4" s="16">
        <v>2011</v>
      </c>
      <c r="C4" s="17" t="s">
        <v>41</v>
      </c>
      <c r="D4" s="41">
        <v>11</v>
      </c>
      <c r="E4" s="36">
        <v>10.4</v>
      </c>
      <c r="F4" s="37">
        <v>11</v>
      </c>
      <c r="G4" s="36">
        <v>10.37</v>
      </c>
      <c r="H4" s="38">
        <f>SUM(E4,G4)</f>
        <v>20.77</v>
      </c>
      <c r="I4" s="39" t="s">
        <v>172</v>
      </c>
      <c r="L4" s="6"/>
      <c r="N4" s="9"/>
      <c r="O4" s="10"/>
      <c r="P4" s="10"/>
      <c r="Q4" s="11"/>
      <c r="R4" s="5"/>
      <c r="S4" s="5"/>
      <c r="T4" s="5"/>
    </row>
    <row r="5" spans="1:20" s="2" customFormat="1" ht="15" customHeight="1" x14ac:dyDescent="0.3">
      <c r="A5" s="47" t="s">
        <v>120</v>
      </c>
      <c r="B5" s="44">
        <v>2011</v>
      </c>
      <c r="C5" s="17" t="s">
        <v>11</v>
      </c>
      <c r="D5" s="42">
        <v>11</v>
      </c>
      <c r="E5" s="36">
        <v>10.199999999999999</v>
      </c>
      <c r="F5" s="37">
        <v>11</v>
      </c>
      <c r="G5" s="36">
        <v>10.3</v>
      </c>
      <c r="H5" s="38">
        <f>SUM(E5,G5)</f>
        <v>20.5</v>
      </c>
      <c r="I5" s="39" t="s">
        <v>174</v>
      </c>
      <c r="L5" s="6"/>
      <c r="N5" s="9"/>
      <c r="O5" s="10"/>
      <c r="P5" s="10"/>
      <c r="Q5" s="11"/>
      <c r="R5" s="5"/>
      <c r="S5" s="5"/>
      <c r="T5" s="5"/>
    </row>
    <row r="6" spans="1:20" s="2" customFormat="1" ht="15" customHeight="1" x14ac:dyDescent="0.3">
      <c r="A6" s="47" t="s">
        <v>121</v>
      </c>
      <c r="B6" s="44">
        <v>2011</v>
      </c>
      <c r="C6" s="17" t="s">
        <v>11</v>
      </c>
      <c r="D6" s="42">
        <v>11</v>
      </c>
      <c r="E6" s="36">
        <v>9.8000000000000007</v>
      </c>
      <c r="F6" s="37">
        <v>11</v>
      </c>
      <c r="G6" s="36">
        <v>9.93</v>
      </c>
      <c r="H6" s="38">
        <f>SUM(E6,G6)</f>
        <v>19.73</v>
      </c>
      <c r="I6" s="39" t="s">
        <v>175</v>
      </c>
      <c r="L6" s="6" t="s">
        <v>2</v>
      </c>
      <c r="N6" s="9"/>
      <c r="O6" s="10"/>
      <c r="P6" s="10"/>
      <c r="Q6" s="11"/>
      <c r="R6" s="5"/>
      <c r="S6" s="5"/>
      <c r="T6" s="5"/>
    </row>
    <row r="7" spans="1:20" s="2" customFormat="1" ht="15" customHeight="1" x14ac:dyDescent="0.3">
      <c r="A7" s="43" t="s">
        <v>106</v>
      </c>
      <c r="B7" s="16">
        <v>2011</v>
      </c>
      <c r="C7" s="17" t="s">
        <v>10</v>
      </c>
      <c r="D7" s="41">
        <v>11</v>
      </c>
      <c r="E7" s="36">
        <v>9.9</v>
      </c>
      <c r="F7" s="37">
        <v>11</v>
      </c>
      <c r="G7" s="36">
        <v>9.6999999999999993</v>
      </c>
      <c r="H7" s="38">
        <f>SUM(E7,G7)</f>
        <v>19.600000000000001</v>
      </c>
      <c r="I7" s="39" t="s">
        <v>176</v>
      </c>
      <c r="L7" s="6"/>
      <c r="M7" s="6"/>
      <c r="N7" s="9"/>
      <c r="O7" s="10"/>
      <c r="P7" s="10"/>
      <c r="Q7" s="11"/>
      <c r="R7" s="5"/>
      <c r="S7" s="5"/>
      <c r="T7" s="5"/>
    </row>
    <row r="8" spans="1:20" s="2" customFormat="1" ht="15" customHeight="1" x14ac:dyDescent="0.3">
      <c r="A8" s="17" t="s">
        <v>114</v>
      </c>
      <c r="B8" s="16">
        <v>2011</v>
      </c>
      <c r="C8" s="17" t="s">
        <v>14</v>
      </c>
      <c r="D8" s="41">
        <v>10</v>
      </c>
      <c r="E8" s="36">
        <v>9.6</v>
      </c>
      <c r="F8" s="37">
        <v>10.5</v>
      </c>
      <c r="G8" s="36">
        <v>9.9</v>
      </c>
      <c r="H8" s="38">
        <f>SUM(E8,G8)</f>
        <v>19.5</v>
      </c>
      <c r="I8" s="39" t="s">
        <v>177</v>
      </c>
      <c r="N8" s="9"/>
      <c r="O8" s="10"/>
      <c r="P8" s="10"/>
      <c r="Q8" s="11"/>
      <c r="R8" s="5"/>
      <c r="S8" s="5"/>
      <c r="T8" s="5"/>
    </row>
    <row r="9" spans="1:20" s="2" customFormat="1" ht="15" customHeight="1" x14ac:dyDescent="0.3">
      <c r="A9" s="17" t="s">
        <v>126</v>
      </c>
      <c r="B9" s="16">
        <v>2011</v>
      </c>
      <c r="C9" s="17" t="s">
        <v>11</v>
      </c>
      <c r="D9" s="41">
        <v>11</v>
      </c>
      <c r="E9" s="36">
        <v>10</v>
      </c>
      <c r="F9" s="37">
        <v>10</v>
      </c>
      <c r="G9" s="36">
        <v>9.5</v>
      </c>
      <c r="H9" s="38">
        <f>SUM(E9,G9)</f>
        <v>19.5</v>
      </c>
      <c r="I9" s="39" t="s">
        <v>178</v>
      </c>
      <c r="N9" s="9"/>
      <c r="O9" s="10"/>
      <c r="P9" s="10"/>
      <c r="Q9" s="11"/>
      <c r="R9" s="5"/>
      <c r="S9" s="5"/>
      <c r="T9" s="5"/>
    </row>
    <row r="10" spans="1:20" s="2" customFormat="1" ht="15" customHeight="1" x14ac:dyDescent="0.3">
      <c r="A10" s="43" t="s">
        <v>105</v>
      </c>
      <c r="B10" s="16">
        <v>2011</v>
      </c>
      <c r="C10" s="17" t="s">
        <v>10</v>
      </c>
      <c r="D10" s="41">
        <v>11</v>
      </c>
      <c r="E10" s="36">
        <v>9.6999999999999993</v>
      </c>
      <c r="F10" s="37">
        <v>11</v>
      </c>
      <c r="G10" s="36">
        <v>9.6300000000000008</v>
      </c>
      <c r="H10" s="38">
        <f>SUM(E10,G10)</f>
        <v>19.329999999999998</v>
      </c>
      <c r="I10" s="39" t="s">
        <v>179</v>
      </c>
      <c r="N10" s="9"/>
      <c r="O10" s="10"/>
      <c r="P10" s="10"/>
      <c r="Q10" s="11"/>
      <c r="R10" s="5"/>
      <c r="S10" s="5"/>
      <c r="T10" s="5"/>
    </row>
    <row r="11" spans="1:20" s="2" customFormat="1" ht="15" customHeight="1" x14ac:dyDescent="0.3">
      <c r="A11" s="17" t="s">
        <v>118</v>
      </c>
      <c r="B11" s="16">
        <v>2011</v>
      </c>
      <c r="C11" s="17" t="s">
        <v>27</v>
      </c>
      <c r="D11" s="41">
        <v>11</v>
      </c>
      <c r="E11" s="36">
        <v>8.9</v>
      </c>
      <c r="F11" s="37">
        <v>11</v>
      </c>
      <c r="G11" s="36">
        <v>9.9700000000000006</v>
      </c>
      <c r="H11" s="38">
        <f>SUM(E11,G11)</f>
        <v>18.87</v>
      </c>
      <c r="I11" s="39" t="s">
        <v>180</v>
      </c>
      <c r="N11" s="9"/>
      <c r="O11" s="10"/>
      <c r="P11" s="10"/>
      <c r="Q11" s="11"/>
      <c r="R11" s="5"/>
      <c r="S11" s="5"/>
      <c r="T11" s="5"/>
    </row>
    <row r="12" spans="1:20" s="2" customFormat="1" ht="15" customHeight="1" x14ac:dyDescent="0.3">
      <c r="A12" s="17" t="s">
        <v>125</v>
      </c>
      <c r="B12" s="16">
        <v>2011</v>
      </c>
      <c r="C12" s="17" t="s">
        <v>11</v>
      </c>
      <c r="D12" s="41">
        <v>11</v>
      </c>
      <c r="E12" s="36">
        <v>9.6</v>
      </c>
      <c r="F12" s="37">
        <v>10</v>
      </c>
      <c r="G12" s="36">
        <v>9</v>
      </c>
      <c r="H12" s="38">
        <f>SUM(E12,G12)</f>
        <v>18.600000000000001</v>
      </c>
      <c r="I12" s="39" t="s">
        <v>173</v>
      </c>
      <c r="K12" s="6"/>
      <c r="L12" s="6"/>
      <c r="N12" s="9"/>
      <c r="O12" s="10"/>
      <c r="P12" s="10"/>
      <c r="Q12" s="11"/>
      <c r="R12" s="5"/>
      <c r="S12" s="5"/>
      <c r="T12" s="5"/>
    </row>
    <row r="13" spans="1:20" s="2" customFormat="1" ht="15" customHeight="1" x14ac:dyDescent="0.3">
      <c r="A13" s="17" t="s">
        <v>129</v>
      </c>
      <c r="B13" s="16">
        <v>2011</v>
      </c>
      <c r="C13" s="17" t="s">
        <v>71</v>
      </c>
      <c r="D13" s="41">
        <v>10</v>
      </c>
      <c r="E13" s="36">
        <v>9.4</v>
      </c>
      <c r="F13" s="37">
        <v>10</v>
      </c>
      <c r="G13" s="36">
        <v>8.9</v>
      </c>
      <c r="H13" s="38">
        <f>SUM(E13,G13)</f>
        <v>18.3</v>
      </c>
      <c r="I13" s="39" t="s">
        <v>181</v>
      </c>
      <c r="K13" s="6"/>
      <c r="L13" s="6"/>
      <c r="N13" s="9"/>
      <c r="O13" s="10"/>
      <c r="P13" s="10"/>
      <c r="Q13" s="11"/>
      <c r="R13" s="5"/>
      <c r="S13" s="5"/>
      <c r="T13" s="5"/>
    </row>
    <row r="14" spans="1:20" s="2" customFormat="1" ht="15" customHeight="1" x14ac:dyDescent="0.3">
      <c r="A14" s="17" t="s">
        <v>123</v>
      </c>
      <c r="B14" s="16">
        <v>2011</v>
      </c>
      <c r="C14" s="17" t="s">
        <v>11</v>
      </c>
      <c r="D14" s="41">
        <v>11</v>
      </c>
      <c r="E14" s="36">
        <v>9.3000000000000007</v>
      </c>
      <c r="F14" s="37">
        <v>10</v>
      </c>
      <c r="G14" s="36">
        <v>8.57</v>
      </c>
      <c r="H14" s="38">
        <f>SUM(E14,G14)</f>
        <v>17.87</v>
      </c>
      <c r="I14" s="39" t="s">
        <v>182</v>
      </c>
      <c r="N14" s="9"/>
      <c r="O14" s="10"/>
      <c r="P14" s="10"/>
      <c r="Q14" s="11"/>
      <c r="R14" s="5"/>
      <c r="S14" s="5"/>
      <c r="T14" s="5"/>
    </row>
    <row r="15" spans="1:20" s="2" customFormat="1" ht="15" customHeight="1" x14ac:dyDescent="0.3">
      <c r="A15" s="17" t="s">
        <v>113</v>
      </c>
      <c r="B15" s="16">
        <v>2011</v>
      </c>
      <c r="C15" s="17" t="s">
        <v>14</v>
      </c>
      <c r="D15" s="41">
        <v>10</v>
      </c>
      <c r="E15" s="36">
        <v>9</v>
      </c>
      <c r="F15" s="37">
        <v>9</v>
      </c>
      <c r="G15" s="36">
        <v>8.67</v>
      </c>
      <c r="H15" s="38">
        <f>SUM(E15,G15)</f>
        <v>17.670000000000002</v>
      </c>
      <c r="I15" s="39" t="s">
        <v>183</v>
      </c>
      <c r="N15" s="9"/>
      <c r="O15" s="10"/>
      <c r="P15" s="10"/>
      <c r="Q15" s="11"/>
      <c r="R15" s="5"/>
      <c r="S15" s="5"/>
      <c r="T15" s="5"/>
    </row>
    <row r="16" spans="1:20" s="2" customFormat="1" ht="15" customHeight="1" x14ac:dyDescent="0.3">
      <c r="A16" s="17" t="s">
        <v>124</v>
      </c>
      <c r="B16" s="16">
        <v>2011</v>
      </c>
      <c r="C16" s="17" t="s">
        <v>11</v>
      </c>
      <c r="D16" s="41">
        <v>10</v>
      </c>
      <c r="E16" s="36">
        <v>8.5</v>
      </c>
      <c r="F16" s="37">
        <v>10</v>
      </c>
      <c r="G16" s="36">
        <v>9.0299999999999994</v>
      </c>
      <c r="H16" s="38">
        <f>SUM(E16,G16)</f>
        <v>17.53</v>
      </c>
      <c r="I16" s="39" t="s">
        <v>184</v>
      </c>
      <c r="N16" s="9"/>
      <c r="O16" s="10"/>
      <c r="P16" s="10"/>
      <c r="Q16" s="11"/>
      <c r="R16" s="5"/>
      <c r="S16" s="5"/>
      <c r="T16" s="5"/>
    </row>
    <row r="17" spans="1:9" ht="13" x14ac:dyDescent="0.3">
      <c r="A17" s="17" t="s">
        <v>111</v>
      </c>
      <c r="B17" s="16">
        <v>2011</v>
      </c>
      <c r="C17" s="17" t="s">
        <v>23</v>
      </c>
      <c r="D17" s="42">
        <v>10</v>
      </c>
      <c r="E17" s="36">
        <v>8.6999999999999993</v>
      </c>
      <c r="F17" s="37">
        <v>10</v>
      </c>
      <c r="G17" s="36">
        <v>7.03</v>
      </c>
      <c r="H17" s="38">
        <f>SUM(E17,G17)</f>
        <v>15.73</v>
      </c>
      <c r="I17" s="39" t="s">
        <v>185</v>
      </c>
    </row>
    <row r="18" spans="1:9" ht="13" x14ac:dyDescent="0.3">
      <c r="A18" s="17" t="s">
        <v>117</v>
      </c>
      <c r="B18" s="16">
        <v>2011</v>
      </c>
      <c r="C18" s="17" t="s">
        <v>27</v>
      </c>
      <c r="D18" s="41">
        <v>10</v>
      </c>
      <c r="E18" s="36">
        <v>7.5</v>
      </c>
      <c r="F18" s="37">
        <v>10</v>
      </c>
      <c r="G18" s="36">
        <v>8.1300000000000008</v>
      </c>
      <c r="H18" s="38">
        <f>SUM(E18,G18)</f>
        <v>15.63</v>
      </c>
      <c r="I18" s="39" t="s">
        <v>186</v>
      </c>
    </row>
    <row r="19" spans="1:9" ht="13" x14ac:dyDescent="0.3">
      <c r="A19" s="43" t="s">
        <v>104</v>
      </c>
      <c r="B19" s="16">
        <v>2011</v>
      </c>
      <c r="C19" s="17" t="s">
        <v>10</v>
      </c>
      <c r="D19" s="41">
        <v>10</v>
      </c>
      <c r="E19" s="36">
        <v>7.8</v>
      </c>
      <c r="F19" s="37">
        <v>10</v>
      </c>
      <c r="G19" s="36">
        <v>7.77</v>
      </c>
      <c r="H19" s="38">
        <f>SUM(E19,G19)</f>
        <v>15.57</v>
      </c>
      <c r="I19" s="39" t="s">
        <v>187</v>
      </c>
    </row>
    <row r="20" spans="1:9" x14ac:dyDescent="0.25">
      <c r="E20"/>
      <c r="F20"/>
      <c r="G20"/>
      <c r="H20"/>
    </row>
    <row r="21" spans="1:9" x14ac:dyDescent="0.25">
      <c r="E21"/>
      <c r="F21"/>
      <c r="G21"/>
      <c r="H21"/>
    </row>
    <row r="22" spans="1:9" x14ac:dyDescent="0.25">
      <c r="E22"/>
      <c r="F22"/>
      <c r="G22"/>
      <c r="H22"/>
    </row>
    <row r="23" spans="1:9" x14ac:dyDescent="0.25">
      <c r="E23"/>
      <c r="F23"/>
      <c r="G23"/>
      <c r="H23"/>
    </row>
    <row r="24" spans="1:9" x14ac:dyDescent="0.25">
      <c r="E24"/>
      <c r="F24"/>
      <c r="G24"/>
      <c r="H24"/>
    </row>
    <row r="25" spans="1:9" x14ac:dyDescent="0.25">
      <c r="E25"/>
      <c r="F25"/>
      <c r="G25"/>
      <c r="H25"/>
    </row>
    <row r="26" spans="1:9" x14ac:dyDescent="0.25">
      <c r="E26"/>
      <c r="F26"/>
      <c r="G26"/>
      <c r="H26"/>
    </row>
    <row r="27" spans="1:9" x14ac:dyDescent="0.25">
      <c r="E27"/>
      <c r="F27"/>
      <c r="G27"/>
      <c r="H27"/>
    </row>
    <row r="28" spans="1:9" x14ac:dyDescent="0.25">
      <c r="E28"/>
      <c r="F28"/>
      <c r="G28"/>
      <c r="H28"/>
    </row>
    <row r="29" spans="1:9" x14ac:dyDescent="0.25">
      <c r="E29"/>
      <c r="F29"/>
      <c r="G29"/>
      <c r="H29"/>
    </row>
    <row r="30" spans="1:9" x14ac:dyDescent="0.25">
      <c r="E30"/>
      <c r="F30"/>
      <c r="G30"/>
      <c r="H30"/>
    </row>
    <row r="31" spans="1:9" x14ac:dyDescent="0.25">
      <c r="E31"/>
      <c r="F31"/>
      <c r="G31"/>
      <c r="H31"/>
    </row>
    <row r="32" spans="1:9" x14ac:dyDescent="0.25">
      <c r="E32"/>
      <c r="F32"/>
      <c r="G32"/>
      <c r="H32"/>
    </row>
    <row r="33" customFormat="1" x14ac:dyDescent="0.25"/>
    <row r="34" customFormat="1" x14ac:dyDescent="0.25"/>
    <row r="35" customFormat="1" x14ac:dyDescent="0.25"/>
    <row r="36" customFormat="1" x14ac:dyDescent="0.25"/>
  </sheetData>
  <sortState xmlns:xlrd2="http://schemas.microsoft.com/office/spreadsheetml/2017/richdata2" ref="A4:H19">
    <sortCondition descending="1" ref="H4:H19"/>
  </sortState>
  <mergeCells count="3">
    <mergeCell ref="D1:G1"/>
    <mergeCell ref="D2:E2"/>
    <mergeCell ref="F2:G2"/>
  </mergeCells>
  <phoneticPr fontId="16" type="noConversion"/>
  <conditionalFormatting sqref="H4:H19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032F-31CF-45EC-A558-0C81ED893944}">
  <dimension ref="A1:T38"/>
  <sheetViews>
    <sheetView workbookViewId="0">
      <selection activeCell="K14" sqref="K14"/>
    </sheetView>
  </sheetViews>
  <sheetFormatPr defaultRowHeight="12.5" x14ac:dyDescent="0.25"/>
  <cols>
    <col min="1" max="1" width="25.7265625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0.1796875" customWidth="1"/>
  </cols>
  <sheetData>
    <row r="1" spans="1:20" ht="28" customHeight="1" x14ac:dyDescent="0.45">
      <c r="A1" s="24" t="s">
        <v>18</v>
      </c>
      <c r="B1" s="24"/>
      <c r="C1" s="25"/>
      <c r="D1" s="66" t="s">
        <v>169</v>
      </c>
      <c r="E1" s="67"/>
      <c r="F1" s="67"/>
      <c r="G1" s="68"/>
      <c r="H1" s="26" t="s">
        <v>2</v>
      </c>
      <c r="I1" s="27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J2" s="1"/>
      <c r="O2" s="3"/>
      <c r="P2" s="1"/>
      <c r="Q2" s="1"/>
      <c r="R2" s="3"/>
      <c r="S2" s="1"/>
      <c r="T2" s="1"/>
    </row>
    <row r="3" spans="1:20" ht="19.5" customHeight="1" x14ac:dyDescent="0.3">
      <c r="A3" s="18" t="s">
        <v>0</v>
      </c>
      <c r="B3" s="18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N3" s="7"/>
      <c r="O3" s="8"/>
      <c r="P3" s="8"/>
      <c r="Q3" s="8"/>
      <c r="R3" s="4"/>
      <c r="S3" s="4"/>
      <c r="T3" s="4"/>
    </row>
    <row r="4" spans="1:20" s="2" customFormat="1" ht="15" customHeight="1" x14ac:dyDescent="0.3">
      <c r="A4" s="17" t="s">
        <v>158</v>
      </c>
      <c r="B4" s="16">
        <v>2010</v>
      </c>
      <c r="C4" s="16" t="s">
        <v>13</v>
      </c>
      <c r="D4" s="41">
        <v>11</v>
      </c>
      <c r="E4" s="36">
        <v>10.1</v>
      </c>
      <c r="F4" s="37">
        <v>11</v>
      </c>
      <c r="G4" s="36">
        <v>10.1</v>
      </c>
      <c r="H4" s="38">
        <f>SUM(E4,G4)</f>
        <v>20.2</v>
      </c>
      <c r="I4" s="39" t="s">
        <v>172</v>
      </c>
      <c r="L4" s="6"/>
      <c r="N4" s="9"/>
      <c r="O4" s="10"/>
      <c r="P4" s="10"/>
      <c r="Q4" s="11"/>
      <c r="R4" s="5"/>
      <c r="S4" s="5"/>
      <c r="T4" s="5"/>
    </row>
    <row r="5" spans="1:20" s="2" customFormat="1" ht="15" customHeight="1" x14ac:dyDescent="0.3">
      <c r="A5" s="17" t="s">
        <v>112</v>
      </c>
      <c r="B5" s="16">
        <v>2010</v>
      </c>
      <c r="C5" s="16" t="s">
        <v>14</v>
      </c>
      <c r="D5" s="41">
        <v>11</v>
      </c>
      <c r="E5" s="36">
        <v>9.6</v>
      </c>
      <c r="F5" s="37">
        <v>11</v>
      </c>
      <c r="G5" s="36">
        <v>10.130000000000001</v>
      </c>
      <c r="H5" s="38">
        <f>SUM(E5,G5)</f>
        <v>19.73</v>
      </c>
      <c r="I5" s="39" t="s">
        <v>174</v>
      </c>
      <c r="L5" s="6"/>
      <c r="N5" s="9"/>
      <c r="O5" s="10"/>
      <c r="P5" s="10"/>
      <c r="Q5" s="11"/>
      <c r="R5" s="5"/>
      <c r="S5" s="5"/>
      <c r="T5" s="5"/>
    </row>
    <row r="6" spans="1:20" s="2" customFormat="1" ht="15" customHeight="1" x14ac:dyDescent="0.3">
      <c r="A6" s="17" t="s">
        <v>159</v>
      </c>
      <c r="B6" s="16">
        <v>2010</v>
      </c>
      <c r="C6" s="16" t="s">
        <v>13</v>
      </c>
      <c r="D6" s="41">
        <v>11</v>
      </c>
      <c r="E6" s="36">
        <v>9.3000000000000007</v>
      </c>
      <c r="F6" s="37">
        <v>11</v>
      </c>
      <c r="G6" s="36">
        <v>10.3</v>
      </c>
      <c r="H6" s="38">
        <f>SUM(E6,G6)</f>
        <v>19.600000000000001</v>
      </c>
      <c r="I6" s="39" t="s">
        <v>175</v>
      </c>
      <c r="L6" s="6" t="s">
        <v>2</v>
      </c>
      <c r="N6" s="9"/>
      <c r="O6" s="10"/>
      <c r="P6" s="10"/>
      <c r="Q6" s="11"/>
      <c r="R6" s="5"/>
      <c r="S6" s="5"/>
      <c r="T6" s="5"/>
    </row>
    <row r="7" spans="1:20" s="2" customFormat="1" ht="15" customHeight="1" x14ac:dyDescent="0.3">
      <c r="A7" s="47" t="s">
        <v>122</v>
      </c>
      <c r="B7" s="44">
        <v>2010</v>
      </c>
      <c r="C7" s="16" t="s">
        <v>11</v>
      </c>
      <c r="D7" s="41">
        <v>11</v>
      </c>
      <c r="E7" s="36">
        <v>9.86</v>
      </c>
      <c r="F7" s="37">
        <v>11</v>
      </c>
      <c r="G7" s="36">
        <v>9.5</v>
      </c>
      <c r="H7" s="38">
        <f>SUM(E7,G7)</f>
        <v>19.36</v>
      </c>
      <c r="I7" s="39" t="s">
        <v>176</v>
      </c>
      <c r="L7" s="6"/>
      <c r="M7" s="6"/>
      <c r="N7" s="9"/>
      <c r="O7" s="10"/>
      <c r="P7" s="10"/>
      <c r="Q7" s="11"/>
      <c r="R7" s="5"/>
      <c r="S7" s="5"/>
      <c r="T7" s="5"/>
    </row>
    <row r="8" spans="1:20" s="2" customFormat="1" ht="15" customHeight="1" x14ac:dyDescent="0.3">
      <c r="A8" s="15" t="s">
        <v>109</v>
      </c>
      <c r="B8" s="16">
        <v>2010</v>
      </c>
      <c r="C8" s="16" t="s">
        <v>10</v>
      </c>
      <c r="D8" s="41">
        <v>11</v>
      </c>
      <c r="E8" s="36">
        <v>9.4</v>
      </c>
      <c r="F8" s="37">
        <v>11</v>
      </c>
      <c r="G8" s="36">
        <v>9.9</v>
      </c>
      <c r="H8" s="38">
        <f>SUM(E8,G8)</f>
        <v>19.3</v>
      </c>
      <c r="I8" s="39" t="s">
        <v>177</v>
      </c>
      <c r="N8" s="9"/>
      <c r="O8" s="10"/>
      <c r="P8" s="10"/>
      <c r="Q8" s="11"/>
      <c r="R8" s="5"/>
      <c r="S8" s="5"/>
      <c r="T8" s="5"/>
    </row>
    <row r="9" spans="1:20" s="2" customFormat="1" ht="15" customHeight="1" x14ac:dyDescent="0.3">
      <c r="A9" s="17" t="s">
        <v>119</v>
      </c>
      <c r="B9" s="16">
        <v>2010</v>
      </c>
      <c r="C9" s="16" t="s">
        <v>11</v>
      </c>
      <c r="D9" s="41">
        <v>11</v>
      </c>
      <c r="E9" s="36">
        <v>9.3000000000000007</v>
      </c>
      <c r="F9" s="37">
        <v>11</v>
      </c>
      <c r="G9" s="36">
        <v>8.9</v>
      </c>
      <c r="H9" s="38">
        <f>SUM(E9,G9)</f>
        <v>18.200000000000003</v>
      </c>
      <c r="I9" s="39" t="s">
        <v>178</v>
      </c>
      <c r="N9" s="9"/>
      <c r="O9" s="10"/>
      <c r="P9" s="10"/>
      <c r="Q9" s="11"/>
      <c r="R9" s="5"/>
      <c r="S9" s="5"/>
      <c r="T9" s="5"/>
    </row>
    <row r="10" spans="1:20" s="2" customFormat="1" ht="15" customHeight="1" x14ac:dyDescent="0.3">
      <c r="A10" s="15" t="s">
        <v>110</v>
      </c>
      <c r="B10" s="16">
        <v>2010</v>
      </c>
      <c r="C10" s="16" t="s">
        <v>10</v>
      </c>
      <c r="D10" s="41">
        <v>11</v>
      </c>
      <c r="E10" s="36">
        <v>9.5299999999999994</v>
      </c>
      <c r="F10" s="37">
        <v>11</v>
      </c>
      <c r="G10" s="36">
        <v>8.4</v>
      </c>
      <c r="H10" s="38">
        <f>SUM(E10,G10)</f>
        <v>17.93</v>
      </c>
      <c r="I10" s="39" t="s">
        <v>179</v>
      </c>
      <c r="N10" s="9"/>
      <c r="O10" s="10"/>
      <c r="P10" s="10"/>
      <c r="Q10" s="11"/>
      <c r="R10" s="5"/>
      <c r="S10" s="5"/>
      <c r="T10" s="5"/>
    </row>
    <row r="11" spans="1:20" s="2" customFormat="1" ht="15" customHeight="1" x14ac:dyDescent="0.3">
      <c r="A11" s="20" t="s">
        <v>128</v>
      </c>
      <c r="B11" s="16">
        <v>2010</v>
      </c>
      <c r="C11" s="16" t="s">
        <v>16</v>
      </c>
      <c r="D11" s="41">
        <v>11</v>
      </c>
      <c r="E11" s="36">
        <v>8.6</v>
      </c>
      <c r="F11" s="37">
        <v>10</v>
      </c>
      <c r="G11" s="36">
        <v>8.06</v>
      </c>
      <c r="H11" s="38">
        <f>SUM(E11,G11)</f>
        <v>16.66</v>
      </c>
      <c r="I11" s="39" t="s">
        <v>180</v>
      </c>
      <c r="N11" s="9"/>
      <c r="O11" s="10"/>
      <c r="P11" s="10"/>
      <c r="Q11" s="11"/>
      <c r="R11" s="5"/>
      <c r="S11" s="5"/>
      <c r="T11" s="5"/>
    </row>
    <row r="12" spans="1:20" s="2" customFormat="1" ht="15" customHeight="1" x14ac:dyDescent="0.3">
      <c r="A12" s="43" t="s">
        <v>108</v>
      </c>
      <c r="B12" s="16">
        <v>2010</v>
      </c>
      <c r="C12" s="16" t="s">
        <v>10</v>
      </c>
      <c r="D12" s="41">
        <v>11</v>
      </c>
      <c r="E12" s="36">
        <v>7.76</v>
      </c>
      <c r="F12" s="37">
        <v>11</v>
      </c>
      <c r="G12" s="36">
        <v>8.86</v>
      </c>
      <c r="H12" s="38">
        <f>SUM(E12,G12)</f>
        <v>16.619999999999997</v>
      </c>
      <c r="I12" s="39" t="s">
        <v>173</v>
      </c>
      <c r="K12" s="6"/>
      <c r="L12" s="6"/>
      <c r="N12" s="9"/>
      <c r="O12" s="10"/>
      <c r="P12" s="10"/>
      <c r="Q12" s="11"/>
      <c r="R12" s="5"/>
      <c r="S12" s="5"/>
      <c r="T12" s="5"/>
    </row>
    <row r="13" spans="1:20" s="2" customFormat="1" ht="15" customHeight="1" x14ac:dyDescent="0.3">
      <c r="A13" s="17" t="s">
        <v>160</v>
      </c>
      <c r="B13" s="16">
        <v>2010</v>
      </c>
      <c r="C13" s="16" t="s">
        <v>23</v>
      </c>
      <c r="D13" s="42">
        <v>11</v>
      </c>
      <c r="E13" s="36">
        <v>9.4600000000000009</v>
      </c>
      <c r="F13" s="37">
        <v>10</v>
      </c>
      <c r="G13" s="36">
        <v>7.13</v>
      </c>
      <c r="H13" s="38">
        <f>SUM(E13,G13)</f>
        <v>16.59</v>
      </c>
      <c r="I13" s="39" t="s">
        <v>181</v>
      </c>
      <c r="K13" s="6"/>
      <c r="L13" s="6"/>
      <c r="N13" s="9"/>
      <c r="O13" s="10"/>
      <c r="P13" s="10"/>
      <c r="Q13" s="11"/>
      <c r="R13" s="5"/>
      <c r="S13" s="5"/>
      <c r="T13" s="5"/>
    </row>
    <row r="14" spans="1:20" s="2" customFormat="1" ht="15" customHeight="1" x14ac:dyDescent="0.3">
      <c r="A14" s="17" t="s">
        <v>116</v>
      </c>
      <c r="B14" s="16">
        <v>2010</v>
      </c>
      <c r="C14" s="16" t="s">
        <v>27</v>
      </c>
      <c r="D14" s="41">
        <v>11</v>
      </c>
      <c r="E14" s="36">
        <v>8.5</v>
      </c>
      <c r="F14" s="37">
        <v>11</v>
      </c>
      <c r="G14" s="36">
        <v>7.03</v>
      </c>
      <c r="H14" s="38">
        <f>SUM(E14,G14)</f>
        <v>15.530000000000001</v>
      </c>
      <c r="I14" s="39" t="s">
        <v>182</v>
      </c>
      <c r="N14" s="9"/>
      <c r="O14" s="10"/>
      <c r="P14" s="10"/>
      <c r="Q14" s="11"/>
      <c r="R14" s="5"/>
      <c r="S14" s="5"/>
      <c r="T14" s="5"/>
    </row>
    <row r="15" spans="1:20" s="2" customFormat="1" ht="15" customHeight="1" x14ac:dyDescent="0.3">
      <c r="A15" s="43" t="s">
        <v>107</v>
      </c>
      <c r="B15" s="16">
        <v>2010</v>
      </c>
      <c r="C15" s="16" t="s">
        <v>10</v>
      </c>
      <c r="D15" s="41">
        <v>11</v>
      </c>
      <c r="E15" s="36">
        <v>7.53</v>
      </c>
      <c r="F15" s="37">
        <v>10.5</v>
      </c>
      <c r="G15" s="36">
        <v>7.6</v>
      </c>
      <c r="H15" s="38">
        <f>SUM(E15,G15)</f>
        <v>15.129999999999999</v>
      </c>
      <c r="I15" s="39" t="s">
        <v>183</v>
      </c>
      <c r="N15" s="9"/>
      <c r="O15" s="10"/>
      <c r="P15" s="10"/>
      <c r="Q15" s="11"/>
      <c r="R15" s="5"/>
      <c r="S15" s="5"/>
      <c r="T15" s="5"/>
    </row>
    <row r="16" spans="1:20" s="2" customFormat="1" ht="15" customHeight="1" x14ac:dyDescent="0.3">
      <c r="A16" s="17" t="s">
        <v>127</v>
      </c>
      <c r="B16" s="16">
        <v>2010</v>
      </c>
      <c r="C16" s="16" t="s">
        <v>38</v>
      </c>
      <c r="D16" s="41">
        <v>10</v>
      </c>
      <c r="E16" s="36">
        <v>7.5</v>
      </c>
      <c r="F16" s="37">
        <v>10</v>
      </c>
      <c r="G16" s="36">
        <v>6.8</v>
      </c>
      <c r="H16" s="38">
        <f>SUM(E16,G16)</f>
        <v>14.3</v>
      </c>
      <c r="I16" s="39" t="s">
        <v>184</v>
      </c>
      <c r="N16" s="9"/>
      <c r="O16" s="10"/>
      <c r="P16" s="10"/>
      <c r="Q16" s="11"/>
      <c r="R16" s="5"/>
      <c r="S16" s="5"/>
      <c r="T16" s="5"/>
    </row>
    <row r="17" spans="1:9" ht="15" customHeight="1" x14ac:dyDescent="0.3">
      <c r="A17" s="17" t="s">
        <v>115</v>
      </c>
      <c r="B17" s="16">
        <v>2010</v>
      </c>
      <c r="C17" s="16" t="s">
        <v>27</v>
      </c>
      <c r="D17" s="41">
        <v>10</v>
      </c>
      <c r="E17" s="36">
        <v>8.6</v>
      </c>
      <c r="F17" s="37">
        <v>9</v>
      </c>
      <c r="G17" s="36">
        <v>4.76</v>
      </c>
      <c r="H17" s="38">
        <f>SUM(E17,G17)</f>
        <v>13.36</v>
      </c>
      <c r="I17" s="39" t="s">
        <v>185</v>
      </c>
    </row>
    <row r="18" spans="1:9" x14ac:dyDescent="0.25">
      <c r="E18"/>
      <c r="F18"/>
      <c r="G18"/>
      <c r="H18"/>
    </row>
    <row r="19" spans="1:9" x14ac:dyDescent="0.25">
      <c r="E19"/>
      <c r="F19"/>
      <c r="G19"/>
      <c r="H19"/>
    </row>
    <row r="20" spans="1:9" x14ac:dyDescent="0.25">
      <c r="E20"/>
      <c r="F20"/>
      <c r="G20"/>
      <c r="H20"/>
    </row>
    <row r="21" spans="1:9" x14ac:dyDescent="0.25">
      <c r="E21"/>
      <c r="F21"/>
      <c r="G21"/>
      <c r="H21"/>
    </row>
    <row r="22" spans="1:9" x14ac:dyDescent="0.25">
      <c r="E22"/>
      <c r="F22"/>
      <c r="G22"/>
      <c r="H22"/>
    </row>
    <row r="23" spans="1:9" x14ac:dyDescent="0.25">
      <c r="E23"/>
      <c r="F23"/>
      <c r="G23"/>
      <c r="H23"/>
    </row>
    <row r="24" spans="1:9" x14ac:dyDescent="0.25">
      <c r="E24"/>
      <c r="F24"/>
      <c r="G24"/>
      <c r="H24"/>
    </row>
    <row r="25" spans="1:9" x14ac:dyDescent="0.25">
      <c r="E25"/>
      <c r="F25"/>
      <c r="G25"/>
      <c r="H25"/>
    </row>
    <row r="26" spans="1:9" x14ac:dyDescent="0.25">
      <c r="E26"/>
      <c r="F26"/>
      <c r="G26"/>
      <c r="H26"/>
    </row>
    <row r="27" spans="1:9" x14ac:dyDescent="0.25">
      <c r="E27"/>
      <c r="F27"/>
      <c r="G27"/>
      <c r="H27"/>
    </row>
    <row r="28" spans="1:9" x14ac:dyDescent="0.25">
      <c r="E28"/>
      <c r="F28"/>
      <c r="G28"/>
      <c r="H28"/>
    </row>
    <row r="29" spans="1:9" x14ac:dyDescent="0.25">
      <c r="E29"/>
      <c r="F29"/>
      <c r="G29"/>
      <c r="H29"/>
    </row>
    <row r="30" spans="1:9" x14ac:dyDescent="0.25">
      <c r="E30"/>
      <c r="F30"/>
      <c r="G30"/>
      <c r="H30"/>
    </row>
    <row r="31" spans="1:9" x14ac:dyDescent="0.25">
      <c r="E31"/>
      <c r="F31"/>
      <c r="G31"/>
      <c r="H31"/>
    </row>
    <row r="32" spans="1:9" x14ac:dyDescent="0.25">
      <c r="E32"/>
      <c r="F32"/>
      <c r="G32"/>
      <c r="H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</sheetData>
  <sortState xmlns:xlrd2="http://schemas.microsoft.com/office/spreadsheetml/2017/richdata2" ref="A4:H17">
    <sortCondition descending="1" ref="H4:H17"/>
  </sortState>
  <mergeCells count="3">
    <mergeCell ref="D2:E2"/>
    <mergeCell ref="F2:G2"/>
    <mergeCell ref="D1:G1"/>
  </mergeCells>
  <phoneticPr fontId="16" type="noConversion"/>
  <conditionalFormatting sqref="H4:H17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010F-C0C9-4CF0-87BC-87061A65EDC0}">
  <dimension ref="A1:T37"/>
  <sheetViews>
    <sheetView workbookViewId="0">
      <selection activeCell="K9" sqref="K9"/>
    </sheetView>
  </sheetViews>
  <sheetFormatPr defaultRowHeight="12.5" x14ac:dyDescent="0.25"/>
  <cols>
    <col min="1" max="1" width="44.453125" bestFit="1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0.1796875" customWidth="1"/>
  </cols>
  <sheetData>
    <row r="1" spans="1:20" ht="28" customHeight="1" x14ac:dyDescent="0.45">
      <c r="A1" s="24" t="s">
        <v>18</v>
      </c>
      <c r="B1" s="24"/>
      <c r="C1" s="25"/>
      <c r="D1" s="66" t="s">
        <v>163</v>
      </c>
      <c r="E1" s="67"/>
      <c r="F1" s="67"/>
      <c r="G1" s="68"/>
      <c r="H1" s="26" t="s">
        <v>2</v>
      </c>
      <c r="I1" s="27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J2" s="1"/>
      <c r="O2" s="3"/>
      <c r="P2" s="1"/>
      <c r="Q2" s="1"/>
      <c r="R2" s="3"/>
      <c r="S2" s="1"/>
      <c r="T2" s="1"/>
    </row>
    <row r="3" spans="1:20" ht="19.5" customHeight="1" x14ac:dyDescent="0.3">
      <c r="A3" s="18" t="s">
        <v>0</v>
      </c>
      <c r="B3" s="18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N3" s="7"/>
      <c r="O3" s="8"/>
      <c r="P3" s="8"/>
      <c r="Q3" s="8"/>
      <c r="R3" s="4"/>
      <c r="S3" s="4"/>
      <c r="T3" s="4"/>
    </row>
    <row r="4" spans="1:20" s="2" customFormat="1" ht="15" customHeight="1" x14ac:dyDescent="0.3">
      <c r="A4" s="20" t="s">
        <v>136</v>
      </c>
      <c r="B4" s="16">
        <v>2009</v>
      </c>
      <c r="C4" s="40" t="s">
        <v>11</v>
      </c>
      <c r="D4" s="41">
        <v>11</v>
      </c>
      <c r="E4" s="36">
        <v>10.23</v>
      </c>
      <c r="F4" s="37">
        <v>11</v>
      </c>
      <c r="G4" s="36">
        <v>10.26</v>
      </c>
      <c r="H4" s="38">
        <f>SUM(E4,G4)</f>
        <v>20.490000000000002</v>
      </c>
      <c r="I4" s="39" t="s">
        <v>172</v>
      </c>
      <c r="L4" s="6"/>
      <c r="N4" s="9"/>
      <c r="O4" s="10"/>
      <c r="P4" s="10"/>
      <c r="Q4" s="11"/>
      <c r="R4" s="5"/>
      <c r="S4" s="5"/>
      <c r="T4" s="5"/>
    </row>
    <row r="5" spans="1:20" s="2" customFormat="1" ht="15" customHeight="1" x14ac:dyDescent="0.3">
      <c r="A5" s="17" t="s">
        <v>139</v>
      </c>
      <c r="B5" s="16">
        <v>2009</v>
      </c>
      <c r="C5" s="16" t="s">
        <v>15</v>
      </c>
      <c r="D5" s="41">
        <v>11</v>
      </c>
      <c r="E5" s="36">
        <v>10.66</v>
      </c>
      <c r="F5" s="37">
        <v>11</v>
      </c>
      <c r="G5" s="36">
        <v>9.8000000000000007</v>
      </c>
      <c r="H5" s="38">
        <f>SUM(E5,G5)</f>
        <v>20.46</v>
      </c>
      <c r="I5" s="39" t="s">
        <v>174</v>
      </c>
      <c r="L5" s="6"/>
      <c r="N5" s="9"/>
      <c r="O5" s="10"/>
      <c r="P5" s="10"/>
      <c r="Q5" s="11"/>
      <c r="R5" s="5"/>
      <c r="S5" s="5"/>
      <c r="T5" s="5"/>
    </row>
    <row r="6" spans="1:20" s="2" customFormat="1" ht="15" customHeight="1" x14ac:dyDescent="0.3">
      <c r="A6" s="20" t="s">
        <v>137</v>
      </c>
      <c r="B6" s="16">
        <v>2009</v>
      </c>
      <c r="C6" s="40" t="s">
        <v>11</v>
      </c>
      <c r="D6" s="41">
        <v>11</v>
      </c>
      <c r="E6" s="36">
        <v>9.83</v>
      </c>
      <c r="F6" s="37">
        <v>11</v>
      </c>
      <c r="G6" s="36">
        <v>9.6</v>
      </c>
      <c r="H6" s="38">
        <f>SUM(E6,G6)</f>
        <v>19.43</v>
      </c>
      <c r="I6" s="39" t="s">
        <v>175</v>
      </c>
      <c r="L6" s="6" t="s">
        <v>2</v>
      </c>
      <c r="N6" s="9"/>
      <c r="O6" s="10"/>
      <c r="P6" s="10"/>
      <c r="Q6" s="11"/>
      <c r="R6" s="5"/>
      <c r="S6" s="5"/>
      <c r="T6" s="5"/>
    </row>
    <row r="7" spans="1:20" s="2" customFormat="1" ht="15" customHeight="1" x14ac:dyDescent="0.3">
      <c r="A7" s="17" t="s">
        <v>142</v>
      </c>
      <c r="B7" s="16">
        <v>2009</v>
      </c>
      <c r="C7" s="16" t="s">
        <v>13</v>
      </c>
      <c r="D7" s="41">
        <v>11</v>
      </c>
      <c r="E7" s="36">
        <v>8.9600000000000009</v>
      </c>
      <c r="F7" s="37">
        <v>11</v>
      </c>
      <c r="G7" s="36">
        <v>10.46</v>
      </c>
      <c r="H7" s="38">
        <f>SUM(E7,G7)</f>
        <v>19.420000000000002</v>
      </c>
      <c r="I7" s="39" t="s">
        <v>176</v>
      </c>
      <c r="L7" s="6"/>
      <c r="M7" s="6"/>
      <c r="N7" s="9"/>
      <c r="O7" s="10"/>
      <c r="P7" s="10"/>
      <c r="Q7" s="11"/>
      <c r="R7" s="5"/>
      <c r="S7" s="5"/>
      <c r="T7" s="5"/>
    </row>
    <row r="8" spans="1:20" s="2" customFormat="1" ht="15" customHeight="1" x14ac:dyDescent="0.3">
      <c r="A8" s="17" t="s">
        <v>162</v>
      </c>
      <c r="B8" s="16">
        <v>2009</v>
      </c>
      <c r="C8" s="16" t="s">
        <v>27</v>
      </c>
      <c r="D8" s="41">
        <v>11</v>
      </c>
      <c r="E8" s="36">
        <v>10.23</v>
      </c>
      <c r="F8" s="37">
        <v>11</v>
      </c>
      <c r="G8" s="36">
        <v>8.86</v>
      </c>
      <c r="H8" s="38">
        <f>SUM(E8,G8)</f>
        <v>19.09</v>
      </c>
      <c r="I8" s="39" t="s">
        <v>177</v>
      </c>
      <c r="N8" s="9"/>
      <c r="O8" s="10"/>
      <c r="P8" s="10"/>
      <c r="Q8" s="11"/>
      <c r="R8" s="5"/>
      <c r="S8" s="5"/>
      <c r="T8" s="5"/>
    </row>
    <row r="9" spans="1:20" s="2" customFormat="1" ht="15" customHeight="1" x14ac:dyDescent="0.3">
      <c r="A9" s="20" t="s">
        <v>133</v>
      </c>
      <c r="B9" s="16">
        <v>2009</v>
      </c>
      <c r="C9" s="40" t="s">
        <v>11</v>
      </c>
      <c r="D9" s="41">
        <v>11</v>
      </c>
      <c r="E9" s="36">
        <v>10.46</v>
      </c>
      <c r="F9" s="37">
        <v>11</v>
      </c>
      <c r="G9" s="36">
        <v>8.56</v>
      </c>
      <c r="H9" s="38">
        <f>SUM(E9,G9)</f>
        <v>19.020000000000003</v>
      </c>
      <c r="I9" s="39" t="s">
        <v>178</v>
      </c>
      <c r="N9" s="9"/>
      <c r="O9" s="10"/>
      <c r="P9" s="10"/>
      <c r="Q9" s="11"/>
      <c r="R9" s="5"/>
      <c r="S9" s="5"/>
      <c r="T9" s="5"/>
    </row>
    <row r="10" spans="1:20" s="2" customFormat="1" ht="15" customHeight="1" x14ac:dyDescent="0.3">
      <c r="A10" s="17" t="s">
        <v>148</v>
      </c>
      <c r="B10" s="16">
        <v>2009</v>
      </c>
      <c r="C10" s="16" t="s">
        <v>10</v>
      </c>
      <c r="D10" s="41">
        <v>11</v>
      </c>
      <c r="E10" s="36">
        <v>9.83</v>
      </c>
      <c r="F10" s="37">
        <v>11</v>
      </c>
      <c r="G10" s="36">
        <v>9.1300000000000008</v>
      </c>
      <c r="H10" s="38">
        <f>SUM(E10,G10)</f>
        <v>18.96</v>
      </c>
      <c r="I10" s="39" t="s">
        <v>179</v>
      </c>
      <c r="N10" s="9"/>
      <c r="O10" s="10"/>
      <c r="P10" s="10"/>
      <c r="Q10" s="11"/>
      <c r="R10" s="5"/>
      <c r="S10" s="5"/>
      <c r="T10" s="5"/>
    </row>
    <row r="11" spans="1:20" s="2" customFormat="1" ht="15" customHeight="1" x14ac:dyDescent="0.3">
      <c r="A11" s="17" t="s">
        <v>140</v>
      </c>
      <c r="B11" s="16">
        <v>2009</v>
      </c>
      <c r="C11" s="16" t="s">
        <v>14</v>
      </c>
      <c r="D11" s="41">
        <v>11</v>
      </c>
      <c r="E11" s="36">
        <v>8.9</v>
      </c>
      <c r="F11" s="37">
        <v>11</v>
      </c>
      <c r="G11" s="36">
        <v>9.56</v>
      </c>
      <c r="H11" s="38">
        <f>SUM(E11,G11)</f>
        <v>18.46</v>
      </c>
      <c r="I11" s="39" t="s">
        <v>180</v>
      </c>
      <c r="K11" s="6"/>
      <c r="L11" s="6"/>
      <c r="N11" s="9"/>
      <c r="O11" s="10"/>
      <c r="P11" s="10"/>
      <c r="Q11" s="11"/>
      <c r="R11" s="5"/>
      <c r="S11" s="5"/>
      <c r="T11" s="5"/>
    </row>
    <row r="12" spans="1:20" s="2" customFormat="1" ht="15" customHeight="1" x14ac:dyDescent="0.3">
      <c r="A12" s="17" t="s">
        <v>149</v>
      </c>
      <c r="B12" s="16">
        <v>2009</v>
      </c>
      <c r="C12" s="16" t="s">
        <v>17</v>
      </c>
      <c r="D12" s="41">
        <v>11</v>
      </c>
      <c r="E12" s="36">
        <v>9.86</v>
      </c>
      <c r="F12" s="37">
        <v>11</v>
      </c>
      <c r="G12" s="36">
        <v>8.33</v>
      </c>
      <c r="H12" s="38">
        <f>SUM(E12,G12)</f>
        <v>18.189999999999998</v>
      </c>
      <c r="I12" s="39" t="s">
        <v>173</v>
      </c>
      <c r="J12" s="5"/>
      <c r="K12" s="5"/>
    </row>
    <row r="13" spans="1:20" s="2" customFormat="1" ht="15" customHeight="1" x14ac:dyDescent="0.3">
      <c r="A13" s="20" t="s">
        <v>138</v>
      </c>
      <c r="B13" s="16">
        <v>2009</v>
      </c>
      <c r="C13" s="40" t="s">
        <v>11</v>
      </c>
      <c r="D13" s="41">
        <v>11</v>
      </c>
      <c r="E13" s="36">
        <v>8.76</v>
      </c>
      <c r="F13" s="37">
        <v>11</v>
      </c>
      <c r="G13" s="36">
        <v>8.9600000000000009</v>
      </c>
      <c r="H13" s="38">
        <f>SUM(E13,G13)</f>
        <v>17.72</v>
      </c>
      <c r="I13" s="39" t="s">
        <v>181</v>
      </c>
      <c r="J13" s="5"/>
      <c r="K13" s="5"/>
    </row>
    <row r="14" spans="1:20" ht="15" customHeight="1" x14ac:dyDescent="0.3">
      <c r="A14" s="17" t="s">
        <v>150</v>
      </c>
      <c r="B14" s="16">
        <v>2009</v>
      </c>
      <c r="C14" s="16" t="s">
        <v>17</v>
      </c>
      <c r="D14" s="41">
        <v>11</v>
      </c>
      <c r="E14" s="36">
        <v>9.23</v>
      </c>
      <c r="F14" s="37">
        <v>11</v>
      </c>
      <c r="G14" s="36">
        <v>8.26</v>
      </c>
      <c r="H14" s="38">
        <f>SUM(E14,G14)</f>
        <v>17.490000000000002</v>
      </c>
      <c r="I14" s="39" t="s">
        <v>182</v>
      </c>
    </row>
    <row r="15" spans="1:20" ht="13" x14ac:dyDescent="0.3">
      <c r="A15" s="20" t="s">
        <v>132</v>
      </c>
      <c r="B15" s="16">
        <v>2009</v>
      </c>
      <c r="C15" s="40" t="s">
        <v>11</v>
      </c>
      <c r="D15" s="41">
        <v>11</v>
      </c>
      <c r="E15" s="36">
        <v>8.83</v>
      </c>
      <c r="F15" s="37">
        <v>11</v>
      </c>
      <c r="G15" s="36">
        <v>8.3000000000000007</v>
      </c>
      <c r="H15" s="38">
        <f>SUM(E15,G15)</f>
        <v>17.130000000000003</v>
      </c>
      <c r="I15" s="39" t="s">
        <v>183</v>
      </c>
    </row>
    <row r="16" spans="1:20" ht="13" x14ac:dyDescent="0.3">
      <c r="A16" s="17" t="s">
        <v>131</v>
      </c>
      <c r="B16" s="16">
        <v>2009</v>
      </c>
      <c r="C16" s="16" t="s">
        <v>23</v>
      </c>
      <c r="D16" s="41">
        <v>11</v>
      </c>
      <c r="E16" s="36">
        <v>9.23</v>
      </c>
      <c r="F16" s="37">
        <v>11</v>
      </c>
      <c r="G16" s="36">
        <v>7.16</v>
      </c>
      <c r="H16" s="38">
        <f>SUM(E16,G16)</f>
        <v>16.39</v>
      </c>
      <c r="I16" s="39" t="s">
        <v>184</v>
      </c>
    </row>
    <row r="17" spans="1:9" ht="13" x14ac:dyDescent="0.3">
      <c r="A17" s="17" t="s">
        <v>141</v>
      </c>
      <c r="B17" s="16">
        <v>2009</v>
      </c>
      <c r="C17" s="16" t="s">
        <v>14</v>
      </c>
      <c r="D17" s="41">
        <v>11</v>
      </c>
      <c r="E17" s="36">
        <v>7.6</v>
      </c>
      <c r="F17" s="37">
        <v>10.5</v>
      </c>
      <c r="G17" s="36">
        <v>8.66</v>
      </c>
      <c r="H17" s="38">
        <f>SUM(E17,G17)</f>
        <v>16.259999999999998</v>
      </c>
      <c r="I17" s="39" t="s">
        <v>185</v>
      </c>
    </row>
    <row r="18" spans="1:9" x14ac:dyDescent="0.25">
      <c r="E18"/>
      <c r="F18"/>
      <c r="G18"/>
      <c r="H18"/>
    </row>
    <row r="19" spans="1:9" x14ac:dyDescent="0.25">
      <c r="E19"/>
      <c r="F19"/>
      <c r="G19"/>
      <c r="H19"/>
    </row>
    <row r="20" spans="1:9" x14ac:dyDescent="0.25">
      <c r="E20"/>
      <c r="F20"/>
      <c r="G20"/>
      <c r="H20"/>
    </row>
    <row r="21" spans="1:9" x14ac:dyDescent="0.25">
      <c r="E21"/>
      <c r="F21"/>
      <c r="G21"/>
      <c r="H21"/>
    </row>
    <row r="22" spans="1:9" x14ac:dyDescent="0.25">
      <c r="E22"/>
      <c r="F22"/>
      <c r="G22"/>
      <c r="H22"/>
    </row>
    <row r="23" spans="1:9" x14ac:dyDescent="0.25">
      <c r="E23"/>
      <c r="F23"/>
      <c r="G23"/>
      <c r="H23"/>
    </row>
    <row r="24" spans="1:9" x14ac:dyDescent="0.25">
      <c r="E24"/>
      <c r="F24"/>
      <c r="G24"/>
      <c r="H24"/>
    </row>
    <row r="25" spans="1:9" x14ac:dyDescent="0.25">
      <c r="E25"/>
      <c r="F25"/>
      <c r="G25"/>
      <c r="H25"/>
    </row>
    <row r="26" spans="1:9" x14ac:dyDescent="0.25">
      <c r="E26"/>
      <c r="F26"/>
      <c r="G26"/>
      <c r="H26"/>
    </row>
    <row r="27" spans="1:9" x14ac:dyDescent="0.25">
      <c r="E27"/>
      <c r="F27"/>
      <c r="G27"/>
      <c r="H27"/>
    </row>
    <row r="28" spans="1:9" x14ac:dyDescent="0.25">
      <c r="E28"/>
      <c r="F28"/>
      <c r="G28"/>
      <c r="H28"/>
    </row>
    <row r="29" spans="1:9" x14ac:dyDescent="0.25">
      <c r="E29"/>
      <c r="F29"/>
      <c r="G29"/>
      <c r="H29"/>
    </row>
    <row r="30" spans="1:9" x14ac:dyDescent="0.25">
      <c r="E30"/>
      <c r="F30"/>
      <c r="G30"/>
      <c r="H30"/>
    </row>
    <row r="31" spans="1:9" x14ac:dyDescent="0.25">
      <c r="E31"/>
      <c r="F31"/>
      <c r="G31"/>
      <c r="H31"/>
    </row>
    <row r="32" spans="1:9" x14ac:dyDescent="0.25">
      <c r="E32"/>
      <c r="F32"/>
      <c r="G32"/>
      <c r="H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</sheetData>
  <sortState xmlns:xlrd2="http://schemas.microsoft.com/office/spreadsheetml/2017/richdata2" ref="A4:H17">
    <sortCondition descending="1" ref="H4:H17"/>
  </sortState>
  <mergeCells count="3">
    <mergeCell ref="D1:G1"/>
    <mergeCell ref="D2:E2"/>
    <mergeCell ref="F2:G2"/>
  </mergeCells>
  <phoneticPr fontId="16" type="noConversion"/>
  <conditionalFormatting sqref="H4:H17">
    <cfRule type="cellIs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28A6-DEB8-40C5-A21A-95E395F6B88E}">
  <dimension ref="A1:T40"/>
  <sheetViews>
    <sheetView workbookViewId="0">
      <selection activeCell="L10" sqref="L10"/>
    </sheetView>
  </sheetViews>
  <sheetFormatPr defaultRowHeight="12.5" x14ac:dyDescent="0.25"/>
  <cols>
    <col min="1" max="1" width="28.26953125" customWidth="1"/>
    <col min="2" max="2" width="6.453125" customWidth="1"/>
    <col min="3" max="3" width="22.7265625" customWidth="1"/>
    <col min="4" max="4" width="9.453125" customWidth="1"/>
    <col min="5" max="6" width="9.1796875" style="12" customWidth="1"/>
    <col min="7" max="7" width="8.7265625" style="12" customWidth="1"/>
    <col min="8" max="8" width="10.81640625" style="13" customWidth="1"/>
    <col min="9" max="9" width="10.1796875" customWidth="1"/>
  </cols>
  <sheetData>
    <row r="1" spans="1:20" ht="28" customHeight="1" x14ac:dyDescent="0.45">
      <c r="A1" s="24" t="s">
        <v>18</v>
      </c>
      <c r="B1" s="24"/>
      <c r="C1" s="25"/>
      <c r="D1" s="66" t="s">
        <v>164</v>
      </c>
      <c r="E1" s="67"/>
      <c r="F1" s="67"/>
      <c r="G1" s="68"/>
      <c r="H1" s="26" t="s">
        <v>2</v>
      </c>
      <c r="I1" s="27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5">
      <c r="A2" s="28"/>
      <c r="B2" s="28"/>
      <c r="C2" s="29"/>
      <c r="D2" s="64" t="s">
        <v>4</v>
      </c>
      <c r="E2" s="64"/>
      <c r="F2" s="65" t="s">
        <v>5</v>
      </c>
      <c r="G2" s="65"/>
      <c r="H2" s="30"/>
      <c r="I2" s="31"/>
      <c r="J2" s="1"/>
      <c r="O2" s="3"/>
      <c r="P2" s="1"/>
      <c r="Q2" s="1"/>
      <c r="R2" s="3"/>
      <c r="S2" s="1"/>
      <c r="T2" s="1"/>
    </row>
    <row r="3" spans="1:20" ht="19.5" customHeight="1" x14ac:dyDescent="0.3">
      <c r="A3" s="18" t="s">
        <v>0</v>
      </c>
      <c r="B3" s="18" t="s">
        <v>25</v>
      </c>
      <c r="C3" s="19" t="s">
        <v>3</v>
      </c>
      <c r="D3" s="19" t="s">
        <v>6</v>
      </c>
      <c r="E3" s="32" t="s">
        <v>7</v>
      </c>
      <c r="F3" s="32" t="s">
        <v>6</v>
      </c>
      <c r="G3" s="32" t="s">
        <v>7</v>
      </c>
      <c r="H3" s="33" t="s">
        <v>8</v>
      </c>
      <c r="I3" s="34" t="s">
        <v>24</v>
      </c>
      <c r="N3" s="7"/>
      <c r="O3" s="8"/>
      <c r="P3" s="8"/>
      <c r="Q3" s="8"/>
      <c r="R3" s="4"/>
      <c r="S3" s="4"/>
      <c r="T3" s="4"/>
    </row>
    <row r="4" spans="1:20" s="2" customFormat="1" ht="15" customHeight="1" x14ac:dyDescent="0.3">
      <c r="A4" s="50" t="s">
        <v>145</v>
      </c>
      <c r="B4" s="51">
        <v>2008</v>
      </c>
      <c r="C4" s="51" t="s">
        <v>10</v>
      </c>
      <c r="D4" s="41">
        <v>11</v>
      </c>
      <c r="E4" s="36">
        <v>10.6</v>
      </c>
      <c r="F4" s="37">
        <v>11</v>
      </c>
      <c r="G4" s="36">
        <v>10.47</v>
      </c>
      <c r="H4" s="38">
        <f>SUM(E4,G4)</f>
        <v>21.07</v>
      </c>
      <c r="I4" s="39" t="s">
        <v>172</v>
      </c>
      <c r="L4" s="6"/>
      <c r="N4" s="9"/>
      <c r="O4" s="10"/>
      <c r="P4" s="10"/>
      <c r="Q4" s="11"/>
      <c r="R4" s="5"/>
      <c r="S4" s="5"/>
      <c r="T4" s="5"/>
    </row>
    <row r="5" spans="1:20" s="2" customFormat="1" ht="15" customHeight="1" x14ac:dyDescent="0.3">
      <c r="A5" s="50" t="s">
        <v>143</v>
      </c>
      <c r="B5" s="51">
        <v>2008</v>
      </c>
      <c r="C5" s="51" t="s">
        <v>13</v>
      </c>
      <c r="D5" s="41">
        <v>11</v>
      </c>
      <c r="E5" s="36">
        <v>10.8</v>
      </c>
      <c r="F5" s="37">
        <v>10.5</v>
      </c>
      <c r="G5" s="36">
        <v>10.07</v>
      </c>
      <c r="H5" s="38">
        <f>SUM(E5,G5)</f>
        <v>20.87</v>
      </c>
      <c r="I5" s="39" t="s">
        <v>174</v>
      </c>
      <c r="L5" s="6" t="s">
        <v>2</v>
      </c>
      <c r="N5" s="9"/>
      <c r="O5" s="10"/>
      <c r="P5" s="10"/>
      <c r="Q5" s="11"/>
      <c r="R5" s="5"/>
      <c r="S5" s="5"/>
      <c r="T5" s="5"/>
    </row>
    <row r="6" spans="1:20" s="2" customFormat="1" ht="15" customHeight="1" x14ac:dyDescent="0.3">
      <c r="A6" s="48" t="s">
        <v>135</v>
      </c>
      <c r="B6" s="49">
        <v>2008</v>
      </c>
      <c r="C6" s="52" t="s">
        <v>11</v>
      </c>
      <c r="D6" s="41">
        <v>11</v>
      </c>
      <c r="E6" s="36">
        <v>10.3</v>
      </c>
      <c r="F6" s="37">
        <v>11</v>
      </c>
      <c r="G6" s="36">
        <v>10.23</v>
      </c>
      <c r="H6" s="38">
        <f>SUM(E6,G6)</f>
        <v>20.53</v>
      </c>
      <c r="I6" s="39" t="s">
        <v>175</v>
      </c>
      <c r="L6" s="6"/>
      <c r="M6" s="6"/>
      <c r="N6" s="9"/>
      <c r="O6" s="10"/>
      <c r="P6" s="10"/>
      <c r="Q6" s="11"/>
      <c r="R6" s="5"/>
      <c r="S6" s="5"/>
      <c r="T6" s="5"/>
    </row>
    <row r="7" spans="1:20" s="2" customFormat="1" ht="15" customHeight="1" x14ac:dyDescent="0.3">
      <c r="A7" s="50" t="s">
        <v>146</v>
      </c>
      <c r="B7" s="51">
        <v>2008</v>
      </c>
      <c r="C7" s="51" t="s">
        <v>10</v>
      </c>
      <c r="D7" s="41">
        <v>11</v>
      </c>
      <c r="E7" s="36">
        <v>10.1</v>
      </c>
      <c r="F7" s="37">
        <v>11</v>
      </c>
      <c r="G7" s="36">
        <v>9.57</v>
      </c>
      <c r="H7" s="38">
        <f>SUM(E7,G7)</f>
        <v>19.670000000000002</v>
      </c>
      <c r="I7" s="39" t="s">
        <v>176</v>
      </c>
      <c r="N7" s="9"/>
      <c r="O7" s="10"/>
      <c r="P7" s="10"/>
      <c r="Q7" s="11"/>
      <c r="R7" s="5"/>
      <c r="S7" s="5"/>
      <c r="T7" s="5"/>
    </row>
    <row r="8" spans="1:20" s="2" customFormat="1" ht="15" customHeight="1" x14ac:dyDescent="0.3">
      <c r="A8" s="50" t="s">
        <v>151</v>
      </c>
      <c r="B8" s="51">
        <v>2008</v>
      </c>
      <c r="C8" s="51" t="s">
        <v>17</v>
      </c>
      <c r="D8" s="41">
        <v>11</v>
      </c>
      <c r="E8" s="36">
        <v>10.7</v>
      </c>
      <c r="F8" s="37">
        <v>11</v>
      </c>
      <c r="G8" s="36">
        <v>8.93</v>
      </c>
      <c r="H8" s="38">
        <f>SUM(E8,G8)</f>
        <v>19.63</v>
      </c>
      <c r="I8" s="39" t="s">
        <v>177</v>
      </c>
      <c r="N8" s="9"/>
      <c r="O8" s="10"/>
      <c r="P8" s="10"/>
      <c r="Q8" s="11"/>
      <c r="R8" s="5"/>
      <c r="S8" s="5"/>
      <c r="T8" s="5"/>
    </row>
    <row r="9" spans="1:20" s="2" customFormat="1" ht="15" customHeight="1" x14ac:dyDescent="0.3">
      <c r="A9" s="50" t="s">
        <v>147</v>
      </c>
      <c r="B9" s="51">
        <v>2008</v>
      </c>
      <c r="C9" s="51" t="s">
        <v>10</v>
      </c>
      <c r="D9" s="41">
        <v>11</v>
      </c>
      <c r="E9" s="36">
        <v>10</v>
      </c>
      <c r="F9" s="37">
        <v>10.5</v>
      </c>
      <c r="G9" s="36">
        <v>9.43</v>
      </c>
      <c r="H9" s="38">
        <f>SUM(E9,G9)</f>
        <v>19.43</v>
      </c>
      <c r="I9" s="39" t="s">
        <v>178</v>
      </c>
      <c r="N9" s="9"/>
      <c r="O9" s="10"/>
      <c r="P9" s="10"/>
      <c r="Q9" s="11"/>
      <c r="R9" s="5"/>
      <c r="S9" s="5"/>
      <c r="T9" s="5"/>
    </row>
    <row r="10" spans="1:20" s="2" customFormat="1" ht="15" customHeight="1" x14ac:dyDescent="0.3">
      <c r="A10" s="48" t="s">
        <v>134</v>
      </c>
      <c r="B10" s="49">
        <v>2008</v>
      </c>
      <c r="C10" s="52" t="s">
        <v>11</v>
      </c>
      <c r="D10" s="41">
        <v>11</v>
      </c>
      <c r="E10" s="36">
        <v>10</v>
      </c>
      <c r="F10" s="37">
        <v>11</v>
      </c>
      <c r="G10" s="36">
        <v>9.1999999999999993</v>
      </c>
      <c r="H10" s="38">
        <f>SUM(E10,G10)</f>
        <v>19.2</v>
      </c>
      <c r="I10" s="39" t="s">
        <v>179</v>
      </c>
      <c r="N10" s="9"/>
      <c r="O10" s="10"/>
      <c r="P10" s="10"/>
      <c r="Q10" s="11"/>
      <c r="R10" s="5"/>
      <c r="S10" s="5"/>
      <c r="T10" s="5"/>
    </row>
    <row r="11" spans="1:20" s="2" customFormat="1" ht="15" customHeight="1" x14ac:dyDescent="0.3">
      <c r="A11" s="50" t="s">
        <v>130</v>
      </c>
      <c r="B11" s="51">
        <v>2008</v>
      </c>
      <c r="C11" s="51" t="s">
        <v>23</v>
      </c>
      <c r="D11" s="41">
        <v>11</v>
      </c>
      <c r="E11" s="36">
        <v>9.9</v>
      </c>
      <c r="F11" s="37">
        <v>11</v>
      </c>
      <c r="G11" s="36">
        <v>9</v>
      </c>
      <c r="H11" s="38">
        <f>SUM(E11,G11)</f>
        <v>18.899999999999999</v>
      </c>
      <c r="I11" s="39" t="s">
        <v>180</v>
      </c>
      <c r="K11" s="6"/>
      <c r="L11" s="6"/>
      <c r="N11" s="9"/>
      <c r="O11" s="10"/>
      <c r="P11" s="10"/>
      <c r="Q11" s="11"/>
      <c r="R11" s="5"/>
      <c r="S11" s="5"/>
      <c r="T11" s="5"/>
    </row>
    <row r="12" spans="1:20" s="2" customFormat="1" ht="15" customHeight="1" x14ac:dyDescent="0.3">
      <c r="A12" s="50" t="s">
        <v>144</v>
      </c>
      <c r="B12" s="51">
        <v>2008</v>
      </c>
      <c r="C12" s="51" t="s">
        <v>10</v>
      </c>
      <c r="D12" s="41">
        <v>11</v>
      </c>
      <c r="E12" s="36">
        <v>10.5</v>
      </c>
      <c r="F12" s="37">
        <v>10</v>
      </c>
      <c r="G12" s="36">
        <v>8.23</v>
      </c>
      <c r="H12" s="38">
        <f>SUM(E12,G12)</f>
        <v>18.73</v>
      </c>
      <c r="I12" s="39" t="s">
        <v>173</v>
      </c>
      <c r="K12" s="6"/>
      <c r="L12" s="6"/>
      <c r="N12" s="9"/>
      <c r="O12" s="10"/>
      <c r="P12" s="10"/>
      <c r="Q12" s="11"/>
      <c r="R12" s="5"/>
      <c r="S12" s="5"/>
      <c r="T12" s="5"/>
    </row>
    <row r="13" spans="1:20" s="2" customFormat="1" ht="15" customHeight="1" x14ac:dyDescent="0.25">
      <c r="F13" s="9"/>
      <c r="G13" s="10"/>
      <c r="H13" s="10"/>
      <c r="I13" s="11"/>
      <c r="J13" s="5"/>
      <c r="K13" s="5"/>
      <c r="L13" s="5"/>
    </row>
    <row r="14" spans="1:20" s="2" customFormat="1" ht="15" customHeight="1" x14ac:dyDescent="0.25">
      <c r="F14" s="9"/>
      <c r="G14" s="10"/>
      <c r="H14" s="10"/>
      <c r="I14" s="11"/>
      <c r="J14" s="5"/>
      <c r="K14" s="5"/>
      <c r="L14" s="5"/>
    </row>
    <row r="15" spans="1:20" s="2" customFormat="1" ht="15" customHeight="1" x14ac:dyDescent="0.25">
      <c r="F15" s="9"/>
      <c r="G15" s="10"/>
      <c r="H15" s="10"/>
      <c r="I15" s="11"/>
      <c r="J15" s="5"/>
      <c r="K15" s="5"/>
      <c r="L15" s="5"/>
    </row>
    <row r="16" spans="1:20" ht="15" customHeight="1" x14ac:dyDescent="0.25">
      <c r="E16"/>
      <c r="F16"/>
      <c r="G16"/>
      <c r="H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</sheetData>
  <sortState xmlns:xlrd2="http://schemas.microsoft.com/office/spreadsheetml/2017/richdata2" ref="A4:I12">
    <sortCondition descending="1" ref="H4:H12"/>
  </sortState>
  <mergeCells count="3">
    <mergeCell ref="D1:G1"/>
    <mergeCell ref="D2:E2"/>
    <mergeCell ref="F2:G2"/>
  </mergeCells>
  <phoneticPr fontId="16" type="noConversion"/>
  <conditionalFormatting sqref="H4:H12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D-0 2015_2016</vt:lpstr>
      <vt:lpstr>CH-0 2015_2016</vt:lpstr>
      <vt:lpstr>D-0 2014</vt:lpstr>
      <vt:lpstr>D-I 2013</vt:lpstr>
      <vt:lpstr>D-I 2012</vt:lpstr>
      <vt:lpstr>D-II 2011</vt:lpstr>
      <vt:lpstr>D-II 2010</vt:lpstr>
      <vt:lpstr>D-III 2009</vt:lpstr>
      <vt:lpstr>D-III 2008</vt:lpstr>
      <vt:lpstr>družstva_D-II+III</vt:lpstr>
    </vt:vector>
  </TitlesOfParts>
  <Company>Nugget SW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Nugget</dc:creator>
  <cp:lastModifiedBy>Barbora Halounková</cp:lastModifiedBy>
  <cp:lastPrinted>2021-11-14T15:31:23Z</cp:lastPrinted>
  <dcterms:created xsi:type="dcterms:W3CDTF">2006-07-24T06:34:18Z</dcterms:created>
  <dcterms:modified xsi:type="dcterms:W3CDTF">2021-11-14T17:33:18Z</dcterms:modified>
</cp:coreProperties>
</file>