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F:\SG\MMB\2022\Final\"/>
    </mc:Choice>
  </mc:AlternateContent>
  <xr:revisionPtr revIDLastSave="0" documentId="8_{B11FFF0F-86F9-4C10-BF64-297F4D9BBEAB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5631_I.kategorie - trojboj" sheetId="1" r:id="rId1"/>
    <sheet name="5632_II. kategorie VS3 C" sheetId="2" r:id="rId2"/>
    <sheet name="5633_III. kategorie  VS4 C" sheetId="3" r:id="rId3"/>
    <sheet name="5634_IV. kategorie VS5 C" sheetId="4" r:id="rId4"/>
    <sheet name="5635_V. kategorie VS4 B" sheetId="5" r:id="rId5"/>
    <sheet name="5636_VI. kategorie VS4 B" sheetId="6" r:id="rId6"/>
    <sheet name="rozhodci" sheetId="7" r:id="rId7"/>
    <sheet name="poznamky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22" i="6" l="1"/>
  <c r="S22" i="6"/>
  <c r="O22" i="6"/>
  <c r="K22" i="6"/>
  <c r="W9" i="6"/>
  <c r="S9" i="6"/>
  <c r="O9" i="6"/>
  <c r="K9" i="6"/>
  <c r="W13" i="6"/>
  <c r="S13" i="6"/>
  <c r="O13" i="6"/>
  <c r="K13" i="6"/>
  <c r="W23" i="6"/>
  <c r="S23" i="6"/>
  <c r="O23" i="6"/>
  <c r="K23" i="6"/>
  <c r="W11" i="6"/>
  <c r="S11" i="6"/>
  <c r="O11" i="6"/>
  <c r="K11" i="6"/>
  <c r="W20" i="6"/>
  <c r="S20" i="6"/>
  <c r="O20" i="6"/>
  <c r="K20" i="6"/>
  <c r="W10" i="6"/>
  <c r="S10" i="6"/>
  <c r="O10" i="6"/>
  <c r="K10" i="6"/>
  <c r="W15" i="6"/>
  <c r="S15" i="6"/>
  <c r="O15" i="6"/>
  <c r="K15" i="6"/>
  <c r="W17" i="6"/>
  <c r="S17" i="6"/>
  <c r="O17" i="6"/>
  <c r="K17" i="6"/>
  <c r="W7" i="6"/>
  <c r="S7" i="6"/>
  <c r="O7" i="6"/>
  <c r="K7" i="6"/>
  <c r="W16" i="6"/>
  <c r="S16" i="6"/>
  <c r="O16" i="6"/>
  <c r="K16" i="6"/>
  <c r="W18" i="6"/>
  <c r="S18" i="6"/>
  <c r="O18" i="6"/>
  <c r="K18" i="6"/>
  <c r="W19" i="6"/>
  <c r="S19" i="6"/>
  <c r="O19" i="6"/>
  <c r="K19" i="6"/>
  <c r="W8" i="6"/>
  <c r="S8" i="6"/>
  <c r="O8" i="6"/>
  <c r="K8" i="6"/>
  <c r="W12" i="6"/>
  <c r="S12" i="6"/>
  <c r="O12" i="6"/>
  <c r="K12" i="6"/>
  <c r="W21" i="6"/>
  <c r="S21" i="6"/>
  <c r="O21" i="6"/>
  <c r="K21" i="6"/>
  <c r="W14" i="6"/>
  <c r="S14" i="6"/>
  <c r="O14" i="6"/>
  <c r="K14" i="6"/>
  <c r="W9" i="5"/>
  <c r="S9" i="5"/>
  <c r="O9" i="5"/>
  <c r="K9" i="5"/>
  <c r="W15" i="5"/>
  <c r="S15" i="5"/>
  <c r="O15" i="5"/>
  <c r="K15" i="5"/>
  <c r="W13" i="5"/>
  <c r="S13" i="5"/>
  <c r="O13" i="5"/>
  <c r="K13" i="5"/>
  <c r="W14" i="5"/>
  <c r="S14" i="5"/>
  <c r="O14" i="5"/>
  <c r="K14" i="5"/>
  <c r="W18" i="5"/>
  <c r="S18" i="5"/>
  <c r="O18" i="5"/>
  <c r="K18" i="5"/>
  <c r="W12" i="5"/>
  <c r="S12" i="5"/>
  <c r="O12" i="5"/>
  <c r="K12" i="5"/>
  <c r="W20" i="5"/>
  <c r="S20" i="5"/>
  <c r="O20" i="5"/>
  <c r="K20" i="5"/>
  <c r="W7" i="5"/>
  <c r="S7" i="5"/>
  <c r="O7" i="5"/>
  <c r="K7" i="5"/>
  <c r="W8" i="5"/>
  <c r="S8" i="5"/>
  <c r="O8" i="5"/>
  <c r="K8" i="5"/>
  <c r="W16" i="5"/>
  <c r="S16" i="5"/>
  <c r="O16" i="5"/>
  <c r="K16" i="5"/>
  <c r="W19" i="5"/>
  <c r="S19" i="5"/>
  <c r="O19" i="5"/>
  <c r="K19" i="5"/>
  <c r="W17" i="5"/>
  <c r="S17" i="5"/>
  <c r="O17" i="5"/>
  <c r="K17" i="5"/>
  <c r="W10" i="5"/>
  <c r="S10" i="5"/>
  <c r="O10" i="5"/>
  <c r="K10" i="5"/>
  <c r="W11" i="5"/>
  <c r="S11" i="5"/>
  <c r="O11" i="5"/>
  <c r="K11" i="5"/>
  <c r="W18" i="4"/>
  <c r="S18" i="4"/>
  <c r="O18" i="4"/>
  <c r="K18" i="4"/>
  <c r="W16" i="4"/>
  <c r="S16" i="4"/>
  <c r="O16" i="4"/>
  <c r="K16" i="4"/>
  <c r="W13" i="4"/>
  <c r="S13" i="4"/>
  <c r="O13" i="4"/>
  <c r="K13" i="4"/>
  <c r="W10" i="4"/>
  <c r="S10" i="4"/>
  <c r="O10" i="4"/>
  <c r="K10" i="4"/>
  <c r="W8" i="4"/>
  <c r="S8" i="4"/>
  <c r="O8" i="4"/>
  <c r="K8" i="4"/>
  <c r="W15" i="4"/>
  <c r="S15" i="4"/>
  <c r="O15" i="4"/>
  <c r="K15" i="4"/>
  <c r="W14" i="4"/>
  <c r="S14" i="4"/>
  <c r="O14" i="4"/>
  <c r="K14" i="4"/>
  <c r="W7" i="4"/>
  <c r="S7" i="4"/>
  <c r="O7" i="4"/>
  <c r="K7" i="4"/>
  <c r="W9" i="4"/>
  <c r="S9" i="4"/>
  <c r="O9" i="4"/>
  <c r="K9" i="4"/>
  <c r="W17" i="4"/>
  <c r="S17" i="4"/>
  <c r="O17" i="4"/>
  <c r="K17" i="4"/>
  <c r="W12" i="4"/>
  <c r="S12" i="4"/>
  <c r="O12" i="4"/>
  <c r="K12" i="4"/>
  <c r="W11" i="4"/>
  <c r="S11" i="4"/>
  <c r="O11" i="4"/>
  <c r="K11" i="4"/>
  <c r="W33" i="3"/>
  <c r="S33" i="3"/>
  <c r="O33" i="3"/>
  <c r="K33" i="3"/>
  <c r="W29" i="3"/>
  <c r="S29" i="3"/>
  <c r="O29" i="3"/>
  <c r="K29" i="3"/>
  <c r="W13" i="3"/>
  <c r="S13" i="3"/>
  <c r="O13" i="3"/>
  <c r="K13" i="3"/>
  <c r="W26" i="3"/>
  <c r="S26" i="3"/>
  <c r="O26" i="3"/>
  <c r="K26" i="3"/>
  <c r="W32" i="3"/>
  <c r="S32" i="3"/>
  <c r="O32" i="3"/>
  <c r="K32" i="3"/>
  <c r="W11" i="3"/>
  <c r="S11" i="3"/>
  <c r="O11" i="3"/>
  <c r="K11" i="3"/>
  <c r="W28" i="3"/>
  <c r="S28" i="3"/>
  <c r="O28" i="3"/>
  <c r="K28" i="3"/>
  <c r="W7" i="3"/>
  <c r="S7" i="3"/>
  <c r="O7" i="3"/>
  <c r="K7" i="3"/>
  <c r="W8" i="3"/>
  <c r="S8" i="3"/>
  <c r="O8" i="3"/>
  <c r="K8" i="3"/>
  <c r="W24" i="3"/>
  <c r="S24" i="3"/>
  <c r="O24" i="3"/>
  <c r="K24" i="3"/>
  <c r="W18" i="3"/>
  <c r="S18" i="3"/>
  <c r="O18" i="3"/>
  <c r="K18" i="3"/>
  <c r="W22" i="3"/>
  <c r="S22" i="3"/>
  <c r="O22" i="3"/>
  <c r="K22" i="3"/>
  <c r="W27" i="3"/>
  <c r="S27" i="3"/>
  <c r="O27" i="3"/>
  <c r="K27" i="3"/>
  <c r="W25" i="3"/>
  <c r="S25" i="3"/>
  <c r="O25" i="3"/>
  <c r="K25" i="3"/>
  <c r="W12" i="3"/>
  <c r="S12" i="3"/>
  <c r="O12" i="3"/>
  <c r="K12" i="3"/>
  <c r="W20" i="3"/>
  <c r="S20" i="3"/>
  <c r="O20" i="3"/>
  <c r="K20" i="3"/>
  <c r="W14" i="3"/>
  <c r="S14" i="3"/>
  <c r="O14" i="3"/>
  <c r="K14" i="3"/>
  <c r="W16" i="3"/>
  <c r="S16" i="3"/>
  <c r="O16" i="3"/>
  <c r="K16" i="3"/>
  <c r="W30" i="3"/>
  <c r="S30" i="3"/>
  <c r="O30" i="3"/>
  <c r="K30" i="3"/>
  <c r="W31" i="3"/>
  <c r="S31" i="3"/>
  <c r="O31" i="3"/>
  <c r="K31" i="3"/>
  <c r="W10" i="3"/>
  <c r="S10" i="3"/>
  <c r="O10" i="3"/>
  <c r="K10" i="3"/>
  <c r="W17" i="3"/>
  <c r="S17" i="3"/>
  <c r="O17" i="3"/>
  <c r="K17" i="3"/>
  <c r="W9" i="3"/>
  <c r="S9" i="3"/>
  <c r="O9" i="3"/>
  <c r="K9" i="3"/>
  <c r="W23" i="3"/>
  <c r="S23" i="3"/>
  <c r="O23" i="3"/>
  <c r="K23" i="3"/>
  <c r="W15" i="3"/>
  <c r="S15" i="3"/>
  <c r="O15" i="3"/>
  <c r="K15" i="3"/>
  <c r="W21" i="3"/>
  <c r="S21" i="3"/>
  <c r="O21" i="3"/>
  <c r="K21" i="3"/>
  <c r="W19" i="3"/>
  <c r="S19" i="3"/>
  <c r="O19" i="3"/>
  <c r="K19" i="3"/>
  <c r="W24" i="2"/>
  <c r="S24" i="2"/>
  <c r="O24" i="2"/>
  <c r="K24" i="2"/>
  <c r="W9" i="2"/>
  <c r="S9" i="2"/>
  <c r="O9" i="2"/>
  <c r="K9" i="2"/>
  <c r="W12" i="2"/>
  <c r="S12" i="2"/>
  <c r="O12" i="2"/>
  <c r="K12" i="2"/>
  <c r="W22" i="2"/>
  <c r="S22" i="2"/>
  <c r="O22" i="2"/>
  <c r="K22" i="2"/>
  <c r="W26" i="2"/>
  <c r="S26" i="2"/>
  <c r="O26" i="2"/>
  <c r="K26" i="2"/>
  <c r="W16" i="2"/>
  <c r="S16" i="2"/>
  <c r="O16" i="2"/>
  <c r="K16" i="2"/>
  <c r="W29" i="2"/>
  <c r="S29" i="2"/>
  <c r="O29" i="2"/>
  <c r="K29" i="2"/>
  <c r="W8" i="2"/>
  <c r="S8" i="2"/>
  <c r="O8" i="2"/>
  <c r="K8" i="2"/>
  <c r="W10" i="2"/>
  <c r="S10" i="2"/>
  <c r="O10" i="2"/>
  <c r="K10" i="2"/>
  <c r="W21" i="2"/>
  <c r="S21" i="2"/>
  <c r="O21" i="2"/>
  <c r="K21" i="2"/>
  <c r="W15" i="2"/>
  <c r="S15" i="2"/>
  <c r="O15" i="2"/>
  <c r="K15" i="2"/>
  <c r="W13" i="2"/>
  <c r="S13" i="2"/>
  <c r="O13" i="2"/>
  <c r="K13" i="2"/>
  <c r="W18" i="2"/>
  <c r="S18" i="2"/>
  <c r="O18" i="2"/>
  <c r="K18" i="2"/>
  <c r="W20" i="2"/>
  <c r="S20" i="2"/>
  <c r="O20" i="2"/>
  <c r="K20" i="2"/>
  <c r="W17" i="2"/>
  <c r="S17" i="2"/>
  <c r="O17" i="2"/>
  <c r="K17" i="2"/>
  <c r="W28" i="2"/>
  <c r="S28" i="2"/>
  <c r="O28" i="2"/>
  <c r="K28" i="2"/>
  <c r="W14" i="2"/>
  <c r="S14" i="2"/>
  <c r="O14" i="2"/>
  <c r="K14" i="2"/>
  <c r="W7" i="2"/>
  <c r="S7" i="2"/>
  <c r="O7" i="2"/>
  <c r="K7" i="2"/>
  <c r="W23" i="2"/>
  <c r="S23" i="2"/>
  <c r="O23" i="2"/>
  <c r="K23" i="2"/>
  <c r="W30" i="2"/>
  <c r="S30" i="2"/>
  <c r="O30" i="2"/>
  <c r="K30" i="2"/>
  <c r="W25" i="2"/>
  <c r="S25" i="2"/>
  <c r="O25" i="2"/>
  <c r="K25" i="2"/>
  <c r="W11" i="2"/>
  <c r="S11" i="2"/>
  <c r="O11" i="2"/>
  <c r="K11" i="2"/>
  <c r="W27" i="2"/>
  <c r="S27" i="2"/>
  <c r="O27" i="2"/>
  <c r="K27" i="2"/>
  <c r="W19" i="2"/>
  <c r="S19" i="2"/>
  <c r="O19" i="2"/>
  <c r="K19" i="2"/>
  <c r="W9" i="1"/>
  <c r="S9" i="1"/>
  <c r="O9" i="1"/>
  <c r="K9" i="1"/>
  <c r="W15" i="1"/>
  <c r="S15" i="1"/>
  <c r="O15" i="1"/>
  <c r="K15" i="1"/>
  <c r="W8" i="1"/>
  <c r="S8" i="1"/>
  <c r="O8" i="1"/>
  <c r="K8" i="1"/>
  <c r="W16" i="1"/>
  <c r="S16" i="1"/>
  <c r="O16" i="1"/>
  <c r="K16" i="1"/>
  <c r="W10" i="1"/>
  <c r="S10" i="1"/>
  <c r="O10" i="1"/>
  <c r="K10" i="1"/>
  <c r="W7" i="1"/>
  <c r="S7" i="1"/>
  <c r="O7" i="1"/>
  <c r="K7" i="1"/>
  <c r="W13" i="1"/>
  <c r="S13" i="1"/>
  <c r="O13" i="1"/>
  <c r="K13" i="1"/>
  <c r="W14" i="1"/>
  <c r="S14" i="1"/>
  <c r="O14" i="1"/>
  <c r="K14" i="1"/>
  <c r="W11" i="1"/>
  <c r="S11" i="1"/>
  <c r="O11" i="1"/>
  <c r="K11" i="1"/>
  <c r="W12" i="1"/>
  <c r="S12" i="1"/>
  <c r="O12" i="1"/>
  <c r="K12" i="1"/>
  <c r="X13" i="6" l="1"/>
  <c r="X8" i="5"/>
  <c r="X10" i="5"/>
  <c r="X15" i="5"/>
  <c r="X19" i="5"/>
  <c r="X11" i="6"/>
  <c r="X10" i="6"/>
  <c r="X17" i="6"/>
  <c r="X16" i="6"/>
  <c r="X19" i="6"/>
  <c r="X14" i="6"/>
  <c r="X14" i="5"/>
  <c r="X18" i="5"/>
  <c r="X20" i="5"/>
  <c r="X16" i="4"/>
  <c r="X10" i="4"/>
  <c r="X11" i="4"/>
  <c r="X17" i="4"/>
  <c r="X18" i="4"/>
  <c r="X15" i="4"/>
  <c r="X7" i="4"/>
  <c r="X12" i="1"/>
  <c r="X14" i="1"/>
  <c r="X7" i="1"/>
  <c r="X8" i="1"/>
  <c r="X9" i="1"/>
  <c r="X24" i="2"/>
  <c r="X25" i="2"/>
  <c r="X13" i="3"/>
  <c r="X21" i="2"/>
  <c r="X8" i="2"/>
  <c r="X12" i="2"/>
  <c r="X17" i="2"/>
  <c r="X14" i="2"/>
  <c r="X23" i="2"/>
  <c r="X27" i="2"/>
  <c r="X29" i="3"/>
  <c r="X32" i="3"/>
  <c r="X28" i="3"/>
  <c r="X8" i="3"/>
  <c r="X18" i="3"/>
  <c r="X27" i="3"/>
  <c r="X12" i="3"/>
  <c r="X30" i="3"/>
  <c r="X10" i="3"/>
  <c r="X23" i="3"/>
  <c r="X21" i="3"/>
  <c r="X26" i="2"/>
  <c r="X29" i="2"/>
  <c r="X13" i="2"/>
  <c r="X20" i="2"/>
  <c r="X14" i="3"/>
  <c r="X11" i="1"/>
  <c r="X13" i="1"/>
  <c r="X10" i="1"/>
  <c r="X16" i="1"/>
  <c r="X15" i="1"/>
  <c r="X19" i="2"/>
  <c r="X11" i="2"/>
  <c r="X30" i="2"/>
  <c r="X7" i="2"/>
  <c r="X28" i="2"/>
  <c r="X18" i="2"/>
  <c r="X15" i="2"/>
  <c r="X10" i="2"/>
  <c r="X16" i="2"/>
  <c r="X22" i="2"/>
  <c r="X9" i="2"/>
  <c r="X19" i="3"/>
  <c r="X15" i="3"/>
  <c r="X9" i="3"/>
  <c r="X17" i="3"/>
  <c r="X31" i="3"/>
  <c r="X16" i="3"/>
  <c r="X20" i="3"/>
  <c r="X25" i="3"/>
  <c r="X22" i="3"/>
  <c r="X24" i="3"/>
  <c r="X7" i="3"/>
  <c r="X11" i="3"/>
  <c r="X26" i="3"/>
  <c r="X33" i="3"/>
  <c r="X12" i="4"/>
  <c r="X9" i="4"/>
  <c r="X14" i="4"/>
  <c r="X8" i="4"/>
  <c r="X13" i="4"/>
  <c r="X11" i="5"/>
  <c r="X17" i="5"/>
  <c r="X16" i="5"/>
  <c r="X7" i="5"/>
  <c r="X12" i="5"/>
  <c r="X13" i="5"/>
  <c r="X9" i="5"/>
  <c r="X21" i="6"/>
  <c r="X12" i="6"/>
  <c r="X8" i="6"/>
  <c r="X18" i="6"/>
  <c r="X7" i="6"/>
  <c r="X15" i="6"/>
  <c r="X20" i="6"/>
  <c r="X23" i="6"/>
  <c r="X9" i="6"/>
  <c r="X22" i="6"/>
</calcChain>
</file>

<file path=xl/sharedStrings.xml><?xml version="1.0" encoding="utf-8"?>
<sst xmlns="http://schemas.openxmlformats.org/spreadsheetml/2006/main" count="635" uniqueCount="229">
  <si>
    <t>Memoriál Miloše Bortla</t>
  </si>
  <si>
    <t>19.3.2022</t>
  </si>
  <si>
    <t>I.kategorie - trojboj</t>
  </si>
  <si>
    <t>pořadí</t>
  </si>
  <si>
    <t>ev. č.</t>
  </si>
  <si>
    <t>č. oddilu</t>
  </si>
  <si>
    <t>jméno</t>
  </si>
  <si>
    <t>ročnik</t>
  </si>
  <si>
    <t>oddíl</t>
  </si>
  <si>
    <t>trenér</t>
  </si>
  <si>
    <t>D</t>
  </si>
  <si>
    <t>E</t>
  </si>
  <si>
    <t>pen</t>
  </si>
  <si>
    <t>přeskok</t>
  </si>
  <si>
    <t>bradla</t>
  </si>
  <si>
    <t>kladina</t>
  </si>
  <si>
    <t>prostná</t>
  </si>
  <si>
    <t>celkem</t>
  </si>
  <si>
    <t>pozn</t>
  </si>
  <si>
    <t>přihlášeno po uzávěrce</t>
  </si>
  <si>
    <t>Kaňová Karolína</t>
  </si>
  <si>
    <t>GK Vítkovice</t>
  </si>
  <si>
    <t>Kaczorová</t>
  </si>
  <si>
    <t>Nováková Anna</t>
  </si>
  <si>
    <t>Kujová Markéta</t>
  </si>
  <si>
    <t>T.J. Sokol Hodonín</t>
  </si>
  <si>
    <t>Lucie Žembery Lucie Kocmánková</t>
  </si>
  <si>
    <t>Vinklerová Adéla</t>
  </si>
  <si>
    <t>Lucie Kocmánková Lucie Žembery</t>
  </si>
  <si>
    <t>Vu Linda</t>
  </si>
  <si>
    <t>T.J. Sokol Kopřivnice</t>
  </si>
  <si>
    <t>Rýparová D.</t>
  </si>
  <si>
    <t>Holušová Karolína</t>
  </si>
  <si>
    <t>Macíčková</t>
  </si>
  <si>
    <t>T.J. Sokol Moravská Ostrava 1</t>
  </si>
  <si>
    <t>Olšarová, Kisza</t>
  </si>
  <si>
    <t>Tomsová Viktorie</t>
  </si>
  <si>
    <t>Van den Eede Ella</t>
  </si>
  <si>
    <t>TJ Rožnov pod Radhoštěm</t>
  </si>
  <si>
    <t>Pokorná</t>
  </si>
  <si>
    <t>Hurtíková Veronika</t>
  </si>
  <si>
    <t>15.3.2022 09:50</t>
  </si>
  <si>
    <t>Balážová Anastázie</t>
  </si>
  <si>
    <t>TJ Valašské Meziříčí</t>
  </si>
  <si>
    <t>Adámková Iva</t>
  </si>
  <si>
    <t>II. kategorie VS3 C</t>
  </si>
  <si>
    <t>Bujoková Kristin</t>
  </si>
  <si>
    <t>Kiesewetterová Emma</t>
  </si>
  <si>
    <t>Lišková Lucie</t>
  </si>
  <si>
    <t>Dobízlová Vanesa</t>
  </si>
  <si>
    <t>Gymnastika Zlín</t>
  </si>
  <si>
    <t>Janečková, Valová</t>
  </si>
  <si>
    <t>Antošová Karolína</t>
  </si>
  <si>
    <t>SK Žlutava</t>
  </si>
  <si>
    <t>Polášková,Šarová</t>
  </si>
  <si>
    <t>Swiatková Jolana</t>
  </si>
  <si>
    <t>Macháčková Kateřina</t>
  </si>
  <si>
    <t>ŠK Uherský Ostroh</t>
  </si>
  <si>
    <t>Vaďurová</t>
  </si>
  <si>
    <t>Maleňáková Elen</t>
  </si>
  <si>
    <t>Buchtová Nela</t>
  </si>
  <si>
    <t>Lucie Žembery</t>
  </si>
  <si>
    <t>Machálková Julie</t>
  </si>
  <si>
    <t>Prokopová Tereza</t>
  </si>
  <si>
    <t>Koptíková Lucie</t>
  </si>
  <si>
    <t>Burýšková Vendula</t>
  </si>
  <si>
    <t>Kořenková Lujza Anna</t>
  </si>
  <si>
    <t>T.J. Sokol Vsetín</t>
  </si>
  <si>
    <t>Hladký</t>
  </si>
  <si>
    <t>15.3.2022 09:38</t>
  </si>
  <si>
    <t>Pernicová Anežka</t>
  </si>
  <si>
    <t>Hilšerová Lily</t>
  </si>
  <si>
    <t>TJ Frenštát pod Radhoštěm</t>
  </si>
  <si>
    <t>Modrovičová, Chramostová.</t>
  </si>
  <si>
    <t>Miková Dorota</t>
  </si>
  <si>
    <t>TJ Ostrožská Nová Ves</t>
  </si>
  <si>
    <t>Hastíková Petra</t>
  </si>
  <si>
    <t>Mikošková Anna</t>
  </si>
  <si>
    <t>Ondrová Rosalie</t>
  </si>
  <si>
    <t>Kudrnová Ella</t>
  </si>
  <si>
    <t>Pechová Magda</t>
  </si>
  <si>
    <t>Matýsová Gabriela</t>
  </si>
  <si>
    <t>TJ Šumperk</t>
  </si>
  <si>
    <t>Langer Lukáš</t>
  </si>
  <si>
    <t>Kozelská Ema</t>
  </si>
  <si>
    <t>Hochgesandtová Dora</t>
  </si>
  <si>
    <t>TJ VOKD Ostrava-Poruba</t>
  </si>
  <si>
    <t>Krejčová</t>
  </si>
  <si>
    <t>III. kategorie  VS4 C</t>
  </si>
  <si>
    <t>Svobodová Rozálie</t>
  </si>
  <si>
    <t>Orliczková, Smolecová</t>
  </si>
  <si>
    <t>Závodná Sabina</t>
  </si>
  <si>
    <t>Hlůšková Natálie</t>
  </si>
  <si>
    <t>Blinková Markéta</t>
  </si>
  <si>
    <t>Žembery Lucie</t>
  </si>
  <si>
    <t>Nežádalová Michaela</t>
  </si>
  <si>
    <t>Rýparová De., Rýparová D.</t>
  </si>
  <si>
    <t>Matějková Dominika</t>
  </si>
  <si>
    <t>Škapová Anna</t>
  </si>
  <si>
    <t>Tomsová Tereza</t>
  </si>
  <si>
    <t>Bílková Eliška</t>
  </si>
  <si>
    <t>Višvaderová</t>
  </si>
  <si>
    <t>Papšíková Aneta</t>
  </si>
  <si>
    <t>Ermisová Tereza</t>
  </si>
  <si>
    <t>Schindlerová Rozálie Pavlína</t>
  </si>
  <si>
    <t>Láníčková Natálie</t>
  </si>
  <si>
    <t>Bartáková Kateřina</t>
  </si>
  <si>
    <t>Holásková Gabriela</t>
  </si>
  <si>
    <t>Mášová Ivana</t>
  </si>
  <si>
    <t>Janoštíková Tereza</t>
  </si>
  <si>
    <t>Kordulová Rozárie</t>
  </si>
  <si>
    <t>Van Minnen Lilien</t>
  </si>
  <si>
    <t>Navrátilová Veronika</t>
  </si>
  <si>
    <t>TJ Prostějov</t>
  </si>
  <si>
    <t>Lukášová</t>
  </si>
  <si>
    <t>Slavotínková Alice</t>
  </si>
  <si>
    <t>Bahnerová Eva</t>
  </si>
  <si>
    <t>Vojkůvková Tereza</t>
  </si>
  <si>
    <t>Matysová Kateřina</t>
  </si>
  <si>
    <t>Baričiaková Eliška</t>
  </si>
  <si>
    <t>Bortel Milan</t>
  </si>
  <si>
    <t>Lukášová Johana</t>
  </si>
  <si>
    <t>Adámková, Bortel</t>
  </si>
  <si>
    <t>Lešová Sára Ella</t>
  </si>
  <si>
    <t>Žurková Barbora</t>
  </si>
  <si>
    <t>IV. kategorie VS5 C</t>
  </si>
  <si>
    <t>Kostelecká Ella</t>
  </si>
  <si>
    <t>Bajgerová Alexandra</t>
  </si>
  <si>
    <t>Kelišková Jana</t>
  </si>
  <si>
    <t>Dobiášová Terezie</t>
  </si>
  <si>
    <t>Šanderová Petra</t>
  </si>
  <si>
    <t>Tatoušková Anna</t>
  </si>
  <si>
    <t>Pražáková Jana</t>
  </si>
  <si>
    <t>Šimková Kristýna</t>
  </si>
  <si>
    <t>Dalibor Gacho,Langer</t>
  </si>
  <si>
    <t>Bortlová Lenka</t>
  </si>
  <si>
    <t>Fojtíková Kateřina</t>
  </si>
  <si>
    <t>Husáková Iva</t>
  </si>
  <si>
    <t>Holbergová Nela</t>
  </si>
  <si>
    <t>Dede</t>
  </si>
  <si>
    <t>Tichá Eliška</t>
  </si>
  <si>
    <t>V. kategorie VS4 B</t>
  </si>
  <si>
    <t>Barvířová Vanessa</t>
  </si>
  <si>
    <t>Hlaváčová Julie</t>
  </si>
  <si>
    <t>Šerá Kristýna</t>
  </si>
  <si>
    <t>Strnadová Amálie</t>
  </si>
  <si>
    <t>SK UP Olomouc</t>
  </si>
  <si>
    <t>Michnová, Vavroušková</t>
  </si>
  <si>
    <t>Martincová Lucie</t>
  </si>
  <si>
    <t>Poláková Anežka</t>
  </si>
  <si>
    <t>Korčiánová Karolína</t>
  </si>
  <si>
    <t>Nesvadbová Jana</t>
  </si>
  <si>
    <t>Rýparová De.</t>
  </si>
  <si>
    <t>Kahánková Bára</t>
  </si>
  <si>
    <t>Lustigová Daniela</t>
  </si>
  <si>
    <t>Vu Natálie</t>
  </si>
  <si>
    <t>Hilšerová Sofie</t>
  </si>
  <si>
    <t>Holáňová Tereza</t>
  </si>
  <si>
    <t>Adámková Kateřina</t>
  </si>
  <si>
    <t>Adámková,Prutkayová,</t>
  </si>
  <si>
    <t>15.3.2022 10:04</t>
  </si>
  <si>
    <t>VI. kategorie VS4 B</t>
  </si>
  <si>
    <t>Jarošová Eliška</t>
  </si>
  <si>
    <t>Graham Henriette</t>
  </si>
  <si>
    <t>Marcoňová Elen</t>
  </si>
  <si>
    <t>Burešová Jana</t>
  </si>
  <si>
    <t>Pavlicová Štěpánka</t>
  </si>
  <si>
    <t>Stávková Adéla</t>
  </si>
  <si>
    <t>Kahánková Lucie</t>
  </si>
  <si>
    <t>Rýparová D., Rýparová De</t>
  </si>
  <si>
    <t>Kubínová Šárka</t>
  </si>
  <si>
    <t>Prusenovská Elisabeth</t>
  </si>
  <si>
    <t>Schindlerová Petra</t>
  </si>
  <si>
    <t>Takáčová Kateřina</t>
  </si>
  <si>
    <t>Bohoňková Anna</t>
  </si>
  <si>
    <t>Olšarová</t>
  </si>
  <si>
    <t>Thurnheer Milena</t>
  </si>
  <si>
    <t>Mazochová Viktorie</t>
  </si>
  <si>
    <t>Fialová, Mrůzková</t>
  </si>
  <si>
    <t>Kerberová Lenka</t>
  </si>
  <si>
    <t>Pazderková Vanda</t>
  </si>
  <si>
    <t>Fialová</t>
  </si>
  <si>
    <t>Chýlková Aneta</t>
  </si>
  <si>
    <t>poznámka</t>
  </si>
  <si>
    <t>oddil</t>
  </si>
  <si>
    <t>kvalifikace</t>
  </si>
  <si>
    <t xml:space="preserve">Najdeková Natálie, rozhodčí III.tridy, GK Vítkovice </t>
  </si>
  <si>
    <t>Gym Dobřichovice</t>
  </si>
  <si>
    <t>Rozhodčí Kudlickova</t>
  </si>
  <si>
    <t>Marcoňová Květa - 3.třída</t>
  </si>
  <si>
    <t xml:space="preserve">Rozhodčí - Martina Poláková </t>
  </si>
  <si>
    <t>Rozhodčí - Kateřina Polášková</t>
  </si>
  <si>
    <t>Rozhodčí - Kadeřávková - 3. třída (kladina)</t>
  </si>
  <si>
    <t xml:space="preserve">Lucie Kocmánková III.tř. - přeskok, prostná
Veronika Stávková III.tř.-kladina, prostná </t>
  </si>
  <si>
    <t>Macíčková Alena/ střídat s 
Rýparová Denisa
příp. holky-závodnice</t>
  </si>
  <si>
    <t>Rozhodčí Višvaderová Zuzana</t>
  </si>
  <si>
    <t xml:space="preserve">Kalmusová D prostná.
Modrovičová E bradla. </t>
  </si>
  <si>
    <t>Rozhodčí - Eva Hýbalová</t>
  </si>
  <si>
    <t>Rozhodčí Ponížilová Vladislava III.tř.</t>
  </si>
  <si>
    <t xml:space="preserve">   Rozhodčí 
   KLárka Šimková</t>
  </si>
  <si>
    <t>Hlavní rozhodčí Dana Rýparová</t>
  </si>
  <si>
    <t>Všetečková Jana</t>
  </si>
  <si>
    <t>1.</t>
  </si>
  <si>
    <t>8.</t>
  </si>
  <si>
    <t>9.</t>
  </si>
  <si>
    <t>6.</t>
  </si>
  <si>
    <t>7.</t>
  </si>
  <si>
    <t>2.</t>
  </si>
  <si>
    <t>3.</t>
  </si>
  <si>
    <t>4.</t>
  </si>
  <si>
    <t>5.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</si>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</sst>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sz val="8"/>
      <name val="Calibri"/>
    </font>
    <font>
      <sz val="11"/>
      <color rgb="FF000000"/>
      <name val="Calibri"/>
      <family val="2"/>
      <charset val="238"/>
    </font>
    <font>
      <sz val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66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left"/>
    </xf>
    <xf numFmtId="0" fontId="2" fillId="2" borderId="0" xfId="0" applyFont="1" applyFill="1"/>
    <xf numFmtId="164" fontId="0" fillId="0" borderId="0" xfId="0" applyNumberFormat="1"/>
    <xf numFmtId="164" fontId="2" fillId="0" borderId="0" xfId="0" applyNumberFormat="1" applyFont="1"/>
    <xf numFmtId="0" fontId="4" fillId="0" borderId="0" xfId="0" applyFont="1"/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6"/>
  <sheetViews>
    <sheetView zoomScaleNormal="100" workbookViewId="0">
      <selection activeCell="K23" sqref="K23"/>
    </sheetView>
  </sheetViews>
  <sheetFormatPr defaultRowHeight="15" x14ac:dyDescent="0.25"/>
  <cols>
    <col min="1" max="1" width="7.28515625" customWidth="1"/>
    <col min="2" max="3" width="10" customWidth="1"/>
    <col min="4" max="4" width="30" customWidth="1"/>
    <col min="5" max="5" width="8" customWidth="1"/>
    <col min="6" max="7" width="30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6" width="30" customWidth="1"/>
    <col min="27" max="27" width="15" customWidth="1"/>
  </cols>
  <sheetData>
    <row r="1" spans="1:26" ht="18.75" x14ac:dyDescent="0.3">
      <c r="D1" s="1" t="s">
        <v>0</v>
      </c>
    </row>
    <row r="2" spans="1:26" ht="18.75" x14ac:dyDescent="0.3">
      <c r="D2" s="1" t="s">
        <v>1</v>
      </c>
    </row>
    <row r="3" spans="1:26" ht="18.75" x14ac:dyDescent="0.3">
      <c r="D3" s="1" t="s">
        <v>2</v>
      </c>
    </row>
    <row r="6" spans="1:26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 t="s">
        <v>19</v>
      </c>
    </row>
    <row r="7" spans="1:26" x14ac:dyDescent="0.25">
      <c r="A7" s="5" t="s">
        <v>202</v>
      </c>
      <c r="B7">
        <v>201273</v>
      </c>
      <c r="C7">
        <v>5382</v>
      </c>
      <c r="D7" t="s">
        <v>29</v>
      </c>
      <c r="E7">
        <v>2014</v>
      </c>
      <c r="F7" t="s">
        <v>30</v>
      </c>
      <c r="G7" t="s">
        <v>31</v>
      </c>
      <c r="H7" s="3">
        <v>0</v>
      </c>
      <c r="I7" s="3">
        <v>0</v>
      </c>
      <c r="J7" s="3">
        <v>0</v>
      </c>
      <c r="K7" s="4">
        <f t="shared" ref="K7:K16" si="0">H7+I7-J7</f>
        <v>0</v>
      </c>
      <c r="L7" s="3">
        <v>2</v>
      </c>
      <c r="M7" s="3">
        <v>8.35</v>
      </c>
      <c r="N7" s="3">
        <v>0</v>
      </c>
      <c r="O7" s="4">
        <f t="shared" ref="O7:O16" si="1">L7+M7-N7</f>
        <v>10.35</v>
      </c>
      <c r="P7" s="3">
        <v>2</v>
      </c>
      <c r="Q7" s="3">
        <v>9.0500000000000007</v>
      </c>
      <c r="R7" s="3">
        <v>0</v>
      </c>
      <c r="S7" s="4">
        <f t="shared" ref="S7:S16" si="2">P7+Q7-R7</f>
        <v>11.05</v>
      </c>
      <c r="T7" s="3">
        <v>2.8</v>
      </c>
      <c r="U7" s="3">
        <v>8.6</v>
      </c>
      <c r="V7" s="3">
        <v>0</v>
      </c>
      <c r="W7" s="4">
        <f t="shared" ref="W7:W16" si="3">T7+U7-V7</f>
        <v>11.399999999999999</v>
      </c>
      <c r="X7" s="4">
        <f t="shared" ref="X7:X16" si="4">K7+O7+S7+W7</f>
        <v>32.799999999999997</v>
      </c>
    </row>
    <row r="8" spans="1:26" x14ac:dyDescent="0.25">
      <c r="A8" s="5" t="s">
        <v>207</v>
      </c>
      <c r="B8">
        <v>696863</v>
      </c>
      <c r="C8">
        <v>1942</v>
      </c>
      <c r="D8" t="s">
        <v>37</v>
      </c>
      <c r="E8">
        <v>2014</v>
      </c>
      <c r="F8" t="s">
        <v>38</v>
      </c>
      <c r="G8" t="s">
        <v>39</v>
      </c>
      <c r="H8" s="3">
        <v>0</v>
      </c>
      <c r="I8" s="3">
        <v>0</v>
      </c>
      <c r="J8" s="3">
        <v>0</v>
      </c>
      <c r="K8" s="4">
        <f t="shared" si="0"/>
        <v>0</v>
      </c>
      <c r="L8" s="3">
        <v>2</v>
      </c>
      <c r="M8" s="3">
        <v>8.0500000000000007</v>
      </c>
      <c r="N8" s="3">
        <v>0</v>
      </c>
      <c r="O8" s="4">
        <f t="shared" si="1"/>
        <v>10.050000000000001</v>
      </c>
      <c r="P8" s="3">
        <v>2</v>
      </c>
      <c r="Q8" s="3">
        <v>8.35</v>
      </c>
      <c r="R8" s="3">
        <v>0</v>
      </c>
      <c r="S8" s="4">
        <f t="shared" si="2"/>
        <v>10.35</v>
      </c>
      <c r="T8" s="3">
        <v>2.6</v>
      </c>
      <c r="U8" s="3">
        <v>8.15</v>
      </c>
      <c r="V8" s="3">
        <v>0</v>
      </c>
      <c r="W8" s="4">
        <f t="shared" si="3"/>
        <v>10.75</v>
      </c>
      <c r="X8" s="4">
        <f t="shared" si="4"/>
        <v>31.15</v>
      </c>
    </row>
    <row r="9" spans="1:26" x14ac:dyDescent="0.25">
      <c r="A9" s="5" t="s">
        <v>208</v>
      </c>
      <c r="B9">
        <v>838072</v>
      </c>
      <c r="C9">
        <v>7787</v>
      </c>
      <c r="D9" t="s">
        <v>42</v>
      </c>
      <c r="E9">
        <v>2014</v>
      </c>
      <c r="F9" t="s">
        <v>43</v>
      </c>
      <c r="G9" t="s">
        <v>44</v>
      </c>
      <c r="H9" s="3">
        <v>0</v>
      </c>
      <c r="I9" s="3">
        <v>0</v>
      </c>
      <c r="J9" s="3">
        <v>0</v>
      </c>
      <c r="K9" s="4">
        <f t="shared" si="0"/>
        <v>0</v>
      </c>
      <c r="L9" s="3">
        <v>2</v>
      </c>
      <c r="M9" s="3">
        <v>7.75</v>
      </c>
      <c r="N9" s="3">
        <v>0</v>
      </c>
      <c r="O9" s="4">
        <f t="shared" si="1"/>
        <v>9.75</v>
      </c>
      <c r="P9" s="3">
        <v>2</v>
      </c>
      <c r="Q9" s="3">
        <v>9.15</v>
      </c>
      <c r="R9" s="3">
        <v>0</v>
      </c>
      <c r="S9" s="4">
        <f t="shared" si="2"/>
        <v>11.15</v>
      </c>
      <c r="T9" s="3">
        <v>2.5</v>
      </c>
      <c r="U9" s="3">
        <v>9.15</v>
      </c>
      <c r="V9" s="3">
        <v>2</v>
      </c>
      <c r="W9" s="4">
        <f t="shared" si="3"/>
        <v>9.65</v>
      </c>
      <c r="X9" s="4">
        <f t="shared" si="4"/>
        <v>30.549999999999997</v>
      </c>
    </row>
    <row r="10" spans="1:26" x14ac:dyDescent="0.25">
      <c r="A10" s="5" t="s">
        <v>209</v>
      </c>
      <c r="B10">
        <v>425400</v>
      </c>
      <c r="C10">
        <v>5382</v>
      </c>
      <c r="D10" t="s">
        <v>32</v>
      </c>
      <c r="E10">
        <v>2014</v>
      </c>
      <c r="F10" t="s">
        <v>30</v>
      </c>
      <c r="G10" t="s">
        <v>33</v>
      </c>
      <c r="H10" s="3">
        <v>0</v>
      </c>
      <c r="I10" s="3">
        <v>0</v>
      </c>
      <c r="J10" s="3">
        <v>0</v>
      </c>
      <c r="K10" s="4">
        <f t="shared" si="0"/>
        <v>0</v>
      </c>
      <c r="L10" s="3">
        <v>2</v>
      </c>
      <c r="M10" s="3">
        <v>7.2</v>
      </c>
      <c r="N10" s="3">
        <v>0</v>
      </c>
      <c r="O10" s="4">
        <f t="shared" si="1"/>
        <v>9.1999999999999993</v>
      </c>
      <c r="P10" s="3">
        <v>2</v>
      </c>
      <c r="Q10" s="3">
        <v>8.5500000000000007</v>
      </c>
      <c r="R10" s="3">
        <v>0.3</v>
      </c>
      <c r="S10" s="4">
        <f t="shared" si="2"/>
        <v>10.25</v>
      </c>
      <c r="T10" s="3">
        <v>2.1</v>
      </c>
      <c r="U10" s="3">
        <v>8.5</v>
      </c>
      <c r="V10" s="3">
        <v>0</v>
      </c>
      <c r="W10" s="4">
        <f t="shared" si="3"/>
        <v>10.6</v>
      </c>
      <c r="X10" s="4">
        <f t="shared" si="4"/>
        <v>30.049999999999997</v>
      </c>
    </row>
    <row r="11" spans="1:26" x14ac:dyDescent="0.25">
      <c r="A11" s="5" t="s">
        <v>210</v>
      </c>
      <c r="B11">
        <v>543497</v>
      </c>
      <c r="C11">
        <v>7791</v>
      </c>
      <c r="D11" t="s">
        <v>23</v>
      </c>
      <c r="E11">
        <v>2015</v>
      </c>
      <c r="F11" t="s">
        <v>21</v>
      </c>
      <c r="G11" t="s">
        <v>22</v>
      </c>
      <c r="H11" s="3">
        <v>0</v>
      </c>
      <c r="I11" s="3">
        <v>0</v>
      </c>
      <c r="J11" s="3">
        <v>0</v>
      </c>
      <c r="K11" s="4">
        <f t="shared" si="0"/>
        <v>0</v>
      </c>
      <c r="L11" s="3">
        <v>1.5</v>
      </c>
      <c r="M11" s="3">
        <v>8.15</v>
      </c>
      <c r="N11" s="3">
        <v>0</v>
      </c>
      <c r="O11" s="4">
        <f t="shared" si="1"/>
        <v>9.65</v>
      </c>
      <c r="P11" s="3">
        <v>2</v>
      </c>
      <c r="Q11" s="3">
        <v>7.95</v>
      </c>
      <c r="R11" s="3">
        <v>0</v>
      </c>
      <c r="S11" s="4">
        <f t="shared" si="2"/>
        <v>9.9499999999999993</v>
      </c>
      <c r="T11" s="3">
        <v>2.6</v>
      </c>
      <c r="U11" s="3">
        <v>7.7</v>
      </c>
      <c r="V11" s="3">
        <v>0</v>
      </c>
      <c r="W11" s="4">
        <f t="shared" si="3"/>
        <v>10.3</v>
      </c>
      <c r="X11" s="4">
        <f t="shared" si="4"/>
        <v>29.900000000000002</v>
      </c>
    </row>
    <row r="12" spans="1:26" x14ac:dyDescent="0.25">
      <c r="A12" s="5" t="s">
        <v>205</v>
      </c>
      <c r="B12">
        <v>129395</v>
      </c>
      <c r="C12">
        <v>7791</v>
      </c>
      <c r="D12" t="s">
        <v>20</v>
      </c>
      <c r="E12">
        <v>2015</v>
      </c>
      <c r="F12" t="s">
        <v>21</v>
      </c>
      <c r="G12" t="s">
        <v>22</v>
      </c>
      <c r="H12" s="3">
        <v>0</v>
      </c>
      <c r="I12" s="3">
        <v>0</v>
      </c>
      <c r="J12" s="3">
        <v>0</v>
      </c>
      <c r="K12" s="4">
        <f t="shared" si="0"/>
        <v>0</v>
      </c>
      <c r="L12" s="3">
        <v>2</v>
      </c>
      <c r="M12" s="3">
        <v>7.85</v>
      </c>
      <c r="N12" s="3">
        <v>0</v>
      </c>
      <c r="O12" s="4">
        <f t="shared" si="1"/>
        <v>9.85</v>
      </c>
      <c r="P12" s="3">
        <v>2</v>
      </c>
      <c r="Q12" s="3">
        <v>8.3000000000000007</v>
      </c>
      <c r="R12" s="3">
        <v>0</v>
      </c>
      <c r="S12" s="4">
        <f t="shared" si="2"/>
        <v>10.3</v>
      </c>
      <c r="T12" s="3">
        <v>2.1</v>
      </c>
      <c r="U12" s="3">
        <v>7.45</v>
      </c>
      <c r="V12" s="3">
        <v>0</v>
      </c>
      <c r="W12" s="4">
        <f t="shared" si="3"/>
        <v>9.5500000000000007</v>
      </c>
      <c r="X12" s="4">
        <f t="shared" si="4"/>
        <v>29.7</v>
      </c>
    </row>
    <row r="13" spans="1:26" x14ac:dyDescent="0.25">
      <c r="A13" s="5" t="s">
        <v>206</v>
      </c>
      <c r="B13">
        <v>129353</v>
      </c>
      <c r="C13">
        <v>7937</v>
      </c>
      <c r="D13" t="s">
        <v>27</v>
      </c>
      <c r="E13">
        <v>2014</v>
      </c>
      <c r="F13" t="s">
        <v>25</v>
      </c>
      <c r="G13" t="s">
        <v>28</v>
      </c>
      <c r="H13" s="3">
        <v>0</v>
      </c>
      <c r="I13" s="3">
        <v>0</v>
      </c>
      <c r="J13" s="3">
        <v>0</v>
      </c>
      <c r="K13" s="4">
        <f t="shared" si="0"/>
        <v>0</v>
      </c>
      <c r="L13" s="3">
        <v>2</v>
      </c>
      <c r="M13" s="3">
        <v>7.9</v>
      </c>
      <c r="N13" s="3">
        <v>0</v>
      </c>
      <c r="O13" s="4">
        <f t="shared" si="1"/>
        <v>9.9</v>
      </c>
      <c r="P13" s="3">
        <v>2</v>
      </c>
      <c r="Q13" s="3">
        <v>7.5</v>
      </c>
      <c r="R13" s="3">
        <v>0</v>
      </c>
      <c r="S13" s="4">
        <f t="shared" si="2"/>
        <v>9.5</v>
      </c>
      <c r="T13" s="3">
        <v>2.1</v>
      </c>
      <c r="U13" s="3">
        <v>7.7</v>
      </c>
      <c r="V13" s="3">
        <v>0</v>
      </c>
      <c r="W13" s="4">
        <f t="shared" si="3"/>
        <v>9.8000000000000007</v>
      </c>
      <c r="X13" s="4">
        <f t="shared" si="4"/>
        <v>29.2</v>
      </c>
    </row>
    <row r="14" spans="1:26" x14ac:dyDescent="0.25">
      <c r="A14" s="5" t="s">
        <v>203</v>
      </c>
      <c r="B14">
        <v>616685</v>
      </c>
      <c r="C14">
        <v>7937</v>
      </c>
      <c r="D14" t="s">
        <v>24</v>
      </c>
      <c r="E14">
        <v>2014</v>
      </c>
      <c r="F14" t="s">
        <v>25</v>
      </c>
      <c r="G14" t="s">
        <v>26</v>
      </c>
      <c r="H14" s="3">
        <v>0</v>
      </c>
      <c r="I14" s="3">
        <v>0</v>
      </c>
      <c r="J14" s="3">
        <v>0</v>
      </c>
      <c r="K14" s="4">
        <f t="shared" si="0"/>
        <v>0</v>
      </c>
      <c r="L14" s="3">
        <v>1.5</v>
      </c>
      <c r="M14" s="3">
        <v>7.5</v>
      </c>
      <c r="N14" s="3">
        <v>0</v>
      </c>
      <c r="O14" s="4">
        <f t="shared" si="1"/>
        <v>9</v>
      </c>
      <c r="P14" s="3">
        <v>2</v>
      </c>
      <c r="Q14" s="3">
        <v>7.55</v>
      </c>
      <c r="R14" s="3">
        <v>0</v>
      </c>
      <c r="S14" s="4">
        <f t="shared" si="2"/>
        <v>9.5500000000000007</v>
      </c>
      <c r="T14" s="3">
        <v>2.1</v>
      </c>
      <c r="U14" s="3">
        <v>8.35</v>
      </c>
      <c r="V14" s="3">
        <v>0</v>
      </c>
      <c r="W14" s="4">
        <f t="shared" si="3"/>
        <v>10.45</v>
      </c>
      <c r="X14" s="4">
        <f t="shared" si="4"/>
        <v>29</v>
      </c>
    </row>
    <row r="15" spans="1:26" x14ac:dyDescent="0.25">
      <c r="A15" s="5" t="s">
        <v>204</v>
      </c>
      <c r="B15">
        <v>457709</v>
      </c>
      <c r="C15">
        <v>1942</v>
      </c>
      <c r="D15" t="s">
        <v>40</v>
      </c>
      <c r="E15">
        <v>2014</v>
      </c>
      <c r="F15" t="s">
        <v>38</v>
      </c>
      <c r="G15" t="s">
        <v>39</v>
      </c>
      <c r="H15" s="3">
        <v>0</v>
      </c>
      <c r="I15" s="3">
        <v>0</v>
      </c>
      <c r="J15" s="3">
        <v>0</v>
      </c>
      <c r="K15" s="4">
        <f t="shared" si="0"/>
        <v>0</v>
      </c>
      <c r="L15" s="3">
        <v>1.5</v>
      </c>
      <c r="M15" s="3">
        <v>7.45</v>
      </c>
      <c r="N15" s="3">
        <v>0</v>
      </c>
      <c r="O15" s="4">
        <f t="shared" si="1"/>
        <v>8.9499999999999993</v>
      </c>
      <c r="P15" s="3">
        <v>2</v>
      </c>
      <c r="Q15" s="3">
        <v>6.95</v>
      </c>
      <c r="R15" s="3">
        <v>0</v>
      </c>
      <c r="S15" s="4">
        <f t="shared" si="2"/>
        <v>8.9499999999999993</v>
      </c>
      <c r="T15" s="3">
        <v>2.6</v>
      </c>
      <c r="U15" s="3">
        <v>8.1</v>
      </c>
      <c r="V15" s="3">
        <v>0</v>
      </c>
      <c r="W15" s="4">
        <f t="shared" si="3"/>
        <v>10.7</v>
      </c>
      <c r="X15" s="4">
        <f t="shared" si="4"/>
        <v>28.599999999999998</v>
      </c>
      <c r="Z15" t="s">
        <v>41</v>
      </c>
    </row>
    <row r="16" spans="1:26" x14ac:dyDescent="0.25">
      <c r="A16" s="5" t="s">
        <v>211</v>
      </c>
      <c r="B16">
        <v>499059</v>
      </c>
      <c r="C16">
        <v>4142</v>
      </c>
      <c r="D16" t="s">
        <v>36</v>
      </c>
      <c r="E16">
        <v>2015</v>
      </c>
      <c r="F16" t="s">
        <v>34</v>
      </c>
      <c r="G16" t="s">
        <v>35</v>
      </c>
      <c r="H16" s="3">
        <v>0</v>
      </c>
      <c r="I16" s="3">
        <v>0</v>
      </c>
      <c r="J16" s="3">
        <v>0</v>
      </c>
      <c r="K16" s="4">
        <f t="shared" si="0"/>
        <v>0</v>
      </c>
      <c r="L16" s="3">
        <v>1</v>
      </c>
      <c r="M16" s="3">
        <v>7.5</v>
      </c>
      <c r="N16" s="3">
        <v>3</v>
      </c>
      <c r="O16" s="4">
        <f t="shared" si="1"/>
        <v>5.5</v>
      </c>
      <c r="P16" s="3">
        <v>2</v>
      </c>
      <c r="Q16" s="3">
        <v>6.95</v>
      </c>
      <c r="R16" s="3">
        <v>0</v>
      </c>
      <c r="S16" s="4">
        <f t="shared" si="2"/>
        <v>8.9499999999999993</v>
      </c>
      <c r="T16" s="3">
        <v>2</v>
      </c>
      <c r="U16" s="3">
        <v>8.25</v>
      </c>
      <c r="V16" s="3">
        <v>2</v>
      </c>
      <c r="W16" s="4">
        <f t="shared" si="3"/>
        <v>8.25</v>
      </c>
      <c r="X16" s="4">
        <f t="shared" si="4"/>
        <v>22.7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7:Z16">
    <sortCondition descending="1" ref="X7:X16"/>
  </sortState>
  <phoneticPr fontId="5" type="noConversion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30"/>
  <sheetViews>
    <sheetView tabSelected="1" zoomScaleNormal="100" workbookViewId="0">
      <selection activeCell="D33" sqref="D33"/>
    </sheetView>
  </sheetViews>
  <sheetFormatPr defaultRowHeight="15" x14ac:dyDescent="0.25"/>
  <cols>
    <col min="1" max="1" width="7.28515625" customWidth="1"/>
    <col min="2" max="3" width="10" customWidth="1"/>
    <col min="4" max="4" width="22" customWidth="1"/>
    <col min="5" max="5" width="6.85546875" customWidth="1"/>
    <col min="6" max="6" width="26" customWidth="1"/>
    <col min="7" max="7" width="27.28515625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6" width="30" customWidth="1"/>
  </cols>
  <sheetData>
    <row r="1" spans="1:26" ht="18.75" x14ac:dyDescent="0.3">
      <c r="D1" s="1" t="s">
        <v>0</v>
      </c>
    </row>
    <row r="2" spans="1:26" ht="18.75" x14ac:dyDescent="0.3">
      <c r="D2" s="1" t="s">
        <v>1</v>
      </c>
    </row>
    <row r="3" spans="1:26" ht="18.75" x14ac:dyDescent="0.3">
      <c r="D3" s="1" t="s">
        <v>45</v>
      </c>
    </row>
    <row r="6" spans="1:26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 t="s">
        <v>19</v>
      </c>
    </row>
    <row r="7" spans="1:26" x14ac:dyDescent="0.25">
      <c r="A7" s="5" t="s">
        <v>202</v>
      </c>
      <c r="B7">
        <v>520297</v>
      </c>
      <c r="C7">
        <v>9605</v>
      </c>
      <c r="D7" t="s">
        <v>56</v>
      </c>
      <c r="E7">
        <v>2012</v>
      </c>
      <c r="F7" t="s">
        <v>57</v>
      </c>
      <c r="G7" t="s">
        <v>58</v>
      </c>
      <c r="H7" s="3">
        <v>1.6</v>
      </c>
      <c r="I7" s="3">
        <v>9</v>
      </c>
      <c r="J7" s="3">
        <v>0</v>
      </c>
      <c r="K7" s="4">
        <f t="shared" ref="K7:K30" si="0">H7+I7-J7</f>
        <v>10.6</v>
      </c>
      <c r="L7" s="3">
        <v>2.5</v>
      </c>
      <c r="M7" s="3">
        <v>8</v>
      </c>
      <c r="N7" s="3">
        <v>0</v>
      </c>
      <c r="O7" s="4">
        <f t="shared" ref="O7:O30" si="1">L7+M7-N7</f>
        <v>10.5</v>
      </c>
      <c r="P7" s="3">
        <v>3.1</v>
      </c>
      <c r="Q7" s="3">
        <v>7.55</v>
      </c>
      <c r="R7" s="3">
        <v>0</v>
      </c>
      <c r="S7" s="4">
        <f t="shared" ref="S7:S30" si="2">P7+Q7-R7</f>
        <v>10.65</v>
      </c>
      <c r="T7" s="3">
        <v>3.1</v>
      </c>
      <c r="U7" s="3">
        <v>8.35</v>
      </c>
      <c r="V7" s="3">
        <v>0</v>
      </c>
      <c r="W7" s="4">
        <f t="shared" ref="W7:W30" si="3">T7+U7-V7</f>
        <v>11.45</v>
      </c>
      <c r="X7" s="4">
        <f t="shared" ref="X7:X30" si="4">K7+O7+S7+W7</f>
        <v>43.2</v>
      </c>
    </row>
    <row r="8" spans="1:26" x14ac:dyDescent="0.25">
      <c r="A8" s="5" t="s">
        <v>207</v>
      </c>
      <c r="B8">
        <v>215220</v>
      </c>
      <c r="C8">
        <v>4905</v>
      </c>
      <c r="D8" t="s">
        <v>74</v>
      </c>
      <c r="E8">
        <v>2012</v>
      </c>
      <c r="F8" t="s">
        <v>72</v>
      </c>
      <c r="G8" t="s">
        <v>73</v>
      </c>
      <c r="H8" s="3">
        <v>1.6</v>
      </c>
      <c r="I8" s="3">
        <v>6.85</v>
      </c>
      <c r="J8" s="3">
        <v>0</v>
      </c>
      <c r="K8" s="4">
        <f t="shared" si="0"/>
        <v>8.4499999999999993</v>
      </c>
      <c r="L8" s="3">
        <v>1.4</v>
      </c>
      <c r="M8" s="3">
        <v>8.9499999999999993</v>
      </c>
      <c r="N8" s="3">
        <v>0</v>
      </c>
      <c r="O8" s="4">
        <f t="shared" si="1"/>
        <v>10.35</v>
      </c>
      <c r="P8" s="3">
        <v>2.9</v>
      </c>
      <c r="Q8" s="3">
        <v>7.75</v>
      </c>
      <c r="R8" s="3">
        <v>0</v>
      </c>
      <c r="S8" s="4">
        <f t="shared" si="2"/>
        <v>10.65</v>
      </c>
      <c r="T8" s="3">
        <v>3</v>
      </c>
      <c r="U8" s="3">
        <v>8.1</v>
      </c>
      <c r="V8" s="3">
        <v>0</v>
      </c>
      <c r="W8" s="4">
        <f t="shared" si="3"/>
        <v>11.1</v>
      </c>
      <c r="X8" s="4">
        <f t="shared" si="4"/>
        <v>40.549999999999997</v>
      </c>
    </row>
    <row r="9" spans="1:26" x14ac:dyDescent="0.25">
      <c r="A9" s="5" t="s">
        <v>208</v>
      </c>
      <c r="B9">
        <v>133531</v>
      </c>
      <c r="C9">
        <v>7787</v>
      </c>
      <c r="D9" t="s">
        <v>84</v>
      </c>
      <c r="E9">
        <v>2012</v>
      </c>
      <c r="F9" t="s">
        <v>43</v>
      </c>
      <c r="G9" t="s">
        <v>44</v>
      </c>
      <c r="H9" s="3">
        <v>1.6</v>
      </c>
      <c r="I9" s="3">
        <v>8.1999999999999993</v>
      </c>
      <c r="J9" s="3">
        <v>0</v>
      </c>
      <c r="K9" s="4">
        <f t="shared" si="0"/>
        <v>9.7999999999999989</v>
      </c>
      <c r="L9" s="3">
        <v>1.5</v>
      </c>
      <c r="M9" s="3">
        <v>7.3</v>
      </c>
      <c r="N9" s="3">
        <v>0</v>
      </c>
      <c r="O9" s="4">
        <f t="shared" si="1"/>
        <v>8.8000000000000007</v>
      </c>
      <c r="P9" s="3">
        <v>2.9</v>
      </c>
      <c r="Q9" s="3">
        <v>7.7</v>
      </c>
      <c r="R9" s="3">
        <v>0</v>
      </c>
      <c r="S9" s="4">
        <f t="shared" si="2"/>
        <v>10.6</v>
      </c>
      <c r="T9" s="3">
        <v>2.8</v>
      </c>
      <c r="U9" s="3">
        <v>8.4499999999999993</v>
      </c>
      <c r="V9" s="3">
        <v>0</v>
      </c>
      <c r="W9" s="4">
        <f t="shared" si="3"/>
        <v>11.25</v>
      </c>
      <c r="X9" s="4">
        <f t="shared" si="4"/>
        <v>40.450000000000003</v>
      </c>
    </row>
    <row r="10" spans="1:26" x14ac:dyDescent="0.25">
      <c r="A10" s="5" t="s">
        <v>209</v>
      </c>
      <c r="B10">
        <v>737514</v>
      </c>
      <c r="C10">
        <v>4905</v>
      </c>
      <c r="D10" t="s">
        <v>71</v>
      </c>
      <c r="E10">
        <v>2012</v>
      </c>
      <c r="F10" t="s">
        <v>72</v>
      </c>
      <c r="G10" t="s">
        <v>73</v>
      </c>
      <c r="H10" s="3">
        <v>1.6</v>
      </c>
      <c r="I10" s="3">
        <v>8.1</v>
      </c>
      <c r="J10" s="3">
        <v>0</v>
      </c>
      <c r="K10" s="4">
        <f t="shared" si="0"/>
        <v>9.6999999999999993</v>
      </c>
      <c r="L10" s="3">
        <v>2.5</v>
      </c>
      <c r="M10" s="3">
        <v>7</v>
      </c>
      <c r="N10" s="3">
        <v>0</v>
      </c>
      <c r="O10" s="4">
        <f t="shared" si="1"/>
        <v>9.5</v>
      </c>
      <c r="P10" s="3">
        <v>3.1</v>
      </c>
      <c r="Q10" s="3">
        <v>6.95</v>
      </c>
      <c r="R10" s="3">
        <v>0</v>
      </c>
      <c r="S10" s="4">
        <f t="shared" si="2"/>
        <v>10.050000000000001</v>
      </c>
      <c r="T10" s="3">
        <v>2.7</v>
      </c>
      <c r="U10" s="3">
        <v>8.4</v>
      </c>
      <c r="V10" s="3">
        <v>0</v>
      </c>
      <c r="W10" s="4">
        <f t="shared" si="3"/>
        <v>11.100000000000001</v>
      </c>
      <c r="X10" s="4">
        <f t="shared" si="4"/>
        <v>40.35</v>
      </c>
    </row>
    <row r="11" spans="1:26" x14ac:dyDescent="0.25">
      <c r="A11" s="5" t="s">
        <v>210</v>
      </c>
      <c r="B11">
        <v>901091</v>
      </c>
      <c r="C11">
        <v>7791</v>
      </c>
      <c r="D11" t="s">
        <v>48</v>
      </c>
      <c r="E11">
        <v>2012</v>
      </c>
      <c r="F11" t="s">
        <v>21</v>
      </c>
      <c r="G11" t="s">
        <v>22</v>
      </c>
      <c r="H11" s="3">
        <v>1.6</v>
      </c>
      <c r="I11" s="3">
        <v>8</v>
      </c>
      <c r="J11" s="3">
        <v>0</v>
      </c>
      <c r="K11" s="4">
        <f t="shared" si="0"/>
        <v>9.6</v>
      </c>
      <c r="L11" s="3">
        <v>2.5</v>
      </c>
      <c r="M11" s="3">
        <v>6</v>
      </c>
      <c r="N11" s="3">
        <v>0</v>
      </c>
      <c r="O11" s="4">
        <f t="shared" si="1"/>
        <v>8.5</v>
      </c>
      <c r="P11" s="3">
        <v>3.1</v>
      </c>
      <c r="Q11" s="3">
        <v>7.4</v>
      </c>
      <c r="R11" s="3">
        <v>0</v>
      </c>
      <c r="S11" s="4">
        <f t="shared" si="2"/>
        <v>10.5</v>
      </c>
      <c r="T11" s="3">
        <v>2.9</v>
      </c>
      <c r="U11" s="3">
        <v>7.9</v>
      </c>
      <c r="V11" s="3">
        <v>0</v>
      </c>
      <c r="W11" s="4">
        <f t="shared" si="3"/>
        <v>10.8</v>
      </c>
      <c r="X11" s="4">
        <f t="shared" si="4"/>
        <v>39.400000000000006</v>
      </c>
    </row>
    <row r="12" spans="1:26" x14ac:dyDescent="0.25">
      <c r="A12" s="5" t="s">
        <v>205</v>
      </c>
      <c r="B12">
        <v>237463</v>
      </c>
      <c r="C12">
        <v>4006</v>
      </c>
      <c r="D12" t="s">
        <v>81</v>
      </c>
      <c r="E12">
        <v>2012</v>
      </c>
      <c r="F12" t="s">
        <v>82</v>
      </c>
      <c r="G12" t="s">
        <v>83</v>
      </c>
      <c r="H12" s="3">
        <v>1.6</v>
      </c>
      <c r="I12" s="3">
        <v>8.15</v>
      </c>
      <c r="J12" s="3">
        <v>0</v>
      </c>
      <c r="K12" s="4">
        <f t="shared" si="0"/>
        <v>9.75</v>
      </c>
      <c r="L12" s="3">
        <v>2</v>
      </c>
      <c r="M12" s="3">
        <v>6.8</v>
      </c>
      <c r="N12" s="3">
        <v>0</v>
      </c>
      <c r="O12" s="4">
        <f t="shared" si="1"/>
        <v>8.8000000000000007</v>
      </c>
      <c r="P12" s="3">
        <v>3.1</v>
      </c>
      <c r="Q12" s="3">
        <v>7.1</v>
      </c>
      <c r="R12" s="3">
        <v>0</v>
      </c>
      <c r="S12" s="4">
        <f t="shared" si="2"/>
        <v>10.199999999999999</v>
      </c>
      <c r="T12" s="3">
        <v>2.8</v>
      </c>
      <c r="U12" s="3">
        <v>7.7</v>
      </c>
      <c r="V12" s="3">
        <v>0</v>
      </c>
      <c r="W12" s="4">
        <f t="shared" si="3"/>
        <v>10.5</v>
      </c>
      <c r="X12" s="4">
        <f t="shared" si="4"/>
        <v>39.25</v>
      </c>
    </row>
    <row r="13" spans="1:26" x14ac:dyDescent="0.25">
      <c r="A13" s="5" t="s">
        <v>206</v>
      </c>
      <c r="B13">
        <v>370825</v>
      </c>
      <c r="C13">
        <v>5382</v>
      </c>
      <c r="D13" t="s">
        <v>65</v>
      </c>
      <c r="E13">
        <v>2012</v>
      </c>
      <c r="F13" t="s">
        <v>30</v>
      </c>
      <c r="G13" t="s">
        <v>33</v>
      </c>
      <c r="H13" s="3">
        <v>1.6</v>
      </c>
      <c r="I13" s="3">
        <v>8.6</v>
      </c>
      <c r="J13" s="3">
        <v>0</v>
      </c>
      <c r="K13" s="4">
        <f t="shared" si="0"/>
        <v>10.199999999999999</v>
      </c>
      <c r="L13" s="3">
        <v>2.6</v>
      </c>
      <c r="M13" s="3">
        <v>6.05</v>
      </c>
      <c r="N13" s="3">
        <v>0</v>
      </c>
      <c r="O13" s="4">
        <f t="shared" si="1"/>
        <v>8.65</v>
      </c>
      <c r="P13" s="3">
        <v>2.4</v>
      </c>
      <c r="Q13" s="3">
        <v>6.15</v>
      </c>
      <c r="R13" s="3">
        <v>0</v>
      </c>
      <c r="S13" s="4">
        <f t="shared" si="2"/>
        <v>8.5500000000000007</v>
      </c>
      <c r="T13" s="3">
        <v>2.8</v>
      </c>
      <c r="U13" s="3">
        <v>8</v>
      </c>
      <c r="V13" s="3">
        <v>0</v>
      </c>
      <c r="W13" s="4">
        <f t="shared" si="3"/>
        <v>10.8</v>
      </c>
      <c r="X13" s="4">
        <f t="shared" si="4"/>
        <v>38.200000000000003</v>
      </c>
    </row>
    <row r="14" spans="1:26" x14ac:dyDescent="0.25">
      <c r="A14" s="5" t="s">
        <v>203</v>
      </c>
      <c r="B14">
        <v>435654</v>
      </c>
      <c r="C14">
        <v>9605</v>
      </c>
      <c r="D14" t="s">
        <v>59</v>
      </c>
      <c r="E14">
        <v>2012</v>
      </c>
      <c r="F14" t="s">
        <v>57</v>
      </c>
      <c r="G14" t="s">
        <v>58</v>
      </c>
      <c r="H14" s="3">
        <v>1.6</v>
      </c>
      <c r="I14" s="3">
        <v>6.85</v>
      </c>
      <c r="J14" s="3">
        <v>0</v>
      </c>
      <c r="K14" s="4">
        <f t="shared" si="0"/>
        <v>8.4499999999999993</v>
      </c>
      <c r="L14" s="3">
        <v>2.5</v>
      </c>
      <c r="M14" s="3">
        <v>6.95</v>
      </c>
      <c r="N14" s="3">
        <v>0</v>
      </c>
      <c r="O14" s="4">
        <f t="shared" si="1"/>
        <v>9.4499999999999993</v>
      </c>
      <c r="P14" s="3">
        <v>2.9</v>
      </c>
      <c r="Q14" s="3">
        <v>7.35</v>
      </c>
      <c r="R14" s="3">
        <v>0</v>
      </c>
      <c r="S14" s="4">
        <f t="shared" si="2"/>
        <v>10.25</v>
      </c>
      <c r="T14" s="3">
        <v>2.8</v>
      </c>
      <c r="U14" s="3">
        <v>7.2</v>
      </c>
      <c r="V14" s="3">
        <v>0</v>
      </c>
      <c r="W14" s="4">
        <f t="shared" si="3"/>
        <v>10</v>
      </c>
      <c r="X14" s="4">
        <f t="shared" si="4"/>
        <v>38.15</v>
      </c>
    </row>
    <row r="15" spans="1:26" x14ac:dyDescent="0.25">
      <c r="A15" s="5" t="s">
        <v>204</v>
      </c>
      <c r="B15">
        <v>264906</v>
      </c>
      <c r="C15">
        <v>2755</v>
      </c>
      <c r="D15" t="s">
        <v>66</v>
      </c>
      <c r="E15">
        <v>2012</v>
      </c>
      <c r="F15" t="s">
        <v>67</v>
      </c>
      <c r="G15" t="s">
        <v>68</v>
      </c>
      <c r="H15" s="3">
        <v>1.6</v>
      </c>
      <c r="I15" s="3">
        <v>8.1999999999999993</v>
      </c>
      <c r="J15" s="3">
        <v>0</v>
      </c>
      <c r="K15" s="4">
        <f t="shared" si="0"/>
        <v>9.7999999999999989</v>
      </c>
      <c r="L15" s="3">
        <v>2</v>
      </c>
      <c r="M15" s="3">
        <v>6.3</v>
      </c>
      <c r="N15" s="3">
        <v>0</v>
      </c>
      <c r="O15" s="4">
        <f t="shared" si="1"/>
        <v>8.3000000000000007</v>
      </c>
      <c r="P15" s="3">
        <v>3</v>
      </c>
      <c r="Q15" s="3">
        <v>6.55</v>
      </c>
      <c r="R15" s="3">
        <v>0</v>
      </c>
      <c r="S15" s="4">
        <f t="shared" si="2"/>
        <v>9.5500000000000007</v>
      </c>
      <c r="T15" s="3">
        <v>2.8</v>
      </c>
      <c r="U15" s="3">
        <v>7.2</v>
      </c>
      <c r="V15" s="3">
        <v>0</v>
      </c>
      <c r="W15" s="4">
        <f t="shared" si="3"/>
        <v>10</v>
      </c>
      <c r="X15" s="4">
        <f t="shared" si="4"/>
        <v>37.650000000000006</v>
      </c>
      <c r="Z15" t="s">
        <v>69</v>
      </c>
    </row>
    <row r="16" spans="1:26" x14ac:dyDescent="0.25">
      <c r="A16" s="5" t="s">
        <v>211</v>
      </c>
      <c r="B16">
        <v>790323</v>
      </c>
      <c r="C16">
        <v>5243</v>
      </c>
      <c r="D16" t="s">
        <v>78</v>
      </c>
      <c r="E16">
        <v>2013</v>
      </c>
      <c r="F16" t="s">
        <v>75</v>
      </c>
      <c r="G16" t="s">
        <v>76</v>
      </c>
      <c r="H16" s="3">
        <v>1.6</v>
      </c>
      <c r="I16" s="3">
        <v>7.3</v>
      </c>
      <c r="J16" s="3">
        <v>0</v>
      </c>
      <c r="K16" s="4">
        <f t="shared" si="0"/>
        <v>8.9</v>
      </c>
      <c r="L16" s="3">
        <v>0.8</v>
      </c>
      <c r="M16" s="3">
        <v>8.4</v>
      </c>
      <c r="N16" s="3">
        <v>1</v>
      </c>
      <c r="O16" s="4">
        <f t="shared" si="1"/>
        <v>8.2000000000000011</v>
      </c>
      <c r="P16" s="3">
        <v>2.6</v>
      </c>
      <c r="Q16" s="3">
        <v>6.95</v>
      </c>
      <c r="R16" s="3">
        <v>0</v>
      </c>
      <c r="S16" s="4">
        <f t="shared" si="2"/>
        <v>9.5500000000000007</v>
      </c>
      <c r="T16" s="3">
        <v>2.8</v>
      </c>
      <c r="U16" s="3">
        <v>7.25</v>
      </c>
      <c r="V16" s="3">
        <v>0</v>
      </c>
      <c r="W16" s="4">
        <f t="shared" si="3"/>
        <v>10.050000000000001</v>
      </c>
      <c r="X16" s="4">
        <f t="shared" si="4"/>
        <v>36.700000000000003</v>
      </c>
    </row>
    <row r="17" spans="1:26" x14ac:dyDescent="0.25">
      <c r="A17" s="5" t="s">
        <v>212</v>
      </c>
      <c r="B17">
        <v>542060</v>
      </c>
      <c r="C17">
        <v>7937</v>
      </c>
      <c r="D17" t="s">
        <v>62</v>
      </c>
      <c r="E17">
        <v>2012</v>
      </c>
      <c r="F17" t="s">
        <v>25</v>
      </c>
      <c r="G17" t="s">
        <v>61</v>
      </c>
      <c r="H17" s="3">
        <v>1.6</v>
      </c>
      <c r="I17" s="3">
        <v>7.15</v>
      </c>
      <c r="J17" s="3">
        <v>0</v>
      </c>
      <c r="K17" s="4">
        <f t="shared" si="0"/>
        <v>8.75</v>
      </c>
      <c r="L17" s="3">
        <v>1.5</v>
      </c>
      <c r="M17" s="3">
        <v>6.7</v>
      </c>
      <c r="N17" s="3">
        <v>0</v>
      </c>
      <c r="O17" s="4">
        <f t="shared" si="1"/>
        <v>8.1999999999999993</v>
      </c>
      <c r="P17" s="3">
        <v>2.4</v>
      </c>
      <c r="Q17" s="3">
        <v>6.7</v>
      </c>
      <c r="R17" s="3">
        <v>0</v>
      </c>
      <c r="S17" s="4">
        <f t="shared" si="2"/>
        <v>9.1</v>
      </c>
      <c r="T17" s="3">
        <v>2.2999999999999998</v>
      </c>
      <c r="U17" s="3">
        <v>8.15</v>
      </c>
      <c r="V17" s="3">
        <v>0</v>
      </c>
      <c r="W17" s="4">
        <f t="shared" si="3"/>
        <v>10.45</v>
      </c>
      <c r="X17" s="4">
        <f t="shared" si="4"/>
        <v>36.5</v>
      </c>
    </row>
    <row r="18" spans="1:26" x14ac:dyDescent="0.25">
      <c r="A18" s="5" t="s">
        <v>213</v>
      </c>
      <c r="B18">
        <v>346930</v>
      </c>
      <c r="C18">
        <v>5382</v>
      </c>
      <c r="D18" t="s">
        <v>64</v>
      </c>
      <c r="E18">
        <v>2012</v>
      </c>
      <c r="F18" t="s">
        <v>30</v>
      </c>
      <c r="G18" t="s">
        <v>33</v>
      </c>
      <c r="H18" s="3">
        <v>1.6</v>
      </c>
      <c r="I18" s="3">
        <v>7.65</v>
      </c>
      <c r="J18" s="3">
        <v>0</v>
      </c>
      <c r="K18" s="4">
        <f t="shared" si="0"/>
        <v>9.25</v>
      </c>
      <c r="L18" s="3">
        <v>2.6</v>
      </c>
      <c r="M18" s="3">
        <v>5.6</v>
      </c>
      <c r="N18" s="3">
        <v>0</v>
      </c>
      <c r="O18" s="4">
        <f t="shared" si="1"/>
        <v>8.1999999999999993</v>
      </c>
      <c r="P18" s="3">
        <v>3</v>
      </c>
      <c r="Q18" s="3">
        <v>5.45</v>
      </c>
      <c r="R18" s="3">
        <v>0</v>
      </c>
      <c r="S18" s="4">
        <f t="shared" si="2"/>
        <v>8.4499999999999993</v>
      </c>
      <c r="T18" s="3">
        <v>2.8</v>
      </c>
      <c r="U18" s="3">
        <v>7.65</v>
      </c>
      <c r="V18" s="3">
        <v>0</v>
      </c>
      <c r="W18" s="4">
        <f t="shared" si="3"/>
        <v>10.45</v>
      </c>
      <c r="X18" s="4">
        <f t="shared" si="4"/>
        <v>36.349999999999994</v>
      </c>
    </row>
    <row r="19" spans="1:26" x14ac:dyDescent="0.25">
      <c r="A19" s="5" t="s">
        <v>214</v>
      </c>
      <c r="B19">
        <v>248215</v>
      </c>
      <c r="C19">
        <v>7791</v>
      </c>
      <c r="D19" t="s">
        <v>46</v>
      </c>
      <c r="E19">
        <v>2012</v>
      </c>
      <c r="F19" t="s">
        <v>21</v>
      </c>
      <c r="G19" t="s">
        <v>22</v>
      </c>
      <c r="H19" s="3">
        <v>1.6</v>
      </c>
      <c r="I19" s="3">
        <v>6.55</v>
      </c>
      <c r="J19" s="3">
        <v>0</v>
      </c>
      <c r="K19" s="4">
        <f t="shared" si="0"/>
        <v>8.15</v>
      </c>
      <c r="L19" s="3">
        <v>1.5</v>
      </c>
      <c r="M19" s="3">
        <v>7.4</v>
      </c>
      <c r="N19" s="3">
        <v>0</v>
      </c>
      <c r="O19" s="4">
        <f t="shared" si="1"/>
        <v>8.9</v>
      </c>
      <c r="P19" s="3">
        <v>2.8</v>
      </c>
      <c r="Q19" s="3">
        <v>6.5</v>
      </c>
      <c r="R19" s="3">
        <v>0</v>
      </c>
      <c r="S19" s="4">
        <f t="shared" si="2"/>
        <v>9.3000000000000007</v>
      </c>
      <c r="T19" s="3">
        <v>2.6</v>
      </c>
      <c r="U19" s="3">
        <v>6.85</v>
      </c>
      <c r="V19" s="3">
        <v>0</v>
      </c>
      <c r="W19" s="4">
        <f t="shared" si="3"/>
        <v>9.4499999999999993</v>
      </c>
      <c r="X19" s="4">
        <f t="shared" si="4"/>
        <v>35.799999999999997</v>
      </c>
    </row>
    <row r="20" spans="1:26" x14ac:dyDescent="0.25">
      <c r="A20" s="5" t="s">
        <v>215</v>
      </c>
      <c r="B20">
        <v>863928</v>
      </c>
      <c r="C20">
        <v>5382</v>
      </c>
      <c r="D20" t="s">
        <v>63</v>
      </c>
      <c r="E20">
        <v>2012</v>
      </c>
      <c r="F20" t="s">
        <v>30</v>
      </c>
      <c r="G20" t="s">
        <v>33</v>
      </c>
      <c r="H20" s="3">
        <v>1.6</v>
      </c>
      <c r="I20" s="3">
        <v>7</v>
      </c>
      <c r="J20" s="3">
        <v>0</v>
      </c>
      <c r="K20" s="4">
        <f t="shared" si="0"/>
        <v>8.6</v>
      </c>
      <c r="L20" s="3">
        <v>2.1</v>
      </c>
      <c r="M20" s="3">
        <v>5.85</v>
      </c>
      <c r="N20" s="3">
        <v>0</v>
      </c>
      <c r="O20" s="4">
        <f t="shared" si="1"/>
        <v>7.9499999999999993</v>
      </c>
      <c r="P20" s="3">
        <v>3</v>
      </c>
      <c r="Q20" s="3">
        <v>6.4</v>
      </c>
      <c r="R20" s="3">
        <v>0</v>
      </c>
      <c r="S20" s="4">
        <f t="shared" si="2"/>
        <v>9.4</v>
      </c>
      <c r="T20" s="3">
        <v>2.8</v>
      </c>
      <c r="U20" s="3">
        <v>6.9</v>
      </c>
      <c r="V20" s="3">
        <v>0</v>
      </c>
      <c r="W20" s="4">
        <f t="shared" si="3"/>
        <v>9.6999999999999993</v>
      </c>
      <c r="X20" s="4">
        <f t="shared" si="4"/>
        <v>35.649999999999991</v>
      </c>
    </row>
    <row r="21" spans="1:26" x14ac:dyDescent="0.25">
      <c r="A21" s="5" t="s">
        <v>216</v>
      </c>
      <c r="B21">
        <v>467369</v>
      </c>
      <c r="C21">
        <v>2755</v>
      </c>
      <c r="D21" t="s">
        <v>70</v>
      </c>
      <c r="E21">
        <v>2012</v>
      </c>
      <c r="F21" t="s">
        <v>67</v>
      </c>
      <c r="G21" t="s">
        <v>68</v>
      </c>
      <c r="H21" s="3">
        <v>1.6</v>
      </c>
      <c r="I21" s="3">
        <v>7.1</v>
      </c>
      <c r="J21" s="3">
        <v>0</v>
      </c>
      <c r="K21" s="4">
        <f t="shared" si="0"/>
        <v>8.6999999999999993</v>
      </c>
      <c r="L21" s="3">
        <v>2</v>
      </c>
      <c r="M21" s="3">
        <v>5.65</v>
      </c>
      <c r="N21" s="3">
        <v>0</v>
      </c>
      <c r="O21" s="4">
        <f t="shared" si="1"/>
        <v>7.65</v>
      </c>
      <c r="P21" s="3">
        <v>3</v>
      </c>
      <c r="Q21" s="3">
        <v>5.3</v>
      </c>
      <c r="R21" s="3">
        <v>0</v>
      </c>
      <c r="S21" s="4">
        <f t="shared" si="2"/>
        <v>8.3000000000000007</v>
      </c>
      <c r="T21" s="3">
        <v>2.8</v>
      </c>
      <c r="U21" s="3">
        <v>7.05</v>
      </c>
      <c r="V21" s="3">
        <v>0</v>
      </c>
      <c r="W21" s="4">
        <f t="shared" si="3"/>
        <v>9.85</v>
      </c>
      <c r="X21" s="4">
        <f t="shared" si="4"/>
        <v>34.5</v>
      </c>
      <c r="Z21" t="s">
        <v>69</v>
      </c>
    </row>
    <row r="22" spans="1:26" x14ac:dyDescent="0.25">
      <c r="A22" s="5" t="s">
        <v>217</v>
      </c>
      <c r="B22">
        <v>655536</v>
      </c>
      <c r="C22">
        <v>1942</v>
      </c>
      <c r="D22" t="s">
        <v>80</v>
      </c>
      <c r="E22">
        <v>2012</v>
      </c>
      <c r="F22" t="s">
        <v>38</v>
      </c>
      <c r="G22" t="s">
        <v>39</v>
      </c>
      <c r="H22" s="3">
        <v>1.6</v>
      </c>
      <c r="I22" s="3">
        <v>7.35</v>
      </c>
      <c r="J22" s="3">
        <v>0</v>
      </c>
      <c r="K22" s="4">
        <f t="shared" si="0"/>
        <v>8.9499999999999993</v>
      </c>
      <c r="L22" s="3">
        <v>0.8</v>
      </c>
      <c r="M22" s="3">
        <v>6.75</v>
      </c>
      <c r="N22" s="3">
        <v>1</v>
      </c>
      <c r="O22" s="4">
        <f t="shared" si="1"/>
        <v>6.55</v>
      </c>
      <c r="P22" s="3">
        <v>2.2999999999999998</v>
      </c>
      <c r="Q22" s="3">
        <v>6.05</v>
      </c>
      <c r="R22" s="3">
        <v>0</v>
      </c>
      <c r="S22" s="4">
        <f t="shared" si="2"/>
        <v>8.35</v>
      </c>
      <c r="T22" s="3">
        <v>1.8</v>
      </c>
      <c r="U22" s="3">
        <v>8.4</v>
      </c>
      <c r="V22" s="3">
        <v>0</v>
      </c>
      <c r="W22" s="4">
        <f t="shared" si="3"/>
        <v>10.200000000000001</v>
      </c>
      <c r="X22" s="4">
        <f t="shared" si="4"/>
        <v>34.050000000000004</v>
      </c>
    </row>
    <row r="23" spans="1:26" x14ac:dyDescent="0.25">
      <c r="A23" s="5" t="s">
        <v>218</v>
      </c>
      <c r="B23">
        <v>139069</v>
      </c>
      <c r="C23">
        <v>3295</v>
      </c>
      <c r="D23" t="s">
        <v>55</v>
      </c>
      <c r="E23">
        <v>2012</v>
      </c>
      <c r="F23" t="s">
        <v>53</v>
      </c>
      <c r="G23" t="s">
        <v>54</v>
      </c>
      <c r="H23" s="3">
        <v>1.6</v>
      </c>
      <c r="I23" s="3">
        <v>6.65</v>
      </c>
      <c r="J23" s="3">
        <v>0</v>
      </c>
      <c r="K23" s="4">
        <f t="shared" si="0"/>
        <v>8.25</v>
      </c>
      <c r="L23" s="3">
        <v>0.8</v>
      </c>
      <c r="M23" s="3">
        <v>7.55</v>
      </c>
      <c r="N23" s="3">
        <v>1</v>
      </c>
      <c r="O23" s="4">
        <f t="shared" si="1"/>
        <v>7.35</v>
      </c>
      <c r="P23" s="3">
        <v>2.4</v>
      </c>
      <c r="Q23" s="3">
        <v>6.45</v>
      </c>
      <c r="R23" s="3">
        <v>0</v>
      </c>
      <c r="S23" s="4">
        <f t="shared" si="2"/>
        <v>8.85</v>
      </c>
      <c r="T23" s="3">
        <v>2.2999999999999998</v>
      </c>
      <c r="U23" s="3">
        <v>7.3</v>
      </c>
      <c r="V23" s="3">
        <v>0</v>
      </c>
      <c r="W23" s="4">
        <f t="shared" si="3"/>
        <v>9.6</v>
      </c>
      <c r="X23" s="4">
        <f t="shared" si="4"/>
        <v>34.049999999999997</v>
      </c>
    </row>
    <row r="24" spans="1:26" x14ac:dyDescent="0.25">
      <c r="A24" s="5" t="s">
        <v>219</v>
      </c>
      <c r="B24">
        <v>448507</v>
      </c>
      <c r="C24">
        <v>9381</v>
      </c>
      <c r="D24" t="s">
        <v>85</v>
      </c>
      <c r="E24">
        <v>2012</v>
      </c>
      <c r="F24" t="s">
        <v>86</v>
      </c>
      <c r="G24" t="s">
        <v>87</v>
      </c>
      <c r="H24" s="3">
        <v>1.6</v>
      </c>
      <c r="I24" s="3">
        <v>5.0999999999999996</v>
      </c>
      <c r="J24" s="3">
        <v>0</v>
      </c>
      <c r="K24" s="4">
        <f t="shared" si="0"/>
        <v>6.6999999999999993</v>
      </c>
      <c r="L24" s="3">
        <v>0.8</v>
      </c>
      <c r="M24" s="3">
        <v>7.95</v>
      </c>
      <c r="N24" s="3">
        <v>1</v>
      </c>
      <c r="O24" s="4">
        <f t="shared" si="1"/>
        <v>7.75</v>
      </c>
      <c r="P24" s="3">
        <v>2.9</v>
      </c>
      <c r="Q24" s="3">
        <v>5.05</v>
      </c>
      <c r="R24" s="3">
        <v>0</v>
      </c>
      <c r="S24" s="4">
        <f t="shared" si="2"/>
        <v>7.9499999999999993</v>
      </c>
      <c r="T24" s="3">
        <v>2.8</v>
      </c>
      <c r="U24" s="3">
        <v>7.3</v>
      </c>
      <c r="V24" s="3">
        <v>0</v>
      </c>
      <c r="W24" s="4">
        <f t="shared" si="3"/>
        <v>10.1</v>
      </c>
      <c r="X24" s="4">
        <f t="shared" si="4"/>
        <v>32.5</v>
      </c>
    </row>
    <row r="25" spans="1:26" x14ac:dyDescent="0.25">
      <c r="A25" s="5" t="s">
        <v>220</v>
      </c>
      <c r="B25">
        <v>292679</v>
      </c>
      <c r="C25">
        <v>9512</v>
      </c>
      <c r="D25" t="s">
        <v>49</v>
      </c>
      <c r="E25">
        <v>2013</v>
      </c>
      <c r="F25" t="s">
        <v>50</v>
      </c>
      <c r="G25" t="s">
        <v>51</v>
      </c>
      <c r="H25" s="3">
        <v>1.6</v>
      </c>
      <c r="I25" s="3">
        <v>5.6</v>
      </c>
      <c r="J25" s="3">
        <v>0</v>
      </c>
      <c r="K25" s="4">
        <f t="shared" si="0"/>
        <v>7.1999999999999993</v>
      </c>
      <c r="L25" s="3">
        <v>1.5</v>
      </c>
      <c r="M25" s="3">
        <v>4.5999999999999996</v>
      </c>
      <c r="N25" s="3">
        <v>0</v>
      </c>
      <c r="O25" s="4">
        <f t="shared" si="1"/>
        <v>6.1</v>
      </c>
      <c r="P25" s="3">
        <v>2.8</v>
      </c>
      <c r="Q25" s="3">
        <v>6.2</v>
      </c>
      <c r="R25" s="3">
        <v>0</v>
      </c>
      <c r="S25" s="4">
        <f t="shared" si="2"/>
        <v>9</v>
      </c>
      <c r="T25" s="3">
        <v>2.7</v>
      </c>
      <c r="U25" s="3">
        <v>6.85</v>
      </c>
      <c r="V25" s="3">
        <v>0</v>
      </c>
      <c r="W25" s="4">
        <f t="shared" si="3"/>
        <v>9.5500000000000007</v>
      </c>
      <c r="X25" s="4">
        <f t="shared" si="4"/>
        <v>31.849999999999998</v>
      </c>
    </row>
    <row r="26" spans="1:26" x14ac:dyDescent="0.25">
      <c r="A26" s="5" t="s">
        <v>221</v>
      </c>
      <c r="B26">
        <v>291804</v>
      </c>
      <c r="C26">
        <v>1942</v>
      </c>
      <c r="D26" t="s">
        <v>79</v>
      </c>
      <c r="E26">
        <v>2013</v>
      </c>
      <c r="F26" t="s">
        <v>38</v>
      </c>
      <c r="G26" t="s">
        <v>39</v>
      </c>
      <c r="H26" s="3">
        <v>1.6</v>
      </c>
      <c r="I26" s="3">
        <v>6.2</v>
      </c>
      <c r="J26" s="3">
        <v>0</v>
      </c>
      <c r="K26" s="4">
        <f t="shared" si="0"/>
        <v>7.8000000000000007</v>
      </c>
      <c r="L26" s="3">
        <v>1.4</v>
      </c>
      <c r="M26" s="3">
        <v>5.45</v>
      </c>
      <c r="N26" s="3">
        <v>0</v>
      </c>
      <c r="O26" s="4">
        <f t="shared" si="1"/>
        <v>6.85</v>
      </c>
      <c r="P26" s="3">
        <v>1.1000000000000001</v>
      </c>
      <c r="Q26" s="3">
        <v>4.7</v>
      </c>
      <c r="R26" s="3">
        <v>0</v>
      </c>
      <c r="S26" s="4">
        <f t="shared" si="2"/>
        <v>5.8000000000000007</v>
      </c>
      <c r="T26" s="3">
        <v>1.8</v>
      </c>
      <c r="U26" s="3">
        <v>7.65</v>
      </c>
      <c r="V26" s="3">
        <v>0</v>
      </c>
      <c r="W26" s="4">
        <f t="shared" si="3"/>
        <v>9.4500000000000011</v>
      </c>
      <c r="X26" s="4">
        <f t="shared" si="4"/>
        <v>29.900000000000006</v>
      </c>
    </row>
    <row r="27" spans="1:26" x14ac:dyDescent="0.25">
      <c r="A27" s="5" t="s">
        <v>222</v>
      </c>
      <c r="B27">
        <v>876226</v>
      </c>
      <c r="C27">
        <v>7791</v>
      </c>
      <c r="D27" t="s">
        <v>47</v>
      </c>
      <c r="E27">
        <v>2012</v>
      </c>
      <c r="F27" t="s">
        <v>21</v>
      </c>
      <c r="G27" t="s">
        <v>22</v>
      </c>
      <c r="H27" s="3">
        <v>0</v>
      </c>
      <c r="I27" s="3">
        <v>0</v>
      </c>
      <c r="J27" s="3">
        <v>0</v>
      </c>
      <c r="K27" s="4">
        <f t="shared" si="0"/>
        <v>0</v>
      </c>
      <c r="L27" s="3">
        <v>1.5</v>
      </c>
      <c r="M27" s="3">
        <v>6.95</v>
      </c>
      <c r="N27" s="3">
        <v>0</v>
      </c>
      <c r="O27" s="4">
        <f t="shared" si="1"/>
        <v>8.4499999999999993</v>
      </c>
      <c r="P27" s="3">
        <v>2.9</v>
      </c>
      <c r="Q27" s="3">
        <v>6.8</v>
      </c>
      <c r="R27" s="3">
        <v>0</v>
      </c>
      <c r="S27" s="4">
        <f t="shared" si="2"/>
        <v>9.6999999999999993</v>
      </c>
      <c r="T27" s="3">
        <v>2.6</v>
      </c>
      <c r="U27" s="3">
        <v>7.65</v>
      </c>
      <c r="V27" s="3">
        <v>0</v>
      </c>
      <c r="W27" s="4">
        <f t="shared" si="3"/>
        <v>10.25</v>
      </c>
      <c r="X27" s="4">
        <f t="shared" si="4"/>
        <v>28.4</v>
      </c>
    </row>
    <row r="28" spans="1:26" x14ac:dyDescent="0.25">
      <c r="A28" s="5" t="s">
        <v>223</v>
      </c>
      <c r="B28">
        <v>575277</v>
      </c>
      <c r="C28">
        <v>7937</v>
      </c>
      <c r="D28" t="s">
        <v>60</v>
      </c>
      <c r="E28">
        <v>2012</v>
      </c>
      <c r="F28" t="s">
        <v>25</v>
      </c>
      <c r="G28" t="s">
        <v>61</v>
      </c>
      <c r="H28" s="3">
        <v>0</v>
      </c>
      <c r="I28" s="3">
        <v>0</v>
      </c>
      <c r="J28" s="3">
        <v>0</v>
      </c>
      <c r="K28" s="4">
        <f t="shared" si="0"/>
        <v>0</v>
      </c>
      <c r="L28" s="3">
        <v>1.5</v>
      </c>
      <c r="M28" s="3">
        <v>6.45</v>
      </c>
      <c r="N28" s="3">
        <v>0</v>
      </c>
      <c r="O28" s="4">
        <f t="shared" si="1"/>
        <v>7.95</v>
      </c>
      <c r="P28" s="3">
        <v>1.1000000000000001</v>
      </c>
      <c r="Q28" s="3">
        <v>7.55</v>
      </c>
      <c r="R28" s="3">
        <v>0</v>
      </c>
      <c r="S28" s="4">
        <f t="shared" si="2"/>
        <v>8.65</v>
      </c>
      <c r="T28" s="3">
        <v>2.2999999999999998</v>
      </c>
      <c r="U28" s="3">
        <v>7.85</v>
      </c>
      <c r="V28" s="3">
        <v>0</v>
      </c>
      <c r="W28" s="4">
        <f t="shared" si="3"/>
        <v>10.149999999999999</v>
      </c>
      <c r="X28" s="4">
        <f t="shared" si="4"/>
        <v>26.75</v>
      </c>
    </row>
    <row r="29" spans="1:26" x14ac:dyDescent="0.25">
      <c r="A29" s="5" t="s">
        <v>224</v>
      </c>
      <c r="B29">
        <v>458398</v>
      </c>
      <c r="C29">
        <v>5243</v>
      </c>
      <c r="D29" t="s">
        <v>77</v>
      </c>
      <c r="E29">
        <v>2013</v>
      </c>
      <c r="F29" t="s">
        <v>75</v>
      </c>
      <c r="G29" t="s">
        <v>76</v>
      </c>
      <c r="H29" s="3">
        <v>0</v>
      </c>
      <c r="I29" s="3">
        <v>0</v>
      </c>
      <c r="J29" s="3">
        <v>0</v>
      </c>
      <c r="K29" s="4">
        <f t="shared" si="0"/>
        <v>0</v>
      </c>
      <c r="L29" s="3">
        <v>0.8</v>
      </c>
      <c r="M29" s="3">
        <v>8.1</v>
      </c>
      <c r="N29" s="3">
        <v>1</v>
      </c>
      <c r="O29" s="4">
        <f t="shared" si="1"/>
        <v>7.9</v>
      </c>
      <c r="P29" s="3">
        <v>2.2999999999999998</v>
      </c>
      <c r="Q29" s="3">
        <v>6.6</v>
      </c>
      <c r="R29" s="3">
        <v>0</v>
      </c>
      <c r="S29" s="4">
        <f t="shared" si="2"/>
        <v>8.8999999999999986</v>
      </c>
      <c r="T29" s="3">
        <v>2.9</v>
      </c>
      <c r="U29" s="3">
        <v>6.8</v>
      </c>
      <c r="V29" s="3">
        <v>0</v>
      </c>
      <c r="W29" s="4">
        <f t="shared" si="3"/>
        <v>9.6999999999999993</v>
      </c>
      <c r="X29" s="4">
        <f t="shared" si="4"/>
        <v>26.499999999999996</v>
      </c>
    </row>
    <row r="30" spans="1:26" x14ac:dyDescent="0.25">
      <c r="A30" s="5" t="s">
        <v>225</v>
      </c>
      <c r="B30">
        <v>695855</v>
      </c>
      <c r="C30">
        <v>3295</v>
      </c>
      <c r="D30" t="s">
        <v>52</v>
      </c>
      <c r="E30">
        <v>2013</v>
      </c>
      <c r="F30" t="s">
        <v>53</v>
      </c>
      <c r="G30" t="s">
        <v>54</v>
      </c>
      <c r="H30" s="3">
        <v>0</v>
      </c>
      <c r="I30" s="3">
        <v>0</v>
      </c>
      <c r="J30" s="3">
        <v>0</v>
      </c>
      <c r="K30" s="4">
        <f t="shared" si="0"/>
        <v>0</v>
      </c>
      <c r="L30" s="3">
        <v>0.8</v>
      </c>
      <c r="M30" s="3">
        <v>7.75</v>
      </c>
      <c r="N30" s="3">
        <v>1</v>
      </c>
      <c r="O30" s="4">
        <f t="shared" si="1"/>
        <v>7.5500000000000007</v>
      </c>
      <c r="P30" s="3">
        <v>2.2999999999999998</v>
      </c>
      <c r="Q30" s="3">
        <v>5</v>
      </c>
      <c r="R30" s="3">
        <v>0</v>
      </c>
      <c r="S30" s="4">
        <f t="shared" si="2"/>
        <v>7.3</v>
      </c>
      <c r="T30" s="3">
        <v>2.2999999999999998</v>
      </c>
      <c r="U30" s="3">
        <v>6.65</v>
      </c>
      <c r="V30" s="3">
        <v>0</v>
      </c>
      <c r="W30" s="4">
        <f t="shared" si="3"/>
        <v>8.9499999999999993</v>
      </c>
      <c r="X30" s="4">
        <f t="shared" si="4"/>
        <v>23.8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7:Z30">
    <sortCondition descending="1" ref="X7:X30"/>
  </sortState>
  <phoneticPr fontId="3" type="noConversion"/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33"/>
  <sheetViews>
    <sheetView zoomScaleNormal="100" workbookViewId="0">
      <selection activeCell="F4" sqref="F4"/>
    </sheetView>
  </sheetViews>
  <sheetFormatPr defaultRowHeight="15" x14ac:dyDescent="0.25"/>
  <cols>
    <col min="1" max="3" width="10" customWidth="1"/>
    <col min="4" max="4" width="30" customWidth="1"/>
    <col min="5" max="5" width="8" customWidth="1"/>
    <col min="6" max="7" width="30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6" width="30" customWidth="1"/>
  </cols>
  <sheetData>
    <row r="1" spans="1:26" ht="18.75" x14ac:dyDescent="0.3">
      <c r="D1" s="1" t="s">
        <v>0</v>
      </c>
    </row>
    <row r="2" spans="1:26" ht="18.75" x14ac:dyDescent="0.3">
      <c r="D2" s="1" t="s">
        <v>1</v>
      </c>
    </row>
    <row r="3" spans="1:26" ht="18.75" x14ac:dyDescent="0.3">
      <c r="D3" s="1" t="s">
        <v>88</v>
      </c>
    </row>
    <row r="6" spans="1:26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 t="s">
        <v>19</v>
      </c>
    </row>
    <row r="7" spans="1:26" x14ac:dyDescent="0.25">
      <c r="A7" t="s">
        <v>202</v>
      </c>
      <c r="B7">
        <v>566704</v>
      </c>
      <c r="C7">
        <v>2402</v>
      </c>
      <c r="D7" t="s">
        <v>115</v>
      </c>
      <c r="E7">
        <v>2010</v>
      </c>
      <c r="F7" t="s">
        <v>113</v>
      </c>
      <c r="G7" t="s">
        <v>114</v>
      </c>
      <c r="H7" s="3">
        <v>1.6</v>
      </c>
      <c r="I7" s="3">
        <v>9</v>
      </c>
      <c r="J7" s="3">
        <v>0</v>
      </c>
      <c r="K7" s="4">
        <f t="shared" ref="K7:K33" si="0">H7+I7-J7</f>
        <v>10.6</v>
      </c>
      <c r="L7" s="3">
        <v>2.6</v>
      </c>
      <c r="M7" s="3">
        <v>7.55</v>
      </c>
      <c r="N7" s="3">
        <v>0</v>
      </c>
      <c r="O7" s="4">
        <f t="shared" ref="O7:O33" si="1">L7+M7-N7</f>
        <v>10.15</v>
      </c>
      <c r="P7" s="3">
        <v>2.9</v>
      </c>
      <c r="Q7" s="3">
        <v>8.5500000000000007</v>
      </c>
      <c r="R7" s="3">
        <v>0</v>
      </c>
      <c r="S7" s="4">
        <f t="shared" ref="S7:S33" si="2">P7+Q7-R7</f>
        <v>11.450000000000001</v>
      </c>
      <c r="T7" s="3">
        <v>2.8</v>
      </c>
      <c r="U7" s="3">
        <v>8.6999999999999993</v>
      </c>
      <c r="V7" s="3">
        <v>0</v>
      </c>
      <c r="W7" s="4">
        <f t="shared" ref="W7:W33" si="3">T7+U7-V7</f>
        <v>11.5</v>
      </c>
      <c r="X7" s="4">
        <f t="shared" ref="X7:X33" si="4">K7+O7+S7+W7</f>
        <v>43.7</v>
      </c>
    </row>
    <row r="8" spans="1:26" x14ac:dyDescent="0.25">
      <c r="A8" t="s">
        <v>207</v>
      </c>
      <c r="B8">
        <v>291286</v>
      </c>
      <c r="C8">
        <v>2402</v>
      </c>
      <c r="D8" t="s">
        <v>112</v>
      </c>
      <c r="E8">
        <v>2010</v>
      </c>
      <c r="F8" t="s">
        <v>113</v>
      </c>
      <c r="G8" t="s">
        <v>114</v>
      </c>
      <c r="H8" s="3">
        <v>1.6</v>
      </c>
      <c r="I8" s="3">
        <v>8.8000000000000007</v>
      </c>
      <c r="J8" s="3">
        <v>0</v>
      </c>
      <c r="K8" s="4">
        <f t="shared" si="0"/>
        <v>10.4</v>
      </c>
      <c r="L8" s="3">
        <v>1.4</v>
      </c>
      <c r="M8" s="3">
        <v>8.9</v>
      </c>
      <c r="N8" s="3">
        <v>0</v>
      </c>
      <c r="O8" s="4">
        <f t="shared" si="1"/>
        <v>10.3</v>
      </c>
      <c r="P8" s="3">
        <v>3</v>
      </c>
      <c r="Q8" s="3">
        <v>8.1999999999999993</v>
      </c>
      <c r="R8" s="3">
        <v>0</v>
      </c>
      <c r="S8" s="4">
        <f t="shared" si="2"/>
        <v>11.2</v>
      </c>
      <c r="T8" s="3">
        <v>2.7</v>
      </c>
      <c r="U8" s="3">
        <v>8.5</v>
      </c>
      <c r="V8" s="3">
        <v>0</v>
      </c>
      <c r="W8" s="4">
        <f t="shared" si="3"/>
        <v>11.2</v>
      </c>
      <c r="X8" s="4">
        <f t="shared" si="4"/>
        <v>43.1</v>
      </c>
    </row>
    <row r="9" spans="1:26" x14ac:dyDescent="0.25">
      <c r="A9" t="s">
        <v>208</v>
      </c>
      <c r="B9">
        <v>722918</v>
      </c>
      <c r="C9">
        <v>7937</v>
      </c>
      <c r="D9" t="s">
        <v>95</v>
      </c>
      <c r="E9">
        <v>2010</v>
      </c>
      <c r="F9" t="s">
        <v>25</v>
      </c>
      <c r="G9" t="s">
        <v>94</v>
      </c>
      <c r="H9" s="3">
        <v>1.6</v>
      </c>
      <c r="I9" s="3">
        <v>8.5500000000000007</v>
      </c>
      <c r="J9" s="3">
        <v>0</v>
      </c>
      <c r="K9" s="4">
        <f t="shared" si="0"/>
        <v>10.15</v>
      </c>
      <c r="L9" s="3">
        <v>2.5</v>
      </c>
      <c r="M9" s="3">
        <v>7.85</v>
      </c>
      <c r="N9" s="3">
        <v>0</v>
      </c>
      <c r="O9" s="4">
        <f t="shared" si="1"/>
        <v>10.35</v>
      </c>
      <c r="P9" s="3">
        <v>3.3</v>
      </c>
      <c r="Q9" s="3">
        <v>6.3</v>
      </c>
      <c r="R9" s="3">
        <v>0</v>
      </c>
      <c r="S9" s="4">
        <f t="shared" si="2"/>
        <v>9.6</v>
      </c>
      <c r="T9" s="3">
        <v>2.8</v>
      </c>
      <c r="U9" s="3">
        <v>8.15</v>
      </c>
      <c r="V9" s="3">
        <v>0</v>
      </c>
      <c r="W9" s="4">
        <f t="shared" si="3"/>
        <v>10.95</v>
      </c>
      <c r="X9" s="4">
        <f t="shared" si="4"/>
        <v>41.05</v>
      </c>
    </row>
    <row r="10" spans="1:26" x14ac:dyDescent="0.25">
      <c r="A10" t="s">
        <v>209</v>
      </c>
      <c r="B10">
        <v>161523</v>
      </c>
      <c r="C10">
        <v>4142</v>
      </c>
      <c r="D10" t="s">
        <v>98</v>
      </c>
      <c r="E10">
        <v>2010</v>
      </c>
      <c r="F10" t="s">
        <v>34</v>
      </c>
      <c r="G10" t="s">
        <v>35</v>
      </c>
      <c r="H10" s="3">
        <v>1.6</v>
      </c>
      <c r="I10" s="3">
        <v>7.95</v>
      </c>
      <c r="J10" s="3">
        <v>0</v>
      </c>
      <c r="K10" s="4">
        <f t="shared" si="0"/>
        <v>9.5500000000000007</v>
      </c>
      <c r="L10" s="3">
        <v>2.5</v>
      </c>
      <c r="M10" s="3">
        <v>7.9</v>
      </c>
      <c r="N10" s="3">
        <v>0</v>
      </c>
      <c r="O10" s="4">
        <f t="shared" si="1"/>
        <v>10.4</v>
      </c>
      <c r="P10" s="3">
        <v>3.2</v>
      </c>
      <c r="Q10" s="3">
        <v>6.65</v>
      </c>
      <c r="R10" s="3">
        <v>0</v>
      </c>
      <c r="S10" s="4">
        <f t="shared" si="2"/>
        <v>9.8500000000000014</v>
      </c>
      <c r="T10" s="3">
        <v>2.9</v>
      </c>
      <c r="U10" s="3">
        <v>7.6</v>
      </c>
      <c r="V10" s="3">
        <v>0</v>
      </c>
      <c r="W10" s="4">
        <f t="shared" si="3"/>
        <v>10.5</v>
      </c>
      <c r="X10" s="4">
        <f t="shared" si="4"/>
        <v>40.300000000000004</v>
      </c>
    </row>
    <row r="11" spans="1:26" x14ac:dyDescent="0.25">
      <c r="A11" t="s">
        <v>210</v>
      </c>
      <c r="B11">
        <v>315569</v>
      </c>
      <c r="C11">
        <v>1942</v>
      </c>
      <c r="D11" t="s">
        <v>117</v>
      </c>
      <c r="E11">
        <v>2011</v>
      </c>
      <c r="F11" t="s">
        <v>38</v>
      </c>
      <c r="G11" t="s">
        <v>39</v>
      </c>
      <c r="H11" s="3">
        <v>1.6</v>
      </c>
      <c r="I11" s="3">
        <v>7.6</v>
      </c>
      <c r="J11" s="3">
        <v>0</v>
      </c>
      <c r="K11" s="4">
        <f t="shared" si="0"/>
        <v>9.1999999999999993</v>
      </c>
      <c r="L11" s="3">
        <v>2.5</v>
      </c>
      <c r="M11" s="3">
        <v>7.85</v>
      </c>
      <c r="N11" s="3">
        <v>0</v>
      </c>
      <c r="O11" s="4">
        <f t="shared" si="1"/>
        <v>10.35</v>
      </c>
      <c r="P11" s="3">
        <v>2.9</v>
      </c>
      <c r="Q11" s="3">
        <v>5.7</v>
      </c>
      <c r="R11" s="3">
        <v>0</v>
      </c>
      <c r="S11" s="4">
        <f t="shared" si="2"/>
        <v>8.6</v>
      </c>
      <c r="T11" s="3">
        <v>2.9</v>
      </c>
      <c r="U11" s="3">
        <v>8.0500000000000007</v>
      </c>
      <c r="V11" s="3">
        <v>0</v>
      </c>
      <c r="W11" s="4">
        <f t="shared" si="3"/>
        <v>10.950000000000001</v>
      </c>
      <c r="X11" s="4">
        <f t="shared" si="4"/>
        <v>39.1</v>
      </c>
    </row>
    <row r="12" spans="1:26" x14ac:dyDescent="0.25">
      <c r="A12" t="s">
        <v>205</v>
      </c>
      <c r="B12">
        <v>231607</v>
      </c>
      <c r="C12">
        <v>4905</v>
      </c>
      <c r="D12" t="s">
        <v>105</v>
      </c>
      <c r="E12">
        <v>2010</v>
      </c>
      <c r="F12" t="s">
        <v>72</v>
      </c>
      <c r="G12" t="s">
        <v>73</v>
      </c>
      <c r="H12" s="3">
        <v>1.6</v>
      </c>
      <c r="I12" s="3">
        <v>7.35</v>
      </c>
      <c r="J12" s="3">
        <v>0</v>
      </c>
      <c r="K12" s="4">
        <f t="shared" si="0"/>
        <v>8.9499999999999993</v>
      </c>
      <c r="L12" s="3">
        <v>2.6</v>
      </c>
      <c r="M12" s="3">
        <v>8.0500000000000007</v>
      </c>
      <c r="N12" s="3">
        <v>0</v>
      </c>
      <c r="O12" s="4">
        <f t="shared" si="1"/>
        <v>10.65</v>
      </c>
      <c r="P12" s="3">
        <v>3.1</v>
      </c>
      <c r="Q12" s="3">
        <v>7.55</v>
      </c>
      <c r="R12" s="3">
        <v>0</v>
      </c>
      <c r="S12" s="4">
        <f t="shared" si="2"/>
        <v>10.65</v>
      </c>
      <c r="T12" s="3">
        <v>2.6</v>
      </c>
      <c r="U12" s="3">
        <v>7.2</v>
      </c>
      <c r="V12" s="3">
        <v>1</v>
      </c>
      <c r="W12" s="4">
        <f t="shared" si="3"/>
        <v>8.8000000000000007</v>
      </c>
      <c r="X12" s="4">
        <f t="shared" si="4"/>
        <v>39.049999999999997</v>
      </c>
    </row>
    <row r="13" spans="1:26" x14ac:dyDescent="0.25">
      <c r="A13" t="s">
        <v>206</v>
      </c>
      <c r="B13">
        <v>594160</v>
      </c>
      <c r="C13">
        <v>7787</v>
      </c>
      <c r="D13" t="s">
        <v>121</v>
      </c>
      <c r="E13">
        <v>2011</v>
      </c>
      <c r="F13" t="s">
        <v>43</v>
      </c>
      <c r="G13" t="s">
        <v>122</v>
      </c>
      <c r="H13" s="3">
        <v>1.6</v>
      </c>
      <c r="I13" s="3">
        <v>7.1</v>
      </c>
      <c r="J13" s="3">
        <v>0</v>
      </c>
      <c r="K13" s="4">
        <f t="shared" si="0"/>
        <v>8.6999999999999993</v>
      </c>
      <c r="L13" s="3">
        <v>1.4</v>
      </c>
      <c r="M13" s="3">
        <v>7.6</v>
      </c>
      <c r="N13" s="3">
        <v>0</v>
      </c>
      <c r="O13" s="4">
        <f t="shared" si="1"/>
        <v>9</v>
      </c>
      <c r="P13" s="3">
        <v>2.7</v>
      </c>
      <c r="Q13" s="3">
        <v>7.15</v>
      </c>
      <c r="R13" s="3">
        <v>0</v>
      </c>
      <c r="S13" s="4">
        <f t="shared" si="2"/>
        <v>9.8500000000000014</v>
      </c>
      <c r="T13" s="3">
        <v>2.9</v>
      </c>
      <c r="U13" s="3">
        <v>8.1</v>
      </c>
      <c r="V13" s="3">
        <v>0</v>
      </c>
      <c r="W13" s="4">
        <f t="shared" si="3"/>
        <v>11</v>
      </c>
      <c r="X13" s="4">
        <f t="shared" si="4"/>
        <v>38.549999999999997</v>
      </c>
    </row>
    <row r="14" spans="1:26" x14ac:dyDescent="0.25">
      <c r="A14" t="s">
        <v>203</v>
      </c>
      <c r="B14">
        <v>895669</v>
      </c>
      <c r="C14">
        <v>4905</v>
      </c>
      <c r="D14" t="s">
        <v>103</v>
      </c>
      <c r="E14">
        <v>2011</v>
      </c>
      <c r="F14" t="s">
        <v>72</v>
      </c>
      <c r="G14" t="s">
        <v>73</v>
      </c>
      <c r="H14" s="3">
        <v>1.6</v>
      </c>
      <c r="I14" s="3">
        <v>8.0500000000000007</v>
      </c>
      <c r="J14" s="3">
        <v>0</v>
      </c>
      <c r="K14" s="4">
        <f t="shared" si="0"/>
        <v>9.65</v>
      </c>
      <c r="L14" s="3">
        <v>1.5</v>
      </c>
      <c r="M14" s="3">
        <v>6.65</v>
      </c>
      <c r="N14" s="3">
        <v>0</v>
      </c>
      <c r="O14" s="4">
        <f t="shared" si="1"/>
        <v>8.15</v>
      </c>
      <c r="P14" s="3">
        <v>3.1</v>
      </c>
      <c r="Q14" s="3">
        <v>7.8</v>
      </c>
      <c r="R14" s="3">
        <v>0</v>
      </c>
      <c r="S14" s="4">
        <f t="shared" si="2"/>
        <v>10.9</v>
      </c>
      <c r="T14" s="3">
        <v>2.8</v>
      </c>
      <c r="U14" s="3">
        <v>6.85</v>
      </c>
      <c r="V14" s="3">
        <v>0</v>
      </c>
      <c r="W14" s="4">
        <f t="shared" si="3"/>
        <v>9.6499999999999986</v>
      </c>
      <c r="X14" s="4">
        <f t="shared" si="4"/>
        <v>38.35</v>
      </c>
    </row>
    <row r="15" spans="1:26" x14ac:dyDescent="0.25">
      <c r="A15" t="s">
        <v>204</v>
      </c>
      <c r="B15">
        <v>485024</v>
      </c>
      <c r="C15">
        <v>9605</v>
      </c>
      <c r="D15" t="s">
        <v>92</v>
      </c>
      <c r="E15">
        <v>2011</v>
      </c>
      <c r="F15" t="s">
        <v>57</v>
      </c>
      <c r="G15" t="s">
        <v>58</v>
      </c>
      <c r="H15" s="3">
        <v>1.6</v>
      </c>
      <c r="I15" s="3">
        <v>7.3</v>
      </c>
      <c r="J15" s="3">
        <v>0</v>
      </c>
      <c r="K15" s="4">
        <f t="shared" si="0"/>
        <v>8.9</v>
      </c>
      <c r="L15" s="3">
        <v>1.5</v>
      </c>
      <c r="M15" s="3">
        <v>6.65</v>
      </c>
      <c r="N15" s="3">
        <v>0</v>
      </c>
      <c r="O15" s="4">
        <f t="shared" si="1"/>
        <v>8.15</v>
      </c>
      <c r="P15" s="3">
        <v>3</v>
      </c>
      <c r="Q15" s="3">
        <v>6.95</v>
      </c>
      <c r="R15" s="3">
        <v>0</v>
      </c>
      <c r="S15" s="4">
        <f t="shared" si="2"/>
        <v>9.9499999999999993</v>
      </c>
      <c r="T15" s="3">
        <v>2.9</v>
      </c>
      <c r="U15" s="3">
        <v>8.15</v>
      </c>
      <c r="V15" s="3">
        <v>0</v>
      </c>
      <c r="W15" s="4">
        <f t="shared" si="3"/>
        <v>11.05</v>
      </c>
      <c r="X15" s="4">
        <f t="shared" si="4"/>
        <v>38.049999999999997</v>
      </c>
    </row>
    <row r="16" spans="1:26" x14ac:dyDescent="0.25">
      <c r="A16" t="s">
        <v>211</v>
      </c>
      <c r="B16">
        <v>574975</v>
      </c>
      <c r="C16">
        <v>2755</v>
      </c>
      <c r="D16" t="s">
        <v>102</v>
      </c>
      <c r="E16">
        <v>2010</v>
      </c>
      <c r="F16" t="s">
        <v>67</v>
      </c>
      <c r="H16" s="3">
        <v>1.6</v>
      </c>
      <c r="I16" s="3">
        <v>8.4499999999999993</v>
      </c>
      <c r="J16" s="3">
        <v>0</v>
      </c>
      <c r="K16" s="4">
        <f t="shared" si="0"/>
        <v>10.049999999999999</v>
      </c>
      <c r="L16" s="3">
        <v>2.6</v>
      </c>
      <c r="M16" s="3">
        <v>6.4</v>
      </c>
      <c r="N16" s="3">
        <v>0</v>
      </c>
      <c r="O16" s="4">
        <f t="shared" si="1"/>
        <v>9</v>
      </c>
      <c r="P16" s="3">
        <v>3</v>
      </c>
      <c r="Q16" s="3">
        <v>6.2</v>
      </c>
      <c r="R16" s="3">
        <v>0</v>
      </c>
      <c r="S16" s="4">
        <f t="shared" si="2"/>
        <v>9.1999999999999993</v>
      </c>
      <c r="T16" s="3">
        <v>2.9</v>
      </c>
      <c r="U16" s="3">
        <v>6.6</v>
      </c>
      <c r="V16" s="3">
        <v>0</v>
      </c>
      <c r="W16" s="4">
        <f t="shared" si="3"/>
        <v>9.5</v>
      </c>
      <c r="X16" s="4">
        <f t="shared" si="4"/>
        <v>37.75</v>
      </c>
      <c r="Z16" t="s">
        <v>69</v>
      </c>
    </row>
    <row r="17" spans="1:26" x14ac:dyDescent="0.25">
      <c r="A17" t="s">
        <v>212</v>
      </c>
      <c r="B17">
        <v>255999</v>
      </c>
      <c r="C17">
        <v>5382</v>
      </c>
      <c r="D17" t="s">
        <v>97</v>
      </c>
      <c r="E17">
        <v>2011</v>
      </c>
      <c r="F17" t="s">
        <v>30</v>
      </c>
      <c r="G17" t="s">
        <v>33</v>
      </c>
      <c r="H17" s="3">
        <v>1.6</v>
      </c>
      <c r="I17" s="3">
        <v>7.1</v>
      </c>
      <c r="J17" s="3">
        <v>0</v>
      </c>
      <c r="K17" s="4">
        <f t="shared" si="0"/>
        <v>8.6999999999999993</v>
      </c>
      <c r="L17" s="3">
        <v>1.5</v>
      </c>
      <c r="M17" s="3">
        <v>6.95</v>
      </c>
      <c r="N17" s="3">
        <v>0</v>
      </c>
      <c r="O17" s="4">
        <f t="shared" si="1"/>
        <v>8.4499999999999993</v>
      </c>
      <c r="P17" s="3">
        <v>2.8</v>
      </c>
      <c r="Q17" s="3">
        <v>6.75</v>
      </c>
      <c r="R17" s="3">
        <v>0</v>
      </c>
      <c r="S17" s="4">
        <f t="shared" si="2"/>
        <v>9.5500000000000007</v>
      </c>
      <c r="T17" s="3">
        <v>2.9</v>
      </c>
      <c r="U17" s="3">
        <v>7.85</v>
      </c>
      <c r="V17" s="3">
        <v>0</v>
      </c>
      <c r="W17" s="4">
        <f t="shared" si="3"/>
        <v>10.75</v>
      </c>
      <c r="X17" s="4">
        <f t="shared" si="4"/>
        <v>37.450000000000003</v>
      </c>
    </row>
    <row r="18" spans="1:26" x14ac:dyDescent="0.25">
      <c r="A18" t="s">
        <v>213</v>
      </c>
      <c r="B18">
        <v>862756</v>
      </c>
      <c r="C18">
        <v>5243</v>
      </c>
      <c r="D18" t="s">
        <v>110</v>
      </c>
      <c r="E18">
        <v>2011</v>
      </c>
      <c r="F18" t="s">
        <v>75</v>
      </c>
      <c r="G18" t="s">
        <v>76</v>
      </c>
      <c r="H18" s="3">
        <v>1.6</v>
      </c>
      <c r="I18" s="3">
        <v>7.65</v>
      </c>
      <c r="J18" s="3">
        <v>0</v>
      </c>
      <c r="K18" s="4">
        <f t="shared" si="0"/>
        <v>9.25</v>
      </c>
      <c r="L18" s="3">
        <v>1.5</v>
      </c>
      <c r="M18" s="3">
        <v>6.5</v>
      </c>
      <c r="N18" s="3">
        <v>0</v>
      </c>
      <c r="O18" s="4">
        <f t="shared" si="1"/>
        <v>8</v>
      </c>
      <c r="P18" s="3">
        <v>3.1</v>
      </c>
      <c r="Q18" s="3">
        <v>6.6</v>
      </c>
      <c r="R18" s="3">
        <v>0</v>
      </c>
      <c r="S18" s="4">
        <f t="shared" si="2"/>
        <v>9.6999999999999993</v>
      </c>
      <c r="T18" s="3">
        <v>2.9</v>
      </c>
      <c r="U18" s="3">
        <v>7.6</v>
      </c>
      <c r="V18" s="3">
        <v>0</v>
      </c>
      <c r="W18" s="4">
        <f t="shared" si="3"/>
        <v>10.5</v>
      </c>
      <c r="X18" s="4">
        <f t="shared" si="4"/>
        <v>37.450000000000003</v>
      </c>
    </row>
    <row r="19" spans="1:26" x14ac:dyDescent="0.25">
      <c r="A19" t="s">
        <v>214</v>
      </c>
      <c r="B19">
        <v>454180</v>
      </c>
      <c r="C19">
        <v>7791</v>
      </c>
      <c r="D19" t="s">
        <v>89</v>
      </c>
      <c r="E19">
        <v>2011</v>
      </c>
      <c r="F19" t="s">
        <v>21</v>
      </c>
      <c r="G19" t="s">
        <v>90</v>
      </c>
      <c r="H19" s="3">
        <v>1.6</v>
      </c>
      <c r="I19" s="3">
        <v>6.8</v>
      </c>
      <c r="J19" s="3">
        <v>0</v>
      </c>
      <c r="K19" s="4">
        <f t="shared" si="0"/>
        <v>8.4</v>
      </c>
      <c r="L19" s="3">
        <v>1.5</v>
      </c>
      <c r="M19" s="3">
        <v>6.55</v>
      </c>
      <c r="N19" s="3">
        <v>0</v>
      </c>
      <c r="O19" s="4">
        <f t="shared" si="1"/>
        <v>8.0500000000000007</v>
      </c>
      <c r="P19" s="3">
        <v>2.8</v>
      </c>
      <c r="Q19" s="3">
        <v>7.45</v>
      </c>
      <c r="R19" s="3">
        <v>0</v>
      </c>
      <c r="S19" s="4">
        <f t="shared" si="2"/>
        <v>10.25</v>
      </c>
      <c r="T19" s="3">
        <v>2.7</v>
      </c>
      <c r="U19" s="3">
        <v>7.6</v>
      </c>
      <c r="V19" s="3">
        <v>0</v>
      </c>
      <c r="W19" s="4">
        <f t="shared" si="3"/>
        <v>10.3</v>
      </c>
      <c r="X19" s="4">
        <f t="shared" si="4"/>
        <v>37</v>
      </c>
    </row>
    <row r="20" spans="1:26" x14ac:dyDescent="0.25">
      <c r="A20" t="s">
        <v>215</v>
      </c>
      <c r="B20">
        <v>166291</v>
      </c>
      <c r="C20">
        <v>4905</v>
      </c>
      <c r="D20" t="s">
        <v>104</v>
      </c>
      <c r="E20">
        <v>2011</v>
      </c>
      <c r="F20" t="s">
        <v>72</v>
      </c>
      <c r="G20" t="s">
        <v>73</v>
      </c>
      <c r="H20" s="3">
        <v>1.6</v>
      </c>
      <c r="I20" s="3">
        <v>7.35</v>
      </c>
      <c r="J20" s="3">
        <v>0</v>
      </c>
      <c r="K20" s="4">
        <f t="shared" si="0"/>
        <v>8.9499999999999993</v>
      </c>
      <c r="L20" s="3">
        <v>1.5</v>
      </c>
      <c r="M20" s="3">
        <v>6.7</v>
      </c>
      <c r="N20" s="3">
        <v>0</v>
      </c>
      <c r="O20" s="4">
        <f t="shared" si="1"/>
        <v>8.1999999999999993</v>
      </c>
      <c r="P20" s="3">
        <v>2.9</v>
      </c>
      <c r="Q20" s="3">
        <v>7</v>
      </c>
      <c r="R20" s="3">
        <v>0</v>
      </c>
      <c r="S20" s="4">
        <f t="shared" si="2"/>
        <v>9.9</v>
      </c>
      <c r="T20" s="3">
        <v>2.4</v>
      </c>
      <c r="U20" s="3">
        <v>7.3</v>
      </c>
      <c r="V20" s="3">
        <v>0</v>
      </c>
      <c r="W20" s="4">
        <f t="shared" si="3"/>
        <v>9.6999999999999993</v>
      </c>
      <c r="X20" s="4">
        <f t="shared" si="4"/>
        <v>36.75</v>
      </c>
    </row>
    <row r="21" spans="1:26" x14ac:dyDescent="0.25">
      <c r="A21" t="s">
        <v>216</v>
      </c>
      <c r="B21">
        <v>311015</v>
      </c>
      <c r="C21">
        <v>7791</v>
      </c>
      <c r="D21" t="s">
        <v>91</v>
      </c>
      <c r="E21">
        <v>2011</v>
      </c>
      <c r="F21" t="s">
        <v>21</v>
      </c>
      <c r="G21" t="s">
        <v>90</v>
      </c>
      <c r="H21" s="3">
        <v>1.6</v>
      </c>
      <c r="I21" s="3">
        <v>7.7</v>
      </c>
      <c r="J21" s="3">
        <v>0</v>
      </c>
      <c r="K21" s="4">
        <f t="shared" si="0"/>
        <v>9.3000000000000007</v>
      </c>
      <c r="L21" s="3">
        <v>1.5</v>
      </c>
      <c r="M21" s="3">
        <v>6.65</v>
      </c>
      <c r="N21" s="3">
        <v>0</v>
      </c>
      <c r="O21" s="4">
        <f t="shared" si="1"/>
        <v>8.15</v>
      </c>
      <c r="P21" s="3">
        <v>2.9</v>
      </c>
      <c r="Q21" s="3">
        <v>6.6</v>
      </c>
      <c r="R21" s="3">
        <v>0</v>
      </c>
      <c r="S21" s="4">
        <f t="shared" si="2"/>
        <v>9.5</v>
      </c>
      <c r="T21" s="3">
        <v>2.7</v>
      </c>
      <c r="U21" s="3">
        <v>7.05</v>
      </c>
      <c r="V21" s="3">
        <v>0</v>
      </c>
      <c r="W21" s="4">
        <f t="shared" si="3"/>
        <v>9.75</v>
      </c>
      <c r="X21" s="4">
        <f t="shared" si="4"/>
        <v>36.700000000000003</v>
      </c>
    </row>
    <row r="22" spans="1:26" x14ac:dyDescent="0.25">
      <c r="A22" t="s">
        <v>217</v>
      </c>
      <c r="B22">
        <v>383188</v>
      </c>
      <c r="C22">
        <v>5243</v>
      </c>
      <c r="D22" t="s">
        <v>109</v>
      </c>
      <c r="E22">
        <v>2010</v>
      </c>
      <c r="F22" t="s">
        <v>75</v>
      </c>
      <c r="G22" t="s">
        <v>108</v>
      </c>
      <c r="H22" s="3">
        <v>1.6</v>
      </c>
      <c r="I22" s="3">
        <v>7.5</v>
      </c>
      <c r="J22" s="3">
        <v>0</v>
      </c>
      <c r="K22" s="4">
        <f t="shared" si="0"/>
        <v>9.1</v>
      </c>
      <c r="L22" s="3">
        <v>0.8</v>
      </c>
      <c r="M22" s="3">
        <v>8.3000000000000007</v>
      </c>
      <c r="N22" s="3">
        <v>1</v>
      </c>
      <c r="O22" s="4">
        <f t="shared" si="1"/>
        <v>8.1000000000000014</v>
      </c>
      <c r="P22" s="3">
        <v>2.4</v>
      </c>
      <c r="Q22" s="3">
        <v>7</v>
      </c>
      <c r="R22" s="3">
        <v>0</v>
      </c>
      <c r="S22" s="4">
        <f t="shared" si="2"/>
        <v>9.4</v>
      </c>
      <c r="T22" s="3">
        <v>2.8</v>
      </c>
      <c r="U22" s="3">
        <v>7.1</v>
      </c>
      <c r="V22" s="3">
        <v>0</v>
      </c>
      <c r="W22" s="4">
        <f t="shared" si="3"/>
        <v>9.8999999999999986</v>
      </c>
      <c r="X22" s="4">
        <f t="shared" si="4"/>
        <v>36.5</v>
      </c>
    </row>
    <row r="23" spans="1:26" x14ac:dyDescent="0.25">
      <c r="A23" t="s">
        <v>218</v>
      </c>
      <c r="B23">
        <v>365823</v>
      </c>
      <c r="C23">
        <v>7937</v>
      </c>
      <c r="D23" t="s">
        <v>93</v>
      </c>
      <c r="E23">
        <v>2010</v>
      </c>
      <c r="F23" t="s">
        <v>25</v>
      </c>
      <c r="G23" t="s">
        <v>94</v>
      </c>
      <c r="H23" s="3">
        <v>1.6</v>
      </c>
      <c r="I23" s="3">
        <v>7.25</v>
      </c>
      <c r="J23" s="3">
        <v>0</v>
      </c>
      <c r="K23" s="4">
        <f t="shared" si="0"/>
        <v>8.85</v>
      </c>
      <c r="L23" s="3">
        <v>1.5</v>
      </c>
      <c r="M23" s="3">
        <v>6.05</v>
      </c>
      <c r="N23" s="3">
        <v>0</v>
      </c>
      <c r="O23" s="4">
        <f t="shared" si="1"/>
        <v>7.55</v>
      </c>
      <c r="P23" s="3">
        <v>3.1</v>
      </c>
      <c r="Q23" s="3">
        <v>6.3</v>
      </c>
      <c r="R23" s="3">
        <v>0</v>
      </c>
      <c r="S23" s="4">
        <f t="shared" si="2"/>
        <v>9.4</v>
      </c>
      <c r="T23" s="3">
        <v>2.8</v>
      </c>
      <c r="U23" s="3">
        <v>7.85</v>
      </c>
      <c r="V23" s="3">
        <v>0</v>
      </c>
      <c r="W23" s="4">
        <f t="shared" si="3"/>
        <v>10.649999999999999</v>
      </c>
      <c r="X23" s="4">
        <f t="shared" si="4"/>
        <v>36.449999999999996</v>
      </c>
    </row>
    <row r="24" spans="1:26" x14ac:dyDescent="0.25">
      <c r="A24" t="s">
        <v>219</v>
      </c>
      <c r="B24">
        <v>180357</v>
      </c>
      <c r="C24">
        <v>5243</v>
      </c>
      <c r="D24" t="s">
        <v>111</v>
      </c>
      <c r="E24">
        <v>2011</v>
      </c>
      <c r="F24" t="s">
        <v>75</v>
      </c>
      <c r="G24" t="s">
        <v>76</v>
      </c>
      <c r="H24" s="3">
        <v>1.6</v>
      </c>
      <c r="I24" s="3">
        <v>7.5</v>
      </c>
      <c r="J24" s="3">
        <v>0</v>
      </c>
      <c r="K24" s="4">
        <f t="shared" si="0"/>
        <v>9.1</v>
      </c>
      <c r="L24" s="3">
        <v>1.5</v>
      </c>
      <c r="M24" s="3">
        <v>6.4</v>
      </c>
      <c r="N24" s="3">
        <v>0</v>
      </c>
      <c r="O24" s="4">
        <f t="shared" si="1"/>
        <v>7.9</v>
      </c>
      <c r="P24" s="3">
        <v>2.4</v>
      </c>
      <c r="Q24" s="3">
        <v>6.6</v>
      </c>
      <c r="R24" s="3">
        <v>0</v>
      </c>
      <c r="S24" s="4">
        <f t="shared" si="2"/>
        <v>9</v>
      </c>
      <c r="T24" s="3">
        <v>2.9</v>
      </c>
      <c r="U24" s="3">
        <v>7.15</v>
      </c>
      <c r="V24" s="3">
        <v>0</v>
      </c>
      <c r="W24" s="4">
        <f t="shared" si="3"/>
        <v>10.050000000000001</v>
      </c>
      <c r="X24" s="4">
        <f t="shared" si="4"/>
        <v>36.049999999999997</v>
      </c>
    </row>
    <row r="25" spans="1:26" x14ac:dyDescent="0.25">
      <c r="A25" t="s">
        <v>220</v>
      </c>
      <c r="B25">
        <v>314316</v>
      </c>
      <c r="C25">
        <v>5243</v>
      </c>
      <c r="D25" t="s">
        <v>106</v>
      </c>
      <c r="E25">
        <v>2011</v>
      </c>
      <c r="F25" t="s">
        <v>75</v>
      </c>
      <c r="G25" t="s">
        <v>76</v>
      </c>
      <c r="H25" s="3">
        <v>1.6</v>
      </c>
      <c r="I25" s="3">
        <v>6.35</v>
      </c>
      <c r="J25" s="3">
        <v>0</v>
      </c>
      <c r="K25" s="4">
        <f t="shared" si="0"/>
        <v>7.9499999999999993</v>
      </c>
      <c r="L25" s="3">
        <v>0.8</v>
      </c>
      <c r="M25" s="3">
        <v>8.65</v>
      </c>
      <c r="N25" s="3">
        <v>1</v>
      </c>
      <c r="O25" s="4">
        <f t="shared" si="1"/>
        <v>8.4500000000000011</v>
      </c>
      <c r="P25" s="3">
        <v>2.5</v>
      </c>
      <c r="Q25" s="3">
        <v>7.25</v>
      </c>
      <c r="R25" s="3">
        <v>0</v>
      </c>
      <c r="S25" s="4">
        <f t="shared" si="2"/>
        <v>9.75</v>
      </c>
      <c r="T25" s="3">
        <v>2.9</v>
      </c>
      <c r="U25" s="3">
        <v>7</v>
      </c>
      <c r="V25" s="3">
        <v>0.3</v>
      </c>
      <c r="W25" s="4">
        <f t="shared" si="3"/>
        <v>9.6</v>
      </c>
      <c r="X25" s="4">
        <f t="shared" si="4"/>
        <v>35.75</v>
      </c>
    </row>
    <row r="26" spans="1:26" x14ac:dyDescent="0.25">
      <c r="A26" t="s">
        <v>221</v>
      </c>
      <c r="B26">
        <v>321851</v>
      </c>
      <c r="C26">
        <v>7787</v>
      </c>
      <c r="D26" t="s">
        <v>119</v>
      </c>
      <c r="E26">
        <v>2010</v>
      </c>
      <c r="F26" t="s">
        <v>43</v>
      </c>
      <c r="G26" t="s">
        <v>120</v>
      </c>
      <c r="H26" s="3">
        <v>1.6</v>
      </c>
      <c r="I26" s="3">
        <v>6.2</v>
      </c>
      <c r="J26" s="3">
        <v>0</v>
      </c>
      <c r="K26" s="4">
        <f t="shared" si="0"/>
        <v>7.8000000000000007</v>
      </c>
      <c r="L26" s="3">
        <v>1.4</v>
      </c>
      <c r="M26" s="3">
        <v>6.6</v>
      </c>
      <c r="N26" s="3">
        <v>0</v>
      </c>
      <c r="O26" s="4">
        <f t="shared" si="1"/>
        <v>8</v>
      </c>
      <c r="P26" s="3">
        <v>3</v>
      </c>
      <c r="Q26" s="3">
        <v>6.15</v>
      </c>
      <c r="R26" s="3">
        <v>0</v>
      </c>
      <c r="S26" s="4">
        <f t="shared" si="2"/>
        <v>9.15</v>
      </c>
      <c r="T26" s="3">
        <v>2.2000000000000002</v>
      </c>
      <c r="U26" s="3">
        <v>8.0500000000000007</v>
      </c>
      <c r="V26" s="3">
        <v>0</v>
      </c>
      <c r="W26" s="4">
        <f t="shared" si="3"/>
        <v>10.25</v>
      </c>
      <c r="X26" s="4">
        <f t="shared" si="4"/>
        <v>35.200000000000003</v>
      </c>
    </row>
    <row r="27" spans="1:26" x14ac:dyDescent="0.25">
      <c r="A27" t="s">
        <v>222</v>
      </c>
      <c r="B27">
        <v>887465</v>
      </c>
      <c r="C27">
        <v>5243</v>
      </c>
      <c r="D27" t="s">
        <v>107</v>
      </c>
      <c r="E27">
        <v>2010</v>
      </c>
      <c r="F27" t="s">
        <v>75</v>
      </c>
      <c r="G27" t="s">
        <v>108</v>
      </c>
      <c r="H27" s="3">
        <v>1.6</v>
      </c>
      <c r="I27" s="3">
        <v>7.45</v>
      </c>
      <c r="J27" s="3">
        <v>0</v>
      </c>
      <c r="K27" s="4">
        <f t="shared" si="0"/>
        <v>9.0500000000000007</v>
      </c>
      <c r="L27" s="3">
        <v>0.8</v>
      </c>
      <c r="M27" s="3">
        <v>8.35</v>
      </c>
      <c r="N27" s="3">
        <v>1</v>
      </c>
      <c r="O27" s="4">
        <f t="shared" si="1"/>
        <v>8.15</v>
      </c>
      <c r="P27" s="3">
        <v>2.8</v>
      </c>
      <c r="Q27" s="3">
        <v>5.4</v>
      </c>
      <c r="R27" s="3">
        <v>0</v>
      </c>
      <c r="S27" s="4">
        <f t="shared" si="2"/>
        <v>8.1999999999999993</v>
      </c>
      <c r="T27" s="3">
        <v>2.8</v>
      </c>
      <c r="U27" s="3">
        <v>6.75</v>
      </c>
      <c r="V27" s="3">
        <v>0</v>
      </c>
      <c r="W27" s="4">
        <f t="shared" si="3"/>
        <v>9.5500000000000007</v>
      </c>
      <c r="X27" s="4">
        <f t="shared" si="4"/>
        <v>34.950000000000003</v>
      </c>
    </row>
    <row r="28" spans="1:26" x14ac:dyDescent="0.25">
      <c r="A28" t="s">
        <v>223</v>
      </c>
      <c r="B28">
        <v>588002</v>
      </c>
      <c r="C28">
        <v>1942</v>
      </c>
      <c r="D28" t="s">
        <v>116</v>
      </c>
      <c r="E28">
        <v>2010</v>
      </c>
      <c r="F28" t="s">
        <v>38</v>
      </c>
      <c r="G28" t="s">
        <v>39</v>
      </c>
      <c r="H28" s="3">
        <v>1.6</v>
      </c>
      <c r="I28" s="3">
        <v>6.9</v>
      </c>
      <c r="J28" s="3">
        <v>0</v>
      </c>
      <c r="K28" s="4">
        <f t="shared" si="0"/>
        <v>8.5</v>
      </c>
      <c r="L28" s="3">
        <v>1.5</v>
      </c>
      <c r="M28" s="3">
        <v>5.75</v>
      </c>
      <c r="N28" s="3">
        <v>0</v>
      </c>
      <c r="O28" s="4">
        <f t="shared" si="1"/>
        <v>7.25</v>
      </c>
      <c r="P28" s="3">
        <v>2.9</v>
      </c>
      <c r="Q28" s="3">
        <v>6</v>
      </c>
      <c r="R28" s="3">
        <v>0</v>
      </c>
      <c r="S28" s="4">
        <f t="shared" si="2"/>
        <v>8.9</v>
      </c>
      <c r="T28" s="3">
        <v>2.8</v>
      </c>
      <c r="U28" s="3">
        <v>7.2</v>
      </c>
      <c r="V28" s="3">
        <v>0</v>
      </c>
      <c r="W28" s="4">
        <f t="shared" si="3"/>
        <v>10</v>
      </c>
      <c r="X28" s="4">
        <f t="shared" si="4"/>
        <v>34.65</v>
      </c>
    </row>
    <row r="29" spans="1:26" x14ac:dyDescent="0.25">
      <c r="A29" t="s">
        <v>224</v>
      </c>
      <c r="B29">
        <v>619317</v>
      </c>
      <c r="C29">
        <v>9381</v>
      </c>
      <c r="D29" t="s">
        <v>123</v>
      </c>
      <c r="E29">
        <v>2011</v>
      </c>
      <c r="F29" t="s">
        <v>86</v>
      </c>
      <c r="G29" t="s">
        <v>87</v>
      </c>
      <c r="H29" s="3">
        <v>1.6</v>
      </c>
      <c r="I29" s="3">
        <v>7.2</v>
      </c>
      <c r="J29" s="3">
        <v>0</v>
      </c>
      <c r="K29" s="4">
        <f t="shared" si="0"/>
        <v>8.8000000000000007</v>
      </c>
      <c r="L29" s="3">
        <v>2</v>
      </c>
      <c r="M29" s="3">
        <v>6.2</v>
      </c>
      <c r="N29" s="3">
        <v>0</v>
      </c>
      <c r="O29" s="4">
        <f t="shared" si="1"/>
        <v>8.1999999999999993</v>
      </c>
      <c r="P29" s="3">
        <v>2.8</v>
      </c>
      <c r="Q29" s="3">
        <v>5.25</v>
      </c>
      <c r="R29" s="3">
        <v>0</v>
      </c>
      <c r="S29" s="4">
        <f t="shared" si="2"/>
        <v>8.0500000000000007</v>
      </c>
      <c r="T29" s="3">
        <v>2.7</v>
      </c>
      <c r="U29" s="3">
        <v>6.6</v>
      </c>
      <c r="V29" s="3">
        <v>0</v>
      </c>
      <c r="W29" s="4">
        <f t="shared" si="3"/>
        <v>9.3000000000000007</v>
      </c>
      <c r="X29" s="4">
        <f t="shared" si="4"/>
        <v>34.35</v>
      </c>
    </row>
    <row r="30" spans="1:26" x14ac:dyDescent="0.25">
      <c r="A30" t="s">
        <v>225</v>
      </c>
      <c r="B30">
        <v>539427</v>
      </c>
      <c r="C30">
        <v>2755</v>
      </c>
      <c r="D30" t="s">
        <v>100</v>
      </c>
      <c r="E30">
        <v>2011</v>
      </c>
      <c r="F30" t="s">
        <v>67</v>
      </c>
      <c r="G30" t="s">
        <v>101</v>
      </c>
      <c r="H30" s="3">
        <v>1.6</v>
      </c>
      <c r="I30" s="3">
        <v>7.1</v>
      </c>
      <c r="J30" s="3">
        <v>0</v>
      </c>
      <c r="K30" s="4">
        <f t="shared" si="0"/>
        <v>8.6999999999999993</v>
      </c>
      <c r="L30" s="3">
        <v>2</v>
      </c>
      <c r="M30" s="3">
        <v>5.5</v>
      </c>
      <c r="N30" s="3">
        <v>0</v>
      </c>
      <c r="O30" s="4">
        <f t="shared" si="1"/>
        <v>7.5</v>
      </c>
      <c r="P30" s="3">
        <v>3.1</v>
      </c>
      <c r="Q30" s="3">
        <v>6.2</v>
      </c>
      <c r="R30" s="3">
        <v>0</v>
      </c>
      <c r="S30" s="4">
        <f t="shared" si="2"/>
        <v>9.3000000000000007</v>
      </c>
      <c r="T30" s="3">
        <v>2.8</v>
      </c>
      <c r="U30" s="3">
        <v>5.9</v>
      </c>
      <c r="V30" s="3">
        <v>0</v>
      </c>
      <c r="W30" s="4">
        <f t="shared" si="3"/>
        <v>8.6999999999999993</v>
      </c>
      <c r="X30" s="4">
        <f t="shared" si="4"/>
        <v>34.200000000000003</v>
      </c>
      <c r="Z30" t="s">
        <v>69</v>
      </c>
    </row>
    <row r="31" spans="1:26" x14ac:dyDescent="0.25">
      <c r="A31" t="s">
        <v>226</v>
      </c>
      <c r="B31">
        <v>451217</v>
      </c>
      <c r="C31">
        <v>4142</v>
      </c>
      <c r="D31" t="s">
        <v>99</v>
      </c>
      <c r="E31">
        <v>2010</v>
      </c>
      <c r="F31" t="s">
        <v>34</v>
      </c>
      <c r="G31" t="s">
        <v>35</v>
      </c>
      <c r="H31" s="3">
        <v>1.6</v>
      </c>
      <c r="I31" s="3">
        <v>6.95</v>
      </c>
      <c r="J31" s="3">
        <v>0</v>
      </c>
      <c r="K31" s="4">
        <f t="shared" si="0"/>
        <v>8.5500000000000007</v>
      </c>
      <c r="L31" s="3">
        <v>0.8</v>
      </c>
      <c r="M31" s="3">
        <v>7.85</v>
      </c>
      <c r="N31" s="3">
        <v>1</v>
      </c>
      <c r="O31" s="4">
        <f t="shared" si="1"/>
        <v>7.65</v>
      </c>
      <c r="P31" s="3">
        <v>2.9</v>
      </c>
      <c r="Q31" s="3">
        <v>4.0999999999999996</v>
      </c>
      <c r="R31" s="3">
        <v>0</v>
      </c>
      <c r="S31" s="4">
        <f t="shared" si="2"/>
        <v>7</v>
      </c>
      <c r="T31" s="3">
        <v>2.7</v>
      </c>
      <c r="U31" s="3">
        <v>7.95</v>
      </c>
      <c r="V31" s="3">
        <v>0</v>
      </c>
      <c r="W31" s="4">
        <f t="shared" si="3"/>
        <v>10.65</v>
      </c>
      <c r="X31" s="4">
        <f t="shared" si="4"/>
        <v>33.85</v>
      </c>
    </row>
    <row r="32" spans="1:26" x14ac:dyDescent="0.25">
      <c r="A32" t="s">
        <v>227</v>
      </c>
      <c r="B32">
        <v>745926</v>
      </c>
      <c r="C32">
        <v>4006</v>
      </c>
      <c r="D32" t="s">
        <v>118</v>
      </c>
      <c r="E32">
        <v>2010</v>
      </c>
      <c r="F32" t="s">
        <v>82</v>
      </c>
      <c r="G32" t="s">
        <v>83</v>
      </c>
      <c r="H32" s="3">
        <v>1.6</v>
      </c>
      <c r="I32" s="3">
        <v>7.05</v>
      </c>
      <c r="J32" s="3">
        <v>0</v>
      </c>
      <c r="K32" s="4">
        <f t="shared" si="0"/>
        <v>8.65</v>
      </c>
      <c r="L32" s="3">
        <v>1.4</v>
      </c>
      <c r="M32" s="3">
        <v>5.0999999999999996</v>
      </c>
      <c r="N32" s="3">
        <v>0</v>
      </c>
      <c r="O32" s="4">
        <f t="shared" si="1"/>
        <v>6.5</v>
      </c>
      <c r="P32" s="3">
        <v>1.5</v>
      </c>
      <c r="Q32" s="3">
        <v>7</v>
      </c>
      <c r="R32" s="3">
        <v>1</v>
      </c>
      <c r="S32" s="4">
        <f t="shared" si="2"/>
        <v>7.5</v>
      </c>
      <c r="T32" s="3">
        <v>2.9</v>
      </c>
      <c r="U32" s="3">
        <v>7.15</v>
      </c>
      <c r="V32" s="3">
        <v>0</v>
      </c>
      <c r="W32" s="4">
        <f t="shared" si="3"/>
        <v>10.050000000000001</v>
      </c>
      <c r="X32" s="4">
        <f t="shared" si="4"/>
        <v>32.700000000000003</v>
      </c>
    </row>
    <row r="33" spans="1:24" x14ac:dyDescent="0.25">
      <c r="A33" t="s">
        <v>228</v>
      </c>
      <c r="B33">
        <v>435372</v>
      </c>
      <c r="C33">
        <v>9381</v>
      </c>
      <c r="D33" t="s">
        <v>124</v>
      </c>
      <c r="E33">
        <v>2011</v>
      </c>
      <c r="F33" t="s">
        <v>86</v>
      </c>
      <c r="G33" t="s">
        <v>87</v>
      </c>
      <c r="H33" s="3">
        <v>1.6</v>
      </c>
      <c r="I33" s="3">
        <v>6.15</v>
      </c>
      <c r="J33" s="3">
        <v>0</v>
      </c>
      <c r="K33" s="4">
        <f t="shared" si="0"/>
        <v>7.75</v>
      </c>
      <c r="L33" s="3">
        <v>1.5</v>
      </c>
      <c r="M33" s="3">
        <v>4.75</v>
      </c>
      <c r="N33" s="3">
        <v>0</v>
      </c>
      <c r="O33" s="4">
        <f t="shared" si="1"/>
        <v>6.25</v>
      </c>
      <c r="P33" s="3">
        <v>2.1</v>
      </c>
      <c r="Q33" s="3">
        <v>5.65</v>
      </c>
      <c r="R33" s="3">
        <v>0</v>
      </c>
      <c r="S33" s="4">
        <f t="shared" si="2"/>
        <v>7.75</v>
      </c>
      <c r="T33" s="3">
        <v>2.8</v>
      </c>
      <c r="U33" s="3">
        <v>7.5</v>
      </c>
      <c r="V33" s="3">
        <v>0</v>
      </c>
      <c r="W33" s="4">
        <f t="shared" si="3"/>
        <v>10.3</v>
      </c>
      <c r="X33" s="4">
        <f t="shared" si="4"/>
        <v>32.049999999999997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7:Z33">
    <sortCondition descending="1" ref="X7:X33"/>
  </sortState>
  <phoneticPr fontId="3" type="noConversion"/>
  <pageMargins left="0.7" right="0.7" top="0.75" bottom="0.75" header="0.3" footer="0.3"/>
  <pageSetup scale="3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8"/>
  <sheetViews>
    <sheetView zoomScaleNormal="100" workbookViewId="0">
      <selection activeCell="F25" sqref="F25"/>
    </sheetView>
  </sheetViews>
  <sheetFormatPr defaultRowHeight="15" x14ac:dyDescent="0.25"/>
  <cols>
    <col min="1" max="1" width="8.42578125" customWidth="1"/>
    <col min="2" max="3" width="10" customWidth="1"/>
    <col min="4" max="4" width="30" customWidth="1"/>
    <col min="5" max="5" width="8" customWidth="1"/>
    <col min="6" max="7" width="30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6" width="30" customWidth="1"/>
  </cols>
  <sheetData>
    <row r="1" spans="1:26" ht="18.75" x14ac:dyDescent="0.3">
      <c r="D1" s="1" t="s">
        <v>0</v>
      </c>
    </row>
    <row r="2" spans="1:26" ht="18.75" x14ac:dyDescent="0.3">
      <c r="D2" s="1" t="s">
        <v>1</v>
      </c>
    </row>
    <row r="3" spans="1:26" ht="18.75" x14ac:dyDescent="0.3">
      <c r="D3" s="1" t="s">
        <v>125</v>
      </c>
    </row>
    <row r="6" spans="1:26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 t="s">
        <v>19</v>
      </c>
    </row>
    <row r="7" spans="1:26" x14ac:dyDescent="0.25">
      <c r="A7" t="s">
        <v>202</v>
      </c>
      <c r="B7">
        <v>378774</v>
      </c>
      <c r="C7">
        <v>2402</v>
      </c>
      <c r="D7" t="s">
        <v>130</v>
      </c>
      <c r="E7">
        <v>2009</v>
      </c>
      <c r="F7" t="s">
        <v>113</v>
      </c>
      <c r="G7" t="s">
        <v>114</v>
      </c>
      <c r="H7" s="3">
        <v>1.6</v>
      </c>
      <c r="I7" s="3">
        <v>8.4499999999999993</v>
      </c>
      <c r="J7" s="3">
        <v>0</v>
      </c>
      <c r="K7" s="4">
        <f t="shared" ref="K7:K18" si="0">H7+I7-J7</f>
        <v>10.049999999999999</v>
      </c>
      <c r="L7" s="3">
        <v>2.6</v>
      </c>
      <c r="M7" s="3">
        <v>8.1</v>
      </c>
      <c r="N7" s="3">
        <v>0</v>
      </c>
      <c r="O7" s="4">
        <f t="shared" ref="O7:O18" si="1">L7+M7-N7</f>
        <v>10.7</v>
      </c>
      <c r="P7" s="3">
        <v>2.7</v>
      </c>
      <c r="Q7" s="3">
        <v>8.35</v>
      </c>
      <c r="R7" s="3">
        <v>0</v>
      </c>
      <c r="S7" s="4">
        <f t="shared" ref="S7:S18" si="2">P7+Q7-R7</f>
        <v>11.05</v>
      </c>
      <c r="T7" s="3">
        <v>2.9</v>
      </c>
      <c r="U7" s="3">
        <v>8.6999999999999993</v>
      </c>
      <c r="V7" s="3">
        <v>0</v>
      </c>
      <c r="W7" s="4">
        <f t="shared" ref="W7:W18" si="3">T7+U7-V7</f>
        <v>11.6</v>
      </c>
      <c r="X7" s="4">
        <f t="shared" ref="X7:X18" si="4">K7+O7+S7+W7</f>
        <v>43.4</v>
      </c>
    </row>
    <row r="8" spans="1:26" x14ac:dyDescent="0.25">
      <c r="A8" t="s">
        <v>207</v>
      </c>
      <c r="B8">
        <v>459888</v>
      </c>
      <c r="C8">
        <v>7787</v>
      </c>
      <c r="D8" t="s">
        <v>135</v>
      </c>
      <c r="E8">
        <v>2008</v>
      </c>
      <c r="F8" t="s">
        <v>43</v>
      </c>
      <c r="G8" t="s">
        <v>120</v>
      </c>
      <c r="H8" s="3">
        <v>1.6</v>
      </c>
      <c r="I8" s="3">
        <v>8.4499999999999993</v>
      </c>
      <c r="J8" s="3">
        <v>0</v>
      </c>
      <c r="K8" s="4">
        <f t="shared" si="0"/>
        <v>10.049999999999999</v>
      </c>
      <c r="L8" s="3">
        <v>2.6</v>
      </c>
      <c r="M8" s="3">
        <v>8.35</v>
      </c>
      <c r="N8" s="3">
        <v>0</v>
      </c>
      <c r="O8" s="4">
        <f t="shared" si="1"/>
        <v>10.95</v>
      </c>
      <c r="P8" s="3">
        <v>2.9</v>
      </c>
      <c r="Q8" s="3">
        <v>8.0500000000000007</v>
      </c>
      <c r="R8" s="3">
        <v>0</v>
      </c>
      <c r="S8" s="4">
        <f t="shared" si="2"/>
        <v>10.950000000000001</v>
      </c>
      <c r="T8" s="3">
        <v>2.7</v>
      </c>
      <c r="U8" s="3">
        <v>7.95</v>
      </c>
      <c r="V8" s="3">
        <v>0</v>
      </c>
      <c r="W8" s="4">
        <f t="shared" si="3"/>
        <v>10.65</v>
      </c>
      <c r="X8" s="4">
        <f t="shared" si="4"/>
        <v>42.6</v>
      </c>
    </row>
    <row r="9" spans="1:26" x14ac:dyDescent="0.25">
      <c r="A9" t="s">
        <v>208</v>
      </c>
      <c r="B9">
        <v>319250</v>
      </c>
      <c r="C9">
        <v>4905</v>
      </c>
      <c r="D9" t="s">
        <v>129</v>
      </c>
      <c r="E9">
        <v>2008</v>
      </c>
      <c r="F9" t="s">
        <v>72</v>
      </c>
      <c r="G9" t="s">
        <v>73</v>
      </c>
      <c r="H9" s="3">
        <v>1.6</v>
      </c>
      <c r="I9" s="3">
        <v>8.1</v>
      </c>
      <c r="J9" s="3">
        <v>0</v>
      </c>
      <c r="K9" s="4">
        <f t="shared" si="0"/>
        <v>9.6999999999999993</v>
      </c>
      <c r="L9" s="3">
        <v>2.5</v>
      </c>
      <c r="M9" s="3">
        <v>7.9</v>
      </c>
      <c r="N9" s="3">
        <v>0</v>
      </c>
      <c r="O9" s="4">
        <f t="shared" si="1"/>
        <v>10.4</v>
      </c>
      <c r="P9" s="3">
        <v>3</v>
      </c>
      <c r="Q9" s="3">
        <v>7.4</v>
      </c>
      <c r="R9" s="3">
        <v>0</v>
      </c>
      <c r="S9" s="4">
        <f t="shared" si="2"/>
        <v>10.4</v>
      </c>
      <c r="T9" s="3">
        <v>3.1</v>
      </c>
      <c r="U9" s="3">
        <v>8.65</v>
      </c>
      <c r="V9" s="3">
        <v>0</v>
      </c>
      <c r="W9" s="4">
        <f t="shared" si="3"/>
        <v>11.75</v>
      </c>
      <c r="X9" s="4">
        <f t="shared" si="4"/>
        <v>42.25</v>
      </c>
    </row>
    <row r="10" spans="1:26" x14ac:dyDescent="0.25">
      <c r="A10" t="s">
        <v>209</v>
      </c>
      <c r="B10">
        <v>142555</v>
      </c>
      <c r="C10">
        <v>7787</v>
      </c>
      <c r="D10" t="s">
        <v>136</v>
      </c>
      <c r="E10">
        <v>2008</v>
      </c>
      <c r="F10" t="s">
        <v>43</v>
      </c>
      <c r="G10" t="s">
        <v>120</v>
      </c>
      <c r="H10" s="3">
        <v>1.6</v>
      </c>
      <c r="I10" s="3">
        <v>8.6999999999999993</v>
      </c>
      <c r="J10" s="3">
        <v>0</v>
      </c>
      <c r="K10" s="4">
        <f t="shared" si="0"/>
        <v>10.299999999999999</v>
      </c>
      <c r="L10" s="3">
        <v>2.6</v>
      </c>
      <c r="M10" s="3">
        <v>6.45</v>
      </c>
      <c r="N10" s="3">
        <v>0</v>
      </c>
      <c r="O10" s="4">
        <f t="shared" si="1"/>
        <v>9.0500000000000007</v>
      </c>
      <c r="P10" s="3">
        <v>2.8</v>
      </c>
      <c r="Q10" s="3">
        <v>8.1</v>
      </c>
      <c r="R10" s="3">
        <v>0</v>
      </c>
      <c r="S10" s="4">
        <f t="shared" si="2"/>
        <v>10.899999999999999</v>
      </c>
      <c r="T10" s="3">
        <v>2.8</v>
      </c>
      <c r="U10" s="3">
        <v>8.1999999999999993</v>
      </c>
      <c r="V10" s="3">
        <v>0</v>
      </c>
      <c r="W10" s="4">
        <f t="shared" si="3"/>
        <v>11</v>
      </c>
      <c r="X10" s="4">
        <f t="shared" si="4"/>
        <v>41.25</v>
      </c>
    </row>
    <row r="11" spans="1:26" x14ac:dyDescent="0.25">
      <c r="A11" t="s">
        <v>210</v>
      </c>
      <c r="B11">
        <v>281860</v>
      </c>
      <c r="C11">
        <v>7791</v>
      </c>
      <c r="D11" t="s">
        <v>126</v>
      </c>
      <c r="E11">
        <v>2008</v>
      </c>
      <c r="F11" t="s">
        <v>21</v>
      </c>
      <c r="G11" t="s">
        <v>22</v>
      </c>
      <c r="H11" s="3">
        <v>2.6</v>
      </c>
      <c r="I11" s="3">
        <v>8.1999999999999993</v>
      </c>
      <c r="J11" s="3">
        <v>0</v>
      </c>
      <c r="K11" s="4">
        <f t="shared" si="0"/>
        <v>10.799999999999999</v>
      </c>
      <c r="L11" s="3">
        <v>2.6</v>
      </c>
      <c r="M11" s="3">
        <v>7.25</v>
      </c>
      <c r="N11" s="3">
        <v>0</v>
      </c>
      <c r="O11" s="4">
        <f t="shared" si="1"/>
        <v>9.85</v>
      </c>
      <c r="P11" s="3">
        <v>2.9</v>
      </c>
      <c r="Q11" s="3">
        <v>6.5</v>
      </c>
      <c r="R11" s="3">
        <v>0</v>
      </c>
      <c r="S11" s="4">
        <f t="shared" si="2"/>
        <v>9.4</v>
      </c>
      <c r="T11" s="3">
        <v>3</v>
      </c>
      <c r="U11" s="3">
        <v>7.8</v>
      </c>
      <c r="V11" s="3">
        <v>0</v>
      </c>
      <c r="W11" s="4">
        <f t="shared" si="3"/>
        <v>10.8</v>
      </c>
      <c r="X11" s="4">
        <f t="shared" si="4"/>
        <v>40.849999999999994</v>
      </c>
    </row>
    <row r="12" spans="1:26" x14ac:dyDescent="0.25">
      <c r="A12" t="s">
        <v>205</v>
      </c>
      <c r="B12">
        <v>166187</v>
      </c>
      <c r="C12">
        <v>4142</v>
      </c>
      <c r="D12" t="s">
        <v>127</v>
      </c>
      <c r="E12">
        <v>2008</v>
      </c>
      <c r="F12" t="s">
        <v>34</v>
      </c>
      <c r="G12" t="s">
        <v>35</v>
      </c>
      <c r="H12" s="3">
        <v>2.4</v>
      </c>
      <c r="I12" s="3">
        <v>7.85</v>
      </c>
      <c r="J12" s="3">
        <v>0</v>
      </c>
      <c r="K12" s="4">
        <f t="shared" si="0"/>
        <v>10.25</v>
      </c>
      <c r="L12" s="3">
        <v>2.5</v>
      </c>
      <c r="M12" s="3">
        <v>7.3</v>
      </c>
      <c r="N12" s="3">
        <v>0</v>
      </c>
      <c r="O12" s="4">
        <f t="shared" si="1"/>
        <v>9.8000000000000007</v>
      </c>
      <c r="P12" s="3">
        <v>2.8</v>
      </c>
      <c r="Q12" s="3">
        <v>6.55</v>
      </c>
      <c r="R12" s="3">
        <v>0</v>
      </c>
      <c r="S12" s="4">
        <f t="shared" si="2"/>
        <v>9.35</v>
      </c>
      <c r="T12" s="3">
        <v>2.9</v>
      </c>
      <c r="U12" s="3">
        <v>8.5</v>
      </c>
      <c r="V12" s="3">
        <v>0</v>
      </c>
      <c r="W12" s="4">
        <f t="shared" si="3"/>
        <v>11.4</v>
      </c>
      <c r="X12" s="4">
        <f t="shared" si="4"/>
        <v>40.799999999999997</v>
      </c>
    </row>
    <row r="13" spans="1:26" x14ac:dyDescent="0.25">
      <c r="A13" t="s">
        <v>206</v>
      </c>
      <c r="B13">
        <v>376714</v>
      </c>
      <c r="C13">
        <v>7787</v>
      </c>
      <c r="D13" t="s">
        <v>137</v>
      </c>
      <c r="E13">
        <v>2009</v>
      </c>
      <c r="F13" t="s">
        <v>43</v>
      </c>
      <c r="G13" t="s">
        <v>120</v>
      </c>
      <c r="H13" s="3">
        <v>1.6</v>
      </c>
      <c r="I13" s="3">
        <v>7.25</v>
      </c>
      <c r="J13" s="3">
        <v>0</v>
      </c>
      <c r="K13" s="4">
        <f t="shared" si="0"/>
        <v>8.85</v>
      </c>
      <c r="L13" s="3">
        <v>1.5</v>
      </c>
      <c r="M13" s="3">
        <v>7</v>
      </c>
      <c r="N13" s="3">
        <v>0</v>
      </c>
      <c r="O13" s="4">
        <f t="shared" si="1"/>
        <v>8.5</v>
      </c>
      <c r="P13" s="3">
        <v>2.9</v>
      </c>
      <c r="Q13" s="3">
        <v>8.4</v>
      </c>
      <c r="R13" s="3">
        <v>0</v>
      </c>
      <c r="S13" s="4">
        <f t="shared" si="2"/>
        <v>11.3</v>
      </c>
      <c r="T13" s="3">
        <v>2.8</v>
      </c>
      <c r="U13" s="3">
        <v>8</v>
      </c>
      <c r="V13" s="3">
        <v>0</v>
      </c>
      <c r="W13" s="4">
        <f t="shared" si="3"/>
        <v>10.8</v>
      </c>
      <c r="X13" s="4">
        <f t="shared" si="4"/>
        <v>39.450000000000003</v>
      </c>
    </row>
    <row r="14" spans="1:26" x14ac:dyDescent="0.25">
      <c r="A14" t="s">
        <v>203</v>
      </c>
      <c r="B14">
        <v>225799</v>
      </c>
      <c r="C14">
        <v>4006</v>
      </c>
      <c r="D14" t="s">
        <v>131</v>
      </c>
      <c r="E14">
        <v>2008</v>
      </c>
      <c r="F14" t="s">
        <v>82</v>
      </c>
      <c r="G14" t="s">
        <v>132</v>
      </c>
      <c r="H14" s="3">
        <v>1.6</v>
      </c>
      <c r="I14" s="3">
        <v>7.95</v>
      </c>
      <c r="J14" s="3">
        <v>0</v>
      </c>
      <c r="K14" s="4">
        <f t="shared" si="0"/>
        <v>9.5500000000000007</v>
      </c>
      <c r="L14" s="3">
        <v>2.8</v>
      </c>
      <c r="M14" s="3">
        <v>6.45</v>
      </c>
      <c r="N14" s="3">
        <v>0</v>
      </c>
      <c r="O14" s="4">
        <f t="shared" si="1"/>
        <v>9.25</v>
      </c>
      <c r="P14" s="3">
        <v>3.2</v>
      </c>
      <c r="Q14" s="3">
        <v>6.4</v>
      </c>
      <c r="R14" s="3">
        <v>0</v>
      </c>
      <c r="S14" s="4">
        <f t="shared" si="2"/>
        <v>9.6000000000000014</v>
      </c>
      <c r="T14" s="3">
        <v>3.1</v>
      </c>
      <c r="U14" s="3">
        <v>7.65</v>
      </c>
      <c r="V14" s="3">
        <v>0</v>
      </c>
      <c r="W14" s="4">
        <f t="shared" si="3"/>
        <v>10.75</v>
      </c>
      <c r="X14" s="4">
        <f t="shared" si="4"/>
        <v>39.150000000000006</v>
      </c>
    </row>
    <row r="15" spans="1:26" x14ac:dyDescent="0.25">
      <c r="A15" t="s">
        <v>204</v>
      </c>
      <c r="B15">
        <v>370757</v>
      </c>
      <c r="C15">
        <v>4006</v>
      </c>
      <c r="D15" t="s">
        <v>133</v>
      </c>
      <c r="E15">
        <v>2008</v>
      </c>
      <c r="F15" t="s">
        <v>82</v>
      </c>
      <c r="G15" t="s">
        <v>134</v>
      </c>
      <c r="H15" s="3">
        <v>1.6</v>
      </c>
      <c r="I15" s="3">
        <v>7.55</v>
      </c>
      <c r="J15" s="3">
        <v>0</v>
      </c>
      <c r="K15" s="4">
        <f t="shared" si="0"/>
        <v>9.15</v>
      </c>
      <c r="L15" s="3">
        <v>2.6</v>
      </c>
      <c r="M15" s="3">
        <v>7.75</v>
      </c>
      <c r="N15" s="3">
        <v>0</v>
      </c>
      <c r="O15" s="4">
        <f t="shared" si="1"/>
        <v>10.35</v>
      </c>
      <c r="P15" s="3">
        <v>3.2</v>
      </c>
      <c r="Q15" s="3">
        <v>4.5999999999999996</v>
      </c>
      <c r="R15" s="3">
        <v>0</v>
      </c>
      <c r="S15" s="4">
        <f t="shared" si="2"/>
        <v>7.8</v>
      </c>
      <c r="T15" s="3">
        <v>3</v>
      </c>
      <c r="U15" s="3">
        <v>7.25</v>
      </c>
      <c r="V15" s="3">
        <v>0</v>
      </c>
      <c r="W15" s="4">
        <f t="shared" si="3"/>
        <v>10.25</v>
      </c>
      <c r="X15" s="4">
        <f t="shared" si="4"/>
        <v>37.549999999999997</v>
      </c>
    </row>
    <row r="16" spans="1:26" x14ac:dyDescent="0.25">
      <c r="A16" t="s">
        <v>211</v>
      </c>
      <c r="B16">
        <v>581536</v>
      </c>
      <c r="C16">
        <v>9381</v>
      </c>
      <c r="D16" t="s">
        <v>138</v>
      </c>
      <c r="E16">
        <v>2009</v>
      </c>
      <c r="F16" t="s">
        <v>86</v>
      </c>
      <c r="G16" t="s">
        <v>139</v>
      </c>
      <c r="H16" s="3">
        <v>1.6</v>
      </c>
      <c r="I16" s="3">
        <v>6.65</v>
      </c>
      <c r="J16" s="3">
        <v>0</v>
      </c>
      <c r="K16" s="4">
        <f t="shared" si="0"/>
        <v>8.25</v>
      </c>
      <c r="L16" s="3">
        <v>1.5</v>
      </c>
      <c r="M16" s="3">
        <v>6.65</v>
      </c>
      <c r="N16" s="3">
        <v>0</v>
      </c>
      <c r="O16" s="4">
        <f t="shared" si="1"/>
        <v>8.15</v>
      </c>
      <c r="P16" s="3">
        <v>2.9</v>
      </c>
      <c r="Q16" s="3">
        <v>6.1</v>
      </c>
      <c r="R16" s="3">
        <v>0</v>
      </c>
      <c r="S16" s="4">
        <f t="shared" si="2"/>
        <v>9</v>
      </c>
      <c r="T16" s="3">
        <v>2.6</v>
      </c>
      <c r="U16" s="3">
        <v>7.65</v>
      </c>
      <c r="V16" s="3">
        <v>0</v>
      </c>
      <c r="W16" s="4">
        <f t="shared" si="3"/>
        <v>10.25</v>
      </c>
      <c r="X16" s="4">
        <f t="shared" si="4"/>
        <v>35.65</v>
      </c>
    </row>
    <row r="17" spans="1:24" x14ac:dyDescent="0.25">
      <c r="A17" t="s">
        <v>212</v>
      </c>
      <c r="B17">
        <v>223375</v>
      </c>
      <c r="C17">
        <v>4142</v>
      </c>
      <c r="D17" t="s">
        <v>128</v>
      </c>
      <c r="E17">
        <v>2008</v>
      </c>
      <c r="F17" t="s">
        <v>34</v>
      </c>
      <c r="G17" t="s">
        <v>35</v>
      </c>
      <c r="H17" s="3">
        <v>2.4</v>
      </c>
      <c r="I17" s="3">
        <v>7.25</v>
      </c>
      <c r="J17" s="3">
        <v>0</v>
      </c>
      <c r="K17" s="4">
        <f t="shared" si="0"/>
        <v>9.65</v>
      </c>
      <c r="L17" s="3">
        <v>2.5</v>
      </c>
      <c r="M17" s="3">
        <v>7.25</v>
      </c>
      <c r="N17" s="3">
        <v>0</v>
      </c>
      <c r="O17" s="4">
        <f t="shared" si="1"/>
        <v>9.75</v>
      </c>
      <c r="P17" s="3">
        <v>3</v>
      </c>
      <c r="Q17" s="3">
        <v>2.95</v>
      </c>
      <c r="R17" s="3">
        <v>0</v>
      </c>
      <c r="S17" s="4">
        <f t="shared" si="2"/>
        <v>5.95</v>
      </c>
      <c r="T17" s="3">
        <v>2.7</v>
      </c>
      <c r="U17" s="3">
        <v>7.6</v>
      </c>
      <c r="V17" s="3">
        <v>0</v>
      </c>
      <c r="W17" s="4">
        <f t="shared" si="3"/>
        <v>10.3</v>
      </c>
      <c r="X17" s="4">
        <f t="shared" si="4"/>
        <v>35.65</v>
      </c>
    </row>
    <row r="18" spans="1:24" x14ac:dyDescent="0.25">
      <c r="A18" t="s">
        <v>213</v>
      </c>
      <c r="B18">
        <v>722204</v>
      </c>
      <c r="C18">
        <v>9381</v>
      </c>
      <c r="D18" t="s">
        <v>140</v>
      </c>
      <c r="E18">
        <v>2008</v>
      </c>
      <c r="F18" t="s">
        <v>86</v>
      </c>
      <c r="G18" t="s">
        <v>139</v>
      </c>
      <c r="H18" s="3">
        <v>1.6</v>
      </c>
      <c r="I18" s="3">
        <v>6.95</v>
      </c>
      <c r="J18" s="3">
        <v>0</v>
      </c>
      <c r="K18" s="4">
        <f t="shared" si="0"/>
        <v>8.5500000000000007</v>
      </c>
      <c r="L18" s="3">
        <v>1.4</v>
      </c>
      <c r="M18" s="3">
        <v>6.8</v>
      </c>
      <c r="N18" s="3">
        <v>0</v>
      </c>
      <c r="O18" s="4">
        <f t="shared" si="1"/>
        <v>8.1999999999999993</v>
      </c>
      <c r="P18" s="3">
        <v>2.7</v>
      </c>
      <c r="Q18" s="3">
        <v>6.2</v>
      </c>
      <c r="R18" s="3">
        <v>0</v>
      </c>
      <c r="S18" s="4">
        <f t="shared" si="2"/>
        <v>8.9</v>
      </c>
      <c r="T18" s="3">
        <v>2.8</v>
      </c>
      <c r="U18" s="3">
        <v>7.05</v>
      </c>
      <c r="V18" s="3">
        <v>0</v>
      </c>
      <c r="W18" s="4">
        <f t="shared" si="3"/>
        <v>9.85</v>
      </c>
      <c r="X18" s="4">
        <f t="shared" si="4"/>
        <v>35.5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7:Z18">
    <sortCondition descending="1" ref="X7:X18"/>
  </sortState>
  <phoneticPr fontId="3" type="noConversion"/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20"/>
  <sheetViews>
    <sheetView zoomScaleNormal="100" workbookViewId="0">
      <selection activeCell="H26" sqref="H26"/>
    </sheetView>
  </sheetViews>
  <sheetFormatPr defaultRowHeight="15" x14ac:dyDescent="0.25"/>
  <cols>
    <col min="1" max="1" width="7.85546875" customWidth="1"/>
    <col min="2" max="3" width="10" customWidth="1"/>
    <col min="4" max="4" width="30" customWidth="1"/>
    <col min="5" max="5" width="8" customWidth="1"/>
    <col min="6" max="7" width="30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6" width="30" customWidth="1"/>
    <col min="27" max="27" width="15" customWidth="1"/>
  </cols>
  <sheetData>
    <row r="1" spans="1:26" ht="18.75" x14ac:dyDescent="0.3">
      <c r="D1" s="1" t="s">
        <v>0</v>
      </c>
    </row>
    <row r="2" spans="1:26" ht="18.75" x14ac:dyDescent="0.3">
      <c r="D2" s="1" t="s">
        <v>1</v>
      </c>
    </row>
    <row r="3" spans="1:26" ht="18.75" x14ac:dyDescent="0.3">
      <c r="D3" s="1" t="s">
        <v>141</v>
      </c>
    </row>
    <row r="6" spans="1:26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 t="s">
        <v>19</v>
      </c>
    </row>
    <row r="7" spans="1:26" x14ac:dyDescent="0.25">
      <c r="A7" s="5" t="s">
        <v>202</v>
      </c>
      <c r="B7">
        <v>651553</v>
      </c>
      <c r="C7">
        <v>9553</v>
      </c>
      <c r="D7" t="s">
        <v>150</v>
      </c>
      <c r="E7">
        <v>2010</v>
      </c>
      <c r="F7" t="s">
        <v>146</v>
      </c>
      <c r="G7" t="s">
        <v>147</v>
      </c>
      <c r="H7" s="3">
        <v>1.6</v>
      </c>
      <c r="I7" s="3">
        <v>8.6</v>
      </c>
      <c r="J7" s="3">
        <v>0</v>
      </c>
      <c r="K7" s="4">
        <f t="shared" ref="K7:K20" si="0">H7+I7-J7</f>
        <v>10.199999999999999</v>
      </c>
      <c r="L7" s="3">
        <v>2.8</v>
      </c>
      <c r="M7" s="3">
        <v>6.35</v>
      </c>
      <c r="N7" s="3">
        <v>0</v>
      </c>
      <c r="O7" s="4">
        <f t="shared" ref="O7:O20" si="1">L7+M7-N7</f>
        <v>9.1499999999999986</v>
      </c>
      <c r="P7" s="3">
        <v>3.6</v>
      </c>
      <c r="Q7" s="3">
        <v>7.75</v>
      </c>
      <c r="R7" s="3">
        <v>0</v>
      </c>
      <c r="S7" s="4">
        <f t="shared" ref="S7:S20" si="2">P7+Q7-R7</f>
        <v>11.35</v>
      </c>
      <c r="T7" s="3">
        <v>3.1</v>
      </c>
      <c r="U7" s="3">
        <v>9.25</v>
      </c>
      <c r="V7" s="3">
        <v>0</v>
      </c>
      <c r="W7" s="4">
        <f t="shared" ref="W7:W20" si="3">T7+U7-V7</f>
        <v>12.35</v>
      </c>
      <c r="X7" s="4">
        <f t="shared" ref="X7:X20" si="4">K7+O7+S7+W7</f>
        <v>43.05</v>
      </c>
    </row>
    <row r="8" spans="1:26" x14ac:dyDescent="0.25">
      <c r="A8" s="5" t="s">
        <v>207</v>
      </c>
      <c r="B8">
        <v>903916</v>
      </c>
      <c r="C8">
        <v>9553</v>
      </c>
      <c r="D8" t="s">
        <v>149</v>
      </c>
      <c r="E8">
        <v>2011</v>
      </c>
      <c r="F8" t="s">
        <v>146</v>
      </c>
      <c r="G8" t="s">
        <v>147</v>
      </c>
      <c r="H8" s="3">
        <v>1.6</v>
      </c>
      <c r="I8" s="3">
        <v>8.9499999999999993</v>
      </c>
      <c r="J8" s="3">
        <v>0</v>
      </c>
      <c r="K8" s="4">
        <f t="shared" si="0"/>
        <v>10.549999999999999</v>
      </c>
      <c r="L8" s="3">
        <v>2.8</v>
      </c>
      <c r="M8" s="3">
        <v>6.35</v>
      </c>
      <c r="N8" s="3">
        <v>0</v>
      </c>
      <c r="O8" s="4">
        <f t="shared" si="1"/>
        <v>9.1499999999999986</v>
      </c>
      <c r="P8" s="3">
        <v>3.1</v>
      </c>
      <c r="Q8" s="3">
        <v>8.1999999999999993</v>
      </c>
      <c r="R8" s="3">
        <v>0</v>
      </c>
      <c r="S8" s="4">
        <f t="shared" si="2"/>
        <v>11.299999999999999</v>
      </c>
      <c r="T8" s="3">
        <v>2.9</v>
      </c>
      <c r="U8" s="3">
        <v>8.85</v>
      </c>
      <c r="V8" s="3">
        <v>0</v>
      </c>
      <c r="W8" s="4">
        <f t="shared" si="3"/>
        <v>11.75</v>
      </c>
      <c r="X8" s="4">
        <f t="shared" si="4"/>
        <v>42.749999999999993</v>
      </c>
    </row>
    <row r="9" spans="1:26" x14ac:dyDescent="0.25">
      <c r="A9" s="5" t="s">
        <v>208</v>
      </c>
      <c r="B9">
        <v>860278</v>
      </c>
      <c r="C9">
        <v>7787</v>
      </c>
      <c r="D9" t="s">
        <v>158</v>
      </c>
      <c r="E9">
        <v>2011</v>
      </c>
      <c r="F9" t="s">
        <v>43</v>
      </c>
      <c r="G9" t="s">
        <v>159</v>
      </c>
      <c r="H9" s="3">
        <v>1.6</v>
      </c>
      <c r="I9" s="3">
        <v>8.65</v>
      </c>
      <c r="J9" s="3">
        <v>0</v>
      </c>
      <c r="K9" s="4">
        <f t="shared" si="0"/>
        <v>10.25</v>
      </c>
      <c r="L9" s="3">
        <v>2.1</v>
      </c>
      <c r="M9" s="3">
        <v>8.0500000000000007</v>
      </c>
      <c r="N9" s="3">
        <v>0</v>
      </c>
      <c r="O9" s="4">
        <f t="shared" si="1"/>
        <v>10.15</v>
      </c>
      <c r="P9" s="3">
        <v>2.6</v>
      </c>
      <c r="Q9" s="3">
        <v>7.9</v>
      </c>
      <c r="R9" s="3">
        <v>0</v>
      </c>
      <c r="S9" s="4">
        <f t="shared" si="2"/>
        <v>10.5</v>
      </c>
      <c r="T9" s="3">
        <v>3.1</v>
      </c>
      <c r="U9" s="3">
        <v>8.5</v>
      </c>
      <c r="V9" s="3">
        <v>0</v>
      </c>
      <c r="W9" s="4">
        <f t="shared" si="3"/>
        <v>11.6</v>
      </c>
      <c r="X9" s="4">
        <f t="shared" si="4"/>
        <v>42.5</v>
      </c>
      <c r="Z9" t="s">
        <v>160</v>
      </c>
    </row>
    <row r="10" spans="1:26" x14ac:dyDescent="0.25">
      <c r="A10" s="5" t="s">
        <v>209</v>
      </c>
      <c r="B10">
        <v>618621</v>
      </c>
      <c r="C10">
        <v>9512</v>
      </c>
      <c r="D10" t="s">
        <v>143</v>
      </c>
      <c r="E10">
        <v>2010</v>
      </c>
      <c r="F10" t="s">
        <v>50</v>
      </c>
      <c r="G10" t="s">
        <v>51</v>
      </c>
      <c r="H10" s="3">
        <v>1.6</v>
      </c>
      <c r="I10" s="3">
        <v>8.85</v>
      </c>
      <c r="J10" s="3">
        <v>0</v>
      </c>
      <c r="K10" s="4">
        <f t="shared" si="0"/>
        <v>10.45</v>
      </c>
      <c r="L10" s="3">
        <v>2.9</v>
      </c>
      <c r="M10" s="3">
        <v>5.95</v>
      </c>
      <c r="N10" s="3">
        <v>0</v>
      </c>
      <c r="O10" s="4">
        <f t="shared" si="1"/>
        <v>8.85</v>
      </c>
      <c r="P10" s="3">
        <v>3.4</v>
      </c>
      <c r="Q10" s="3">
        <v>8.0500000000000007</v>
      </c>
      <c r="R10" s="3">
        <v>0</v>
      </c>
      <c r="S10" s="4">
        <f t="shared" si="2"/>
        <v>11.450000000000001</v>
      </c>
      <c r="T10" s="3">
        <v>3.2</v>
      </c>
      <c r="U10" s="3">
        <v>8</v>
      </c>
      <c r="V10" s="3">
        <v>0</v>
      </c>
      <c r="W10" s="4">
        <f t="shared" si="3"/>
        <v>11.2</v>
      </c>
      <c r="X10" s="4">
        <f t="shared" si="4"/>
        <v>41.95</v>
      </c>
    </row>
    <row r="11" spans="1:26" x14ac:dyDescent="0.25">
      <c r="A11" s="5" t="s">
        <v>210</v>
      </c>
      <c r="B11">
        <v>781726</v>
      </c>
      <c r="C11">
        <v>9512</v>
      </c>
      <c r="D11" t="s">
        <v>142</v>
      </c>
      <c r="E11">
        <v>2011</v>
      </c>
      <c r="F11" t="s">
        <v>50</v>
      </c>
      <c r="G11" t="s">
        <v>51</v>
      </c>
      <c r="H11" s="3">
        <v>1.6</v>
      </c>
      <c r="I11" s="3">
        <v>9.25</v>
      </c>
      <c r="J11" s="3">
        <v>0</v>
      </c>
      <c r="K11" s="4">
        <f t="shared" si="0"/>
        <v>10.85</v>
      </c>
      <c r="L11" s="3">
        <v>2.7</v>
      </c>
      <c r="M11" s="3">
        <v>6.15</v>
      </c>
      <c r="N11" s="3">
        <v>0</v>
      </c>
      <c r="O11" s="4">
        <f t="shared" si="1"/>
        <v>8.8500000000000014</v>
      </c>
      <c r="P11" s="3">
        <v>3</v>
      </c>
      <c r="Q11" s="3">
        <v>7.9</v>
      </c>
      <c r="R11" s="3">
        <v>0</v>
      </c>
      <c r="S11" s="4">
        <f t="shared" si="2"/>
        <v>10.9</v>
      </c>
      <c r="T11" s="3">
        <v>3</v>
      </c>
      <c r="U11" s="3">
        <v>8.25</v>
      </c>
      <c r="V11" s="3">
        <v>0</v>
      </c>
      <c r="W11" s="4">
        <f t="shared" si="3"/>
        <v>11.25</v>
      </c>
      <c r="X11" s="4">
        <f t="shared" si="4"/>
        <v>41.85</v>
      </c>
    </row>
    <row r="12" spans="1:26" x14ac:dyDescent="0.25">
      <c r="A12" s="5" t="s">
        <v>205</v>
      </c>
      <c r="B12">
        <v>165987</v>
      </c>
      <c r="C12">
        <v>5382</v>
      </c>
      <c r="D12" t="s">
        <v>153</v>
      </c>
      <c r="E12">
        <v>2010</v>
      </c>
      <c r="F12" t="s">
        <v>30</v>
      </c>
      <c r="G12" t="s">
        <v>96</v>
      </c>
      <c r="H12" s="3">
        <v>1.6</v>
      </c>
      <c r="I12" s="3">
        <v>8.85</v>
      </c>
      <c r="J12" s="3">
        <v>0</v>
      </c>
      <c r="K12" s="4">
        <f t="shared" si="0"/>
        <v>10.45</v>
      </c>
      <c r="L12" s="3">
        <v>2.2000000000000002</v>
      </c>
      <c r="M12" s="3">
        <v>7.95</v>
      </c>
      <c r="N12" s="3">
        <v>0</v>
      </c>
      <c r="O12" s="4">
        <f t="shared" si="1"/>
        <v>10.15</v>
      </c>
      <c r="P12" s="3">
        <v>2.9</v>
      </c>
      <c r="Q12" s="3">
        <v>5.9</v>
      </c>
      <c r="R12" s="3">
        <v>0</v>
      </c>
      <c r="S12" s="4">
        <f t="shared" si="2"/>
        <v>8.8000000000000007</v>
      </c>
      <c r="T12" s="3">
        <v>3.2</v>
      </c>
      <c r="U12" s="3">
        <v>7.8</v>
      </c>
      <c r="V12" s="3">
        <v>0</v>
      </c>
      <c r="W12" s="4">
        <f t="shared" si="3"/>
        <v>11</v>
      </c>
      <c r="X12" s="4">
        <f t="shared" si="4"/>
        <v>40.400000000000006</v>
      </c>
    </row>
    <row r="13" spans="1:26" x14ac:dyDescent="0.25">
      <c r="A13" s="5" t="s">
        <v>206</v>
      </c>
      <c r="B13">
        <v>371475</v>
      </c>
      <c r="C13">
        <v>4905</v>
      </c>
      <c r="D13" t="s">
        <v>156</v>
      </c>
      <c r="E13">
        <v>2010</v>
      </c>
      <c r="F13" t="s">
        <v>72</v>
      </c>
      <c r="G13" t="s">
        <v>73</v>
      </c>
      <c r="H13" s="3">
        <v>1.6</v>
      </c>
      <c r="I13" s="3">
        <v>8.9499999999999993</v>
      </c>
      <c r="J13" s="3">
        <v>0</v>
      </c>
      <c r="K13" s="4">
        <f t="shared" si="0"/>
        <v>10.549999999999999</v>
      </c>
      <c r="L13" s="3">
        <v>2.2000000000000002</v>
      </c>
      <c r="M13" s="3">
        <v>7.7</v>
      </c>
      <c r="N13" s="3">
        <v>0</v>
      </c>
      <c r="O13" s="4">
        <f t="shared" si="1"/>
        <v>9.9</v>
      </c>
      <c r="P13" s="3">
        <v>3</v>
      </c>
      <c r="Q13" s="3">
        <v>6.45</v>
      </c>
      <c r="R13" s="3">
        <v>0</v>
      </c>
      <c r="S13" s="4">
        <f t="shared" si="2"/>
        <v>9.4499999999999993</v>
      </c>
      <c r="T13" s="3">
        <v>2.9</v>
      </c>
      <c r="U13" s="3">
        <v>7.3</v>
      </c>
      <c r="V13" s="3">
        <v>0</v>
      </c>
      <c r="W13" s="4">
        <f t="shared" si="3"/>
        <v>10.199999999999999</v>
      </c>
      <c r="X13" s="4">
        <f t="shared" si="4"/>
        <v>40.099999999999994</v>
      </c>
    </row>
    <row r="14" spans="1:26" x14ac:dyDescent="0.25">
      <c r="A14" s="5" t="s">
        <v>203</v>
      </c>
      <c r="B14">
        <v>432317</v>
      </c>
      <c r="C14">
        <v>5382</v>
      </c>
      <c r="D14" t="s">
        <v>155</v>
      </c>
      <c r="E14">
        <v>2010</v>
      </c>
      <c r="F14" t="s">
        <v>30</v>
      </c>
      <c r="G14" t="s">
        <v>96</v>
      </c>
      <c r="H14" s="3">
        <v>1.6</v>
      </c>
      <c r="I14" s="3">
        <v>8.85</v>
      </c>
      <c r="J14" s="3">
        <v>0</v>
      </c>
      <c r="K14" s="4">
        <f t="shared" si="0"/>
        <v>10.45</v>
      </c>
      <c r="L14" s="3">
        <v>2.2000000000000002</v>
      </c>
      <c r="M14" s="3">
        <v>6.85</v>
      </c>
      <c r="N14" s="3">
        <v>0</v>
      </c>
      <c r="O14" s="4">
        <f t="shared" si="1"/>
        <v>9.0500000000000007</v>
      </c>
      <c r="P14" s="3">
        <v>3.3</v>
      </c>
      <c r="Q14" s="3">
        <v>6.45</v>
      </c>
      <c r="R14" s="3">
        <v>0</v>
      </c>
      <c r="S14" s="4">
        <f t="shared" si="2"/>
        <v>9.75</v>
      </c>
      <c r="T14" s="3">
        <v>3.1</v>
      </c>
      <c r="U14" s="3">
        <v>7.3</v>
      </c>
      <c r="V14" s="3">
        <v>0</v>
      </c>
      <c r="W14" s="4">
        <f t="shared" si="3"/>
        <v>10.4</v>
      </c>
      <c r="X14" s="4">
        <f t="shared" si="4"/>
        <v>39.65</v>
      </c>
    </row>
    <row r="15" spans="1:26" x14ac:dyDescent="0.25">
      <c r="A15" s="5" t="s">
        <v>204</v>
      </c>
      <c r="B15">
        <v>433883</v>
      </c>
      <c r="C15">
        <v>5243</v>
      </c>
      <c r="D15" t="s">
        <v>157</v>
      </c>
      <c r="E15">
        <v>2011</v>
      </c>
      <c r="F15" t="s">
        <v>75</v>
      </c>
      <c r="G15" t="s">
        <v>76</v>
      </c>
      <c r="H15" s="3">
        <v>1.6</v>
      </c>
      <c r="I15" s="3">
        <v>8.5</v>
      </c>
      <c r="J15" s="3">
        <v>0</v>
      </c>
      <c r="K15" s="4">
        <f t="shared" si="0"/>
        <v>10.1</v>
      </c>
      <c r="L15" s="3">
        <v>2.2000000000000002</v>
      </c>
      <c r="M15" s="3">
        <v>6.75</v>
      </c>
      <c r="N15" s="3">
        <v>0</v>
      </c>
      <c r="O15" s="4">
        <f t="shared" si="1"/>
        <v>8.9499999999999993</v>
      </c>
      <c r="P15" s="3">
        <v>3.1</v>
      </c>
      <c r="Q15" s="3">
        <v>6.6</v>
      </c>
      <c r="R15" s="3">
        <v>0</v>
      </c>
      <c r="S15" s="4">
        <f t="shared" si="2"/>
        <v>9.6999999999999993</v>
      </c>
      <c r="T15" s="3">
        <v>2.9</v>
      </c>
      <c r="U15" s="3">
        <v>7</v>
      </c>
      <c r="V15" s="3">
        <v>0</v>
      </c>
      <c r="W15" s="4">
        <f t="shared" si="3"/>
        <v>9.9</v>
      </c>
      <c r="X15" s="4">
        <f t="shared" si="4"/>
        <v>38.65</v>
      </c>
    </row>
    <row r="16" spans="1:26" x14ac:dyDescent="0.25">
      <c r="A16" s="5" t="s">
        <v>211</v>
      </c>
      <c r="B16">
        <v>892235</v>
      </c>
      <c r="C16">
        <v>9553</v>
      </c>
      <c r="D16" t="s">
        <v>148</v>
      </c>
      <c r="E16">
        <v>2013</v>
      </c>
      <c r="F16" t="s">
        <v>146</v>
      </c>
      <c r="G16" t="s">
        <v>147</v>
      </c>
      <c r="H16" s="3">
        <v>1.6</v>
      </c>
      <c r="I16" s="3">
        <v>7.75</v>
      </c>
      <c r="J16" s="3">
        <v>0</v>
      </c>
      <c r="K16" s="4">
        <f t="shared" si="0"/>
        <v>9.35</v>
      </c>
      <c r="L16" s="3">
        <v>2.6</v>
      </c>
      <c r="M16" s="3">
        <v>3.95</v>
      </c>
      <c r="N16" s="3">
        <v>0</v>
      </c>
      <c r="O16" s="4">
        <f t="shared" si="1"/>
        <v>6.5500000000000007</v>
      </c>
      <c r="P16" s="3">
        <v>3.2</v>
      </c>
      <c r="Q16" s="3">
        <v>7.65</v>
      </c>
      <c r="R16" s="3">
        <v>0</v>
      </c>
      <c r="S16" s="4">
        <f t="shared" si="2"/>
        <v>10.850000000000001</v>
      </c>
      <c r="T16" s="3">
        <v>2.9</v>
      </c>
      <c r="U16" s="3">
        <v>8.4499999999999993</v>
      </c>
      <c r="V16" s="3">
        <v>0</v>
      </c>
      <c r="W16" s="4">
        <f t="shared" si="3"/>
        <v>11.35</v>
      </c>
      <c r="X16" s="4">
        <f t="shared" si="4"/>
        <v>38.1</v>
      </c>
    </row>
    <row r="17" spans="1:24" x14ac:dyDescent="0.25">
      <c r="A17" s="5" t="s">
        <v>212</v>
      </c>
      <c r="B17">
        <v>729311</v>
      </c>
      <c r="C17">
        <v>9512</v>
      </c>
      <c r="D17" t="s">
        <v>144</v>
      </c>
      <c r="E17">
        <v>2011</v>
      </c>
      <c r="F17" t="s">
        <v>50</v>
      </c>
      <c r="G17" t="s">
        <v>51</v>
      </c>
      <c r="H17" s="3">
        <v>1.6</v>
      </c>
      <c r="I17" s="3">
        <v>8.5500000000000007</v>
      </c>
      <c r="J17" s="3">
        <v>0</v>
      </c>
      <c r="K17" s="4">
        <f t="shared" si="0"/>
        <v>10.15</v>
      </c>
      <c r="L17" s="3">
        <v>2.1</v>
      </c>
      <c r="M17" s="3">
        <v>7.5</v>
      </c>
      <c r="N17" s="3">
        <v>0</v>
      </c>
      <c r="O17" s="4">
        <f t="shared" si="1"/>
        <v>9.6</v>
      </c>
      <c r="P17" s="3">
        <v>3</v>
      </c>
      <c r="Q17" s="3">
        <v>4.0999999999999996</v>
      </c>
      <c r="R17" s="3">
        <v>0</v>
      </c>
      <c r="S17" s="4">
        <f t="shared" si="2"/>
        <v>7.1</v>
      </c>
      <c r="T17" s="3">
        <v>3</v>
      </c>
      <c r="U17" s="3">
        <v>8</v>
      </c>
      <c r="V17" s="3">
        <v>0</v>
      </c>
      <c r="W17" s="4">
        <f t="shared" si="3"/>
        <v>11</v>
      </c>
      <c r="X17" s="4">
        <f t="shared" si="4"/>
        <v>37.85</v>
      </c>
    </row>
    <row r="18" spans="1:24" x14ac:dyDescent="0.25">
      <c r="A18" s="5" t="s">
        <v>213</v>
      </c>
      <c r="B18">
        <v>580859</v>
      </c>
      <c r="C18">
        <v>5382</v>
      </c>
      <c r="D18" t="s">
        <v>154</v>
      </c>
      <c r="E18">
        <v>2010</v>
      </c>
      <c r="F18" t="s">
        <v>30</v>
      </c>
      <c r="G18" t="s">
        <v>152</v>
      </c>
      <c r="H18" s="3">
        <v>1.6</v>
      </c>
      <c r="I18" s="3">
        <v>8.65</v>
      </c>
      <c r="J18" s="3">
        <v>0</v>
      </c>
      <c r="K18" s="4">
        <f t="shared" si="0"/>
        <v>10.25</v>
      </c>
      <c r="L18" s="3">
        <v>2.1</v>
      </c>
      <c r="M18" s="3">
        <v>6.35</v>
      </c>
      <c r="N18" s="3">
        <v>0</v>
      </c>
      <c r="O18" s="4">
        <f t="shared" si="1"/>
        <v>8.4499999999999993</v>
      </c>
      <c r="P18" s="3">
        <v>3</v>
      </c>
      <c r="Q18" s="3">
        <v>5.85</v>
      </c>
      <c r="R18" s="3">
        <v>0</v>
      </c>
      <c r="S18" s="4">
        <f t="shared" si="2"/>
        <v>8.85</v>
      </c>
      <c r="T18" s="3">
        <v>2.2999999999999998</v>
      </c>
      <c r="U18" s="3">
        <v>7.4</v>
      </c>
      <c r="V18" s="3">
        <v>0</v>
      </c>
      <c r="W18" s="4">
        <f t="shared" si="3"/>
        <v>9.6999999999999993</v>
      </c>
      <c r="X18" s="4">
        <f t="shared" si="4"/>
        <v>37.25</v>
      </c>
    </row>
    <row r="19" spans="1:24" x14ac:dyDescent="0.25">
      <c r="A19" s="5" t="s">
        <v>214</v>
      </c>
      <c r="B19">
        <v>185745</v>
      </c>
      <c r="C19">
        <v>9553</v>
      </c>
      <c r="D19" t="s">
        <v>145</v>
      </c>
      <c r="E19">
        <v>2013</v>
      </c>
      <c r="F19" t="s">
        <v>146</v>
      </c>
      <c r="G19" t="s">
        <v>147</v>
      </c>
      <c r="H19" s="3">
        <v>1.6</v>
      </c>
      <c r="I19" s="3">
        <v>7.8</v>
      </c>
      <c r="J19" s="3">
        <v>0</v>
      </c>
      <c r="K19" s="4">
        <f t="shared" si="0"/>
        <v>9.4</v>
      </c>
      <c r="L19" s="3">
        <v>2.7</v>
      </c>
      <c r="M19" s="3">
        <v>5.5</v>
      </c>
      <c r="N19" s="3">
        <v>0</v>
      </c>
      <c r="O19" s="4">
        <f t="shared" si="1"/>
        <v>8.1999999999999993</v>
      </c>
      <c r="P19" s="3">
        <v>3.1</v>
      </c>
      <c r="Q19" s="3">
        <v>4.4000000000000004</v>
      </c>
      <c r="R19" s="3">
        <v>0</v>
      </c>
      <c r="S19" s="4">
        <f t="shared" si="2"/>
        <v>7.5</v>
      </c>
      <c r="T19" s="3">
        <v>2.9</v>
      </c>
      <c r="U19" s="3">
        <v>8.0500000000000007</v>
      </c>
      <c r="V19" s="3">
        <v>0.5</v>
      </c>
      <c r="W19" s="4">
        <f t="shared" si="3"/>
        <v>10.450000000000001</v>
      </c>
      <c r="X19" s="4">
        <f t="shared" si="4"/>
        <v>35.550000000000004</v>
      </c>
    </row>
    <row r="20" spans="1:24" x14ac:dyDescent="0.25">
      <c r="A20" s="5" t="s">
        <v>215</v>
      </c>
      <c r="B20">
        <v>773407</v>
      </c>
      <c r="C20">
        <v>5382</v>
      </c>
      <c r="D20" t="s">
        <v>151</v>
      </c>
      <c r="E20">
        <v>2010</v>
      </c>
      <c r="F20" t="s">
        <v>30</v>
      </c>
      <c r="G20" t="s">
        <v>152</v>
      </c>
      <c r="H20" s="3">
        <v>1.6</v>
      </c>
      <c r="I20" s="3">
        <v>8.3000000000000007</v>
      </c>
      <c r="J20" s="3">
        <v>0</v>
      </c>
      <c r="K20" s="4">
        <f t="shared" si="0"/>
        <v>9.9</v>
      </c>
      <c r="L20" s="3">
        <v>2.1</v>
      </c>
      <c r="M20" s="3">
        <v>5.9</v>
      </c>
      <c r="N20" s="3">
        <v>0</v>
      </c>
      <c r="O20" s="4">
        <f t="shared" si="1"/>
        <v>8</v>
      </c>
      <c r="P20" s="3">
        <v>2.2000000000000002</v>
      </c>
      <c r="Q20" s="3">
        <v>4.5</v>
      </c>
      <c r="R20" s="3">
        <v>0</v>
      </c>
      <c r="S20" s="4">
        <f t="shared" si="2"/>
        <v>6.7</v>
      </c>
      <c r="T20" s="3">
        <v>2.7</v>
      </c>
      <c r="U20" s="3">
        <v>5.7</v>
      </c>
      <c r="V20" s="3">
        <v>0.5</v>
      </c>
      <c r="W20" s="4">
        <f t="shared" si="3"/>
        <v>7.9</v>
      </c>
      <c r="X20" s="4">
        <f t="shared" si="4"/>
        <v>32.5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7:Z20">
    <sortCondition descending="1" ref="X7:X20"/>
  </sortState>
  <phoneticPr fontId="5" type="noConversion"/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23"/>
  <sheetViews>
    <sheetView zoomScale="90" zoomScaleNormal="90" workbookViewId="0">
      <selection activeCell="F21" sqref="F21"/>
    </sheetView>
  </sheetViews>
  <sheetFormatPr defaultRowHeight="15" x14ac:dyDescent="0.25"/>
  <cols>
    <col min="1" max="3" width="10" customWidth="1"/>
    <col min="4" max="4" width="30" customWidth="1"/>
    <col min="5" max="5" width="8" customWidth="1"/>
    <col min="6" max="7" width="30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6" width="30" customWidth="1"/>
    <col min="27" max="27" width="15" customWidth="1"/>
  </cols>
  <sheetData>
    <row r="1" spans="1:26" ht="18.75" x14ac:dyDescent="0.3">
      <c r="D1" s="1" t="s">
        <v>0</v>
      </c>
    </row>
    <row r="2" spans="1:26" ht="18.75" x14ac:dyDescent="0.3">
      <c r="D2" s="1" t="s">
        <v>1</v>
      </c>
    </row>
    <row r="3" spans="1:26" ht="18.75" x14ac:dyDescent="0.3">
      <c r="D3" s="1" t="s">
        <v>161</v>
      </c>
    </row>
    <row r="6" spans="1:26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 t="s">
        <v>19</v>
      </c>
    </row>
    <row r="7" spans="1:26" x14ac:dyDescent="0.25">
      <c r="A7" t="s">
        <v>202</v>
      </c>
      <c r="B7">
        <v>293568</v>
      </c>
      <c r="C7">
        <v>5382</v>
      </c>
      <c r="D7" t="s">
        <v>170</v>
      </c>
      <c r="E7">
        <v>2008</v>
      </c>
      <c r="F7" t="s">
        <v>30</v>
      </c>
      <c r="G7" t="s">
        <v>169</v>
      </c>
      <c r="H7" s="3">
        <v>2.4</v>
      </c>
      <c r="I7" s="3">
        <v>8.3000000000000007</v>
      </c>
      <c r="J7" s="3">
        <v>0</v>
      </c>
      <c r="K7" s="4">
        <f t="shared" ref="K7:K23" si="0">H7+I7-J7</f>
        <v>10.700000000000001</v>
      </c>
      <c r="L7" s="3">
        <v>2.9</v>
      </c>
      <c r="M7" s="3">
        <v>7.5</v>
      </c>
      <c r="N7" s="3">
        <v>0</v>
      </c>
      <c r="O7" s="4">
        <f t="shared" ref="O7:O23" si="1">L7+M7-N7</f>
        <v>10.4</v>
      </c>
      <c r="P7" s="3">
        <v>3.4</v>
      </c>
      <c r="Q7" s="3">
        <v>7.45</v>
      </c>
      <c r="R7" s="3">
        <v>0</v>
      </c>
      <c r="S7" s="4">
        <f t="shared" ref="S7:S23" si="2">P7+Q7-R7</f>
        <v>10.85</v>
      </c>
      <c r="T7" s="3">
        <v>3.2</v>
      </c>
      <c r="U7" s="3">
        <v>8.75</v>
      </c>
      <c r="V7" s="3">
        <v>0</v>
      </c>
      <c r="W7" s="4">
        <f t="shared" ref="W7:W23" si="3">T7+U7-V7</f>
        <v>11.95</v>
      </c>
      <c r="X7" s="4">
        <f t="shared" ref="X7:X23" si="4">K7+O7+S7+W7</f>
        <v>43.900000000000006</v>
      </c>
    </row>
    <row r="8" spans="1:26" x14ac:dyDescent="0.25">
      <c r="A8" t="s">
        <v>207</v>
      </c>
      <c r="B8">
        <v>785734</v>
      </c>
      <c r="C8">
        <v>9605</v>
      </c>
      <c r="D8" t="s">
        <v>165</v>
      </c>
      <c r="E8">
        <v>2009</v>
      </c>
      <c r="F8" t="s">
        <v>57</v>
      </c>
      <c r="G8" t="s">
        <v>58</v>
      </c>
      <c r="H8" s="3">
        <v>2.4</v>
      </c>
      <c r="I8" s="3">
        <v>8.4</v>
      </c>
      <c r="J8" s="3">
        <v>0</v>
      </c>
      <c r="K8" s="4">
        <f t="shared" si="0"/>
        <v>10.8</v>
      </c>
      <c r="L8" s="3">
        <v>2.1</v>
      </c>
      <c r="M8" s="3">
        <v>8.0500000000000007</v>
      </c>
      <c r="N8" s="3">
        <v>0</v>
      </c>
      <c r="O8" s="4">
        <f t="shared" si="1"/>
        <v>10.15</v>
      </c>
      <c r="P8" s="3">
        <v>3.1</v>
      </c>
      <c r="Q8" s="3">
        <v>7.35</v>
      </c>
      <c r="R8" s="3">
        <v>0</v>
      </c>
      <c r="S8" s="4">
        <f t="shared" si="2"/>
        <v>10.45</v>
      </c>
      <c r="T8" s="3">
        <v>3.1</v>
      </c>
      <c r="U8" s="3">
        <v>7.85</v>
      </c>
      <c r="V8" s="3">
        <v>0</v>
      </c>
      <c r="W8" s="4">
        <f t="shared" si="3"/>
        <v>10.95</v>
      </c>
      <c r="X8" s="4">
        <f t="shared" si="4"/>
        <v>42.35</v>
      </c>
    </row>
    <row r="9" spans="1:26" x14ac:dyDescent="0.25">
      <c r="A9" t="s">
        <v>208</v>
      </c>
      <c r="B9">
        <v>793689</v>
      </c>
      <c r="C9">
        <v>4905</v>
      </c>
      <c r="D9" t="s">
        <v>180</v>
      </c>
      <c r="E9">
        <v>2006</v>
      </c>
      <c r="F9" t="s">
        <v>72</v>
      </c>
      <c r="G9" t="s">
        <v>181</v>
      </c>
      <c r="H9" s="3">
        <v>2.4</v>
      </c>
      <c r="I9" s="3">
        <v>7.85</v>
      </c>
      <c r="J9" s="3">
        <v>0</v>
      </c>
      <c r="K9" s="4">
        <f t="shared" si="0"/>
        <v>10.25</v>
      </c>
      <c r="L9" s="3">
        <v>2.1</v>
      </c>
      <c r="M9" s="3">
        <v>7.6</v>
      </c>
      <c r="N9" s="3">
        <v>0</v>
      </c>
      <c r="O9" s="4">
        <f t="shared" si="1"/>
        <v>9.6999999999999993</v>
      </c>
      <c r="P9" s="3">
        <v>3.2</v>
      </c>
      <c r="Q9" s="3">
        <v>7.8</v>
      </c>
      <c r="R9" s="3">
        <v>0</v>
      </c>
      <c r="S9" s="4">
        <f t="shared" si="2"/>
        <v>11</v>
      </c>
      <c r="T9" s="3">
        <v>3.1</v>
      </c>
      <c r="U9" s="3">
        <v>8.25</v>
      </c>
      <c r="V9" s="3">
        <v>0</v>
      </c>
      <c r="W9" s="4">
        <f t="shared" si="3"/>
        <v>11.35</v>
      </c>
      <c r="X9" s="4">
        <f t="shared" si="4"/>
        <v>42.3</v>
      </c>
    </row>
    <row r="10" spans="1:26" x14ac:dyDescent="0.25">
      <c r="A10" t="s">
        <v>209</v>
      </c>
      <c r="B10">
        <v>493074</v>
      </c>
      <c r="C10">
        <v>5382</v>
      </c>
      <c r="D10" t="s">
        <v>173</v>
      </c>
      <c r="E10">
        <v>2006</v>
      </c>
      <c r="F10" t="s">
        <v>30</v>
      </c>
      <c r="G10" t="s">
        <v>169</v>
      </c>
      <c r="H10" s="3">
        <v>2.4</v>
      </c>
      <c r="I10" s="3">
        <v>8.6</v>
      </c>
      <c r="J10" s="3">
        <v>0</v>
      </c>
      <c r="K10" s="4">
        <f t="shared" si="0"/>
        <v>11</v>
      </c>
      <c r="L10" s="3">
        <v>2.4</v>
      </c>
      <c r="M10" s="3">
        <v>7.2</v>
      </c>
      <c r="N10" s="3">
        <v>0</v>
      </c>
      <c r="O10" s="4">
        <f t="shared" si="1"/>
        <v>9.6</v>
      </c>
      <c r="P10" s="3">
        <v>3.2</v>
      </c>
      <c r="Q10" s="3">
        <v>6.85</v>
      </c>
      <c r="R10" s="3">
        <v>0</v>
      </c>
      <c r="S10" s="4">
        <f t="shared" si="2"/>
        <v>10.050000000000001</v>
      </c>
      <c r="T10" s="3">
        <v>3.3</v>
      </c>
      <c r="U10" s="3">
        <v>7.85</v>
      </c>
      <c r="V10" s="3">
        <v>0</v>
      </c>
      <c r="W10" s="4">
        <f t="shared" si="3"/>
        <v>11.149999999999999</v>
      </c>
      <c r="X10" s="4">
        <f t="shared" si="4"/>
        <v>41.8</v>
      </c>
    </row>
    <row r="11" spans="1:26" x14ac:dyDescent="0.25">
      <c r="A11" t="s">
        <v>210</v>
      </c>
      <c r="B11">
        <v>901104</v>
      </c>
      <c r="C11">
        <v>4905</v>
      </c>
      <c r="D11" t="s">
        <v>176</v>
      </c>
      <c r="E11">
        <v>2009</v>
      </c>
      <c r="F11" t="s">
        <v>72</v>
      </c>
      <c r="G11" t="s">
        <v>73</v>
      </c>
      <c r="H11" s="3">
        <v>1.6</v>
      </c>
      <c r="I11" s="3">
        <v>8.35</v>
      </c>
      <c r="J11" s="3">
        <v>0</v>
      </c>
      <c r="K11" s="4">
        <f t="shared" si="0"/>
        <v>9.9499999999999993</v>
      </c>
      <c r="L11" s="3">
        <v>2.1</v>
      </c>
      <c r="M11" s="3">
        <v>7.9</v>
      </c>
      <c r="N11" s="3">
        <v>0</v>
      </c>
      <c r="O11" s="4">
        <f t="shared" si="1"/>
        <v>10</v>
      </c>
      <c r="P11" s="3">
        <v>3</v>
      </c>
      <c r="Q11" s="3">
        <v>7.75</v>
      </c>
      <c r="R11" s="3">
        <v>0</v>
      </c>
      <c r="S11" s="4">
        <f t="shared" si="2"/>
        <v>10.75</v>
      </c>
      <c r="T11" s="3">
        <v>2.9</v>
      </c>
      <c r="U11" s="3">
        <v>8.1</v>
      </c>
      <c r="V11" s="3">
        <v>0</v>
      </c>
      <c r="W11" s="4">
        <f t="shared" si="3"/>
        <v>11</v>
      </c>
      <c r="X11" s="4">
        <f t="shared" si="4"/>
        <v>41.7</v>
      </c>
    </row>
    <row r="12" spans="1:26" x14ac:dyDescent="0.25">
      <c r="A12" t="s">
        <v>205</v>
      </c>
      <c r="B12">
        <v>886713</v>
      </c>
      <c r="C12">
        <v>9512</v>
      </c>
      <c r="D12" t="s">
        <v>164</v>
      </c>
      <c r="E12">
        <v>2006</v>
      </c>
      <c r="F12" t="s">
        <v>50</v>
      </c>
      <c r="G12" t="s">
        <v>51</v>
      </c>
      <c r="H12" s="3">
        <v>1.6</v>
      </c>
      <c r="I12" s="3">
        <v>9.1999999999999993</v>
      </c>
      <c r="J12" s="3">
        <v>0</v>
      </c>
      <c r="K12" s="4">
        <f t="shared" si="0"/>
        <v>10.799999999999999</v>
      </c>
      <c r="L12" s="3">
        <v>2.4</v>
      </c>
      <c r="M12" s="3">
        <v>7.15</v>
      </c>
      <c r="N12" s="3">
        <v>0</v>
      </c>
      <c r="O12" s="4">
        <f t="shared" si="1"/>
        <v>9.5500000000000007</v>
      </c>
      <c r="P12" s="3">
        <v>3.6</v>
      </c>
      <c r="Q12" s="3">
        <v>6.15</v>
      </c>
      <c r="R12" s="3">
        <v>0</v>
      </c>
      <c r="S12" s="4">
        <f t="shared" si="2"/>
        <v>9.75</v>
      </c>
      <c r="T12" s="3">
        <v>3.5</v>
      </c>
      <c r="U12" s="3">
        <v>7.95</v>
      </c>
      <c r="V12" s="3">
        <v>0</v>
      </c>
      <c r="W12" s="4">
        <f t="shared" si="3"/>
        <v>11.45</v>
      </c>
      <c r="X12" s="4">
        <f t="shared" si="4"/>
        <v>41.55</v>
      </c>
    </row>
    <row r="13" spans="1:26" x14ac:dyDescent="0.25">
      <c r="A13" t="s">
        <v>206</v>
      </c>
      <c r="B13">
        <v>292840</v>
      </c>
      <c r="C13">
        <v>4905</v>
      </c>
      <c r="D13" t="s">
        <v>179</v>
      </c>
      <c r="E13">
        <v>2003</v>
      </c>
      <c r="F13" t="s">
        <v>72</v>
      </c>
      <c r="G13" t="s">
        <v>178</v>
      </c>
      <c r="H13" s="3">
        <v>2.4</v>
      </c>
      <c r="I13" s="3">
        <v>8.1</v>
      </c>
      <c r="J13" s="3">
        <v>0</v>
      </c>
      <c r="K13" s="4">
        <f t="shared" si="0"/>
        <v>10.5</v>
      </c>
      <c r="L13" s="3">
        <v>2.1</v>
      </c>
      <c r="M13" s="3">
        <v>7.85</v>
      </c>
      <c r="N13" s="3">
        <v>0</v>
      </c>
      <c r="O13" s="4">
        <f t="shared" si="1"/>
        <v>9.9499999999999993</v>
      </c>
      <c r="P13" s="3">
        <v>3.2</v>
      </c>
      <c r="Q13" s="3">
        <v>6.55</v>
      </c>
      <c r="R13" s="3">
        <v>0</v>
      </c>
      <c r="S13" s="4">
        <f t="shared" si="2"/>
        <v>9.75</v>
      </c>
      <c r="T13" s="3">
        <v>3.1</v>
      </c>
      <c r="U13" s="3">
        <v>8.0500000000000007</v>
      </c>
      <c r="V13" s="3">
        <v>0</v>
      </c>
      <c r="W13" s="4">
        <f t="shared" si="3"/>
        <v>11.15</v>
      </c>
      <c r="X13" s="4">
        <f t="shared" si="4"/>
        <v>41.35</v>
      </c>
    </row>
    <row r="14" spans="1:26" x14ac:dyDescent="0.25">
      <c r="A14" t="s">
        <v>203</v>
      </c>
      <c r="B14">
        <v>482467</v>
      </c>
      <c r="C14">
        <v>9512</v>
      </c>
      <c r="D14" t="s">
        <v>162</v>
      </c>
      <c r="E14">
        <v>2008</v>
      </c>
      <c r="F14" t="s">
        <v>50</v>
      </c>
      <c r="G14" t="s">
        <v>51</v>
      </c>
      <c r="H14" s="3">
        <v>1.6</v>
      </c>
      <c r="I14" s="3">
        <v>8.65</v>
      </c>
      <c r="J14" s="3">
        <v>0</v>
      </c>
      <c r="K14" s="4">
        <f t="shared" si="0"/>
        <v>10.25</v>
      </c>
      <c r="L14" s="3">
        <v>2.4</v>
      </c>
      <c r="M14" s="3">
        <v>6.55</v>
      </c>
      <c r="N14" s="3">
        <v>0</v>
      </c>
      <c r="O14" s="4">
        <f t="shared" si="1"/>
        <v>8.9499999999999993</v>
      </c>
      <c r="P14" s="3">
        <v>3.1</v>
      </c>
      <c r="Q14" s="3">
        <v>7.4</v>
      </c>
      <c r="R14" s="3">
        <v>0</v>
      </c>
      <c r="S14" s="4">
        <f t="shared" si="2"/>
        <v>10.5</v>
      </c>
      <c r="T14" s="3">
        <v>3.4</v>
      </c>
      <c r="U14" s="3">
        <v>8.0500000000000007</v>
      </c>
      <c r="V14" s="3">
        <v>0</v>
      </c>
      <c r="W14" s="4">
        <f t="shared" si="3"/>
        <v>11.450000000000001</v>
      </c>
      <c r="X14" s="4">
        <f t="shared" si="4"/>
        <v>41.15</v>
      </c>
    </row>
    <row r="15" spans="1:26" x14ac:dyDescent="0.25">
      <c r="A15" t="s">
        <v>204</v>
      </c>
      <c r="B15">
        <v>924988</v>
      </c>
      <c r="C15">
        <v>5382</v>
      </c>
      <c r="D15" t="s">
        <v>172</v>
      </c>
      <c r="E15">
        <v>2003</v>
      </c>
      <c r="F15" t="s">
        <v>30</v>
      </c>
      <c r="G15" t="s">
        <v>169</v>
      </c>
      <c r="H15" s="3">
        <v>2.4</v>
      </c>
      <c r="I15" s="3">
        <v>8.3000000000000007</v>
      </c>
      <c r="J15" s="3">
        <v>0</v>
      </c>
      <c r="K15" s="4">
        <f t="shared" si="0"/>
        <v>10.700000000000001</v>
      </c>
      <c r="L15" s="3">
        <v>2.4</v>
      </c>
      <c r="M15" s="3">
        <v>7</v>
      </c>
      <c r="N15" s="3">
        <v>0</v>
      </c>
      <c r="O15" s="4">
        <f t="shared" si="1"/>
        <v>9.4</v>
      </c>
      <c r="P15" s="3">
        <v>3.2</v>
      </c>
      <c r="Q15" s="3">
        <v>6.9</v>
      </c>
      <c r="R15" s="3">
        <v>0</v>
      </c>
      <c r="S15" s="4">
        <f t="shared" si="2"/>
        <v>10.100000000000001</v>
      </c>
      <c r="T15" s="3">
        <v>3.2</v>
      </c>
      <c r="U15" s="3">
        <v>7.7</v>
      </c>
      <c r="V15" s="3">
        <v>0</v>
      </c>
      <c r="W15" s="4">
        <f t="shared" si="3"/>
        <v>10.9</v>
      </c>
      <c r="X15" s="4">
        <f t="shared" si="4"/>
        <v>41.1</v>
      </c>
    </row>
    <row r="16" spans="1:26" x14ac:dyDescent="0.25">
      <c r="A16" t="s">
        <v>211</v>
      </c>
      <c r="B16">
        <v>146239</v>
      </c>
      <c r="C16">
        <v>5382</v>
      </c>
      <c r="D16" t="s">
        <v>168</v>
      </c>
      <c r="E16">
        <v>2008</v>
      </c>
      <c r="F16" t="s">
        <v>30</v>
      </c>
      <c r="G16" t="s">
        <v>169</v>
      </c>
      <c r="H16" s="3">
        <v>2.4</v>
      </c>
      <c r="I16" s="3">
        <v>8.4</v>
      </c>
      <c r="J16" s="3">
        <v>0</v>
      </c>
      <c r="K16" s="4">
        <f t="shared" si="0"/>
        <v>10.8</v>
      </c>
      <c r="L16" s="3">
        <v>2.2999999999999998</v>
      </c>
      <c r="M16" s="3">
        <v>7.55</v>
      </c>
      <c r="N16" s="3">
        <v>0</v>
      </c>
      <c r="O16" s="4">
        <f t="shared" si="1"/>
        <v>9.85</v>
      </c>
      <c r="P16" s="3">
        <v>3.1</v>
      </c>
      <c r="Q16" s="3">
        <v>5.9</v>
      </c>
      <c r="R16" s="3">
        <v>0</v>
      </c>
      <c r="S16" s="4">
        <f t="shared" si="2"/>
        <v>9</v>
      </c>
      <c r="T16" s="3">
        <v>2.9</v>
      </c>
      <c r="U16" s="3">
        <v>8.35</v>
      </c>
      <c r="V16" s="3">
        <v>0</v>
      </c>
      <c r="W16" s="4">
        <f t="shared" si="3"/>
        <v>11.25</v>
      </c>
      <c r="X16" s="4">
        <f t="shared" si="4"/>
        <v>40.9</v>
      </c>
    </row>
    <row r="17" spans="1:24" x14ac:dyDescent="0.25">
      <c r="A17" t="s">
        <v>212</v>
      </c>
      <c r="B17">
        <v>643262</v>
      </c>
      <c r="C17">
        <v>5382</v>
      </c>
      <c r="D17" t="s">
        <v>171</v>
      </c>
      <c r="E17">
        <v>2003</v>
      </c>
      <c r="F17" t="s">
        <v>30</v>
      </c>
      <c r="G17" t="s">
        <v>169</v>
      </c>
      <c r="H17" s="3">
        <v>1.6</v>
      </c>
      <c r="I17" s="3">
        <v>8.5</v>
      </c>
      <c r="J17" s="3">
        <v>0</v>
      </c>
      <c r="K17" s="4">
        <f t="shared" si="0"/>
        <v>10.1</v>
      </c>
      <c r="L17" s="3">
        <v>2.1</v>
      </c>
      <c r="M17" s="3">
        <v>6.8</v>
      </c>
      <c r="N17" s="3">
        <v>0</v>
      </c>
      <c r="O17" s="4">
        <f t="shared" si="1"/>
        <v>8.9</v>
      </c>
      <c r="P17" s="3">
        <v>3.3</v>
      </c>
      <c r="Q17" s="3">
        <v>6.5</v>
      </c>
      <c r="R17" s="3">
        <v>0</v>
      </c>
      <c r="S17" s="4">
        <f t="shared" si="2"/>
        <v>9.8000000000000007</v>
      </c>
      <c r="T17" s="3">
        <v>3.1</v>
      </c>
      <c r="U17" s="3">
        <v>8</v>
      </c>
      <c r="V17" s="3">
        <v>0</v>
      </c>
      <c r="W17" s="4">
        <f t="shared" si="3"/>
        <v>11.1</v>
      </c>
      <c r="X17" s="4">
        <f t="shared" si="4"/>
        <v>39.9</v>
      </c>
    </row>
    <row r="18" spans="1:24" x14ac:dyDescent="0.25">
      <c r="A18" t="s">
        <v>213</v>
      </c>
      <c r="B18">
        <v>246288</v>
      </c>
      <c r="C18">
        <v>7937</v>
      </c>
      <c r="D18" t="s">
        <v>167</v>
      </c>
      <c r="E18">
        <v>2008</v>
      </c>
      <c r="F18" t="s">
        <v>25</v>
      </c>
      <c r="G18" t="s">
        <v>94</v>
      </c>
      <c r="H18" s="3">
        <v>2.4</v>
      </c>
      <c r="I18" s="3">
        <v>8.4499999999999993</v>
      </c>
      <c r="J18" s="3">
        <v>0</v>
      </c>
      <c r="K18" s="4">
        <f t="shared" si="0"/>
        <v>10.85</v>
      </c>
      <c r="L18" s="3">
        <v>2.1</v>
      </c>
      <c r="M18" s="3">
        <v>6.35</v>
      </c>
      <c r="N18" s="3">
        <v>0</v>
      </c>
      <c r="O18" s="4">
        <f t="shared" si="1"/>
        <v>8.4499999999999993</v>
      </c>
      <c r="P18" s="3">
        <v>2.9</v>
      </c>
      <c r="Q18" s="3">
        <v>7</v>
      </c>
      <c r="R18" s="3">
        <v>0</v>
      </c>
      <c r="S18" s="4">
        <f t="shared" si="2"/>
        <v>9.9</v>
      </c>
      <c r="T18" s="3">
        <v>2.9</v>
      </c>
      <c r="U18" s="3">
        <v>7.6</v>
      </c>
      <c r="V18" s="3">
        <v>0</v>
      </c>
      <c r="W18" s="4">
        <f t="shared" si="3"/>
        <v>10.5</v>
      </c>
      <c r="X18" s="4">
        <f t="shared" si="4"/>
        <v>39.699999999999996</v>
      </c>
    </row>
    <row r="19" spans="1:24" x14ac:dyDescent="0.25">
      <c r="A19" t="s">
        <v>214</v>
      </c>
      <c r="B19">
        <v>898850</v>
      </c>
      <c r="C19">
        <v>9605</v>
      </c>
      <c r="D19" t="s">
        <v>166</v>
      </c>
      <c r="E19">
        <v>2008</v>
      </c>
      <c r="F19" t="s">
        <v>57</v>
      </c>
      <c r="G19" t="s">
        <v>58</v>
      </c>
      <c r="H19" s="3">
        <v>1.6</v>
      </c>
      <c r="I19" s="3">
        <v>7.65</v>
      </c>
      <c r="J19" s="3">
        <v>0</v>
      </c>
      <c r="K19" s="4">
        <f t="shared" si="0"/>
        <v>9.25</v>
      </c>
      <c r="L19" s="3">
        <v>2.1</v>
      </c>
      <c r="M19" s="3">
        <v>7.35</v>
      </c>
      <c r="N19" s="3">
        <v>0</v>
      </c>
      <c r="O19" s="4">
        <f t="shared" si="1"/>
        <v>9.4499999999999993</v>
      </c>
      <c r="P19" s="3">
        <v>3</v>
      </c>
      <c r="Q19" s="3">
        <v>7.3</v>
      </c>
      <c r="R19" s="3">
        <v>0</v>
      </c>
      <c r="S19" s="4">
        <f t="shared" si="2"/>
        <v>10.3</v>
      </c>
      <c r="T19" s="3">
        <v>3</v>
      </c>
      <c r="U19" s="3">
        <v>7.35</v>
      </c>
      <c r="V19" s="3">
        <v>0</v>
      </c>
      <c r="W19" s="4">
        <f t="shared" si="3"/>
        <v>10.35</v>
      </c>
      <c r="X19" s="4">
        <f t="shared" si="4"/>
        <v>39.35</v>
      </c>
    </row>
    <row r="20" spans="1:24" x14ac:dyDescent="0.25">
      <c r="A20" t="s">
        <v>215</v>
      </c>
      <c r="B20">
        <v>383646</v>
      </c>
      <c r="C20">
        <v>4142</v>
      </c>
      <c r="D20" t="s">
        <v>174</v>
      </c>
      <c r="E20">
        <v>2006</v>
      </c>
      <c r="F20" t="s">
        <v>34</v>
      </c>
      <c r="G20" t="s">
        <v>175</v>
      </c>
      <c r="H20" s="3">
        <v>1.6</v>
      </c>
      <c r="I20" s="3">
        <v>8.5500000000000007</v>
      </c>
      <c r="J20" s="3">
        <v>0</v>
      </c>
      <c r="K20" s="4">
        <f t="shared" si="0"/>
        <v>10.15</v>
      </c>
      <c r="L20" s="3">
        <v>2</v>
      </c>
      <c r="M20" s="3">
        <v>6.9</v>
      </c>
      <c r="N20" s="3">
        <v>1</v>
      </c>
      <c r="O20" s="4">
        <f t="shared" si="1"/>
        <v>7.9</v>
      </c>
      <c r="P20" s="3">
        <v>2.5</v>
      </c>
      <c r="Q20" s="3">
        <v>7.15</v>
      </c>
      <c r="R20" s="3">
        <v>0</v>
      </c>
      <c r="S20" s="4">
        <f t="shared" si="2"/>
        <v>9.65</v>
      </c>
      <c r="T20" s="3">
        <v>2.9</v>
      </c>
      <c r="U20" s="3">
        <v>7.4</v>
      </c>
      <c r="V20" s="3">
        <v>0</v>
      </c>
      <c r="W20" s="4">
        <f t="shared" si="3"/>
        <v>10.3</v>
      </c>
      <c r="X20" s="4">
        <f t="shared" si="4"/>
        <v>38</v>
      </c>
    </row>
    <row r="21" spans="1:24" x14ac:dyDescent="0.25">
      <c r="A21" t="s">
        <v>216</v>
      </c>
      <c r="B21">
        <v>108233</v>
      </c>
      <c r="C21">
        <v>9512</v>
      </c>
      <c r="D21" t="s">
        <v>163</v>
      </c>
      <c r="E21">
        <v>2007</v>
      </c>
      <c r="F21" t="s">
        <v>50</v>
      </c>
      <c r="G21" t="s">
        <v>51</v>
      </c>
      <c r="H21" s="3">
        <v>1.6</v>
      </c>
      <c r="I21" s="3">
        <v>8.8000000000000007</v>
      </c>
      <c r="J21" s="3">
        <v>0</v>
      </c>
      <c r="K21" s="4">
        <f t="shared" si="0"/>
        <v>10.4</v>
      </c>
      <c r="L21" s="3">
        <v>2.2999999999999998</v>
      </c>
      <c r="M21" s="3">
        <v>6.65</v>
      </c>
      <c r="N21" s="3">
        <v>0</v>
      </c>
      <c r="O21" s="4">
        <f t="shared" si="1"/>
        <v>8.9499999999999993</v>
      </c>
      <c r="P21" s="3">
        <v>2.7</v>
      </c>
      <c r="Q21" s="3">
        <v>4.3499999999999996</v>
      </c>
      <c r="R21" s="3">
        <v>0</v>
      </c>
      <c r="S21" s="4">
        <f t="shared" si="2"/>
        <v>7.05</v>
      </c>
      <c r="T21" s="3">
        <v>3.1</v>
      </c>
      <c r="U21" s="3">
        <v>7.45</v>
      </c>
      <c r="V21" s="3">
        <v>0</v>
      </c>
      <c r="W21" s="4">
        <f t="shared" si="3"/>
        <v>10.55</v>
      </c>
      <c r="X21" s="4">
        <f t="shared" si="4"/>
        <v>36.950000000000003</v>
      </c>
    </row>
    <row r="22" spans="1:24" x14ac:dyDescent="0.25">
      <c r="A22" t="s">
        <v>217</v>
      </c>
      <c r="B22">
        <v>178853</v>
      </c>
      <c r="C22">
        <v>1942</v>
      </c>
      <c r="D22" t="s">
        <v>182</v>
      </c>
      <c r="E22">
        <v>2006</v>
      </c>
      <c r="F22" t="s">
        <v>38</v>
      </c>
      <c r="G22" t="s">
        <v>39</v>
      </c>
      <c r="H22" s="3">
        <v>2.4</v>
      </c>
      <c r="I22" s="3">
        <v>8.4499999999999993</v>
      </c>
      <c r="J22" s="3">
        <v>0</v>
      </c>
      <c r="K22" s="4">
        <f t="shared" si="0"/>
        <v>10.85</v>
      </c>
      <c r="L22" s="3">
        <v>2</v>
      </c>
      <c r="M22" s="3">
        <v>7.55</v>
      </c>
      <c r="N22" s="3">
        <v>1</v>
      </c>
      <c r="O22" s="4">
        <f t="shared" si="1"/>
        <v>8.5500000000000007</v>
      </c>
      <c r="P22" s="3">
        <v>2.5</v>
      </c>
      <c r="Q22" s="3">
        <v>5.85</v>
      </c>
      <c r="R22" s="3">
        <v>0</v>
      </c>
      <c r="S22" s="4">
        <f t="shared" si="2"/>
        <v>8.35</v>
      </c>
      <c r="T22" s="3">
        <v>2.8</v>
      </c>
      <c r="U22" s="3">
        <v>5.9</v>
      </c>
      <c r="V22" s="3">
        <v>0</v>
      </c>
      <c r="W22" s="4">
        <f t="shared" si="3"/>
        <v>8.6999999999999993</v>
      </c>
      <c r="X22" s="4">
        <f t="shared" si="4"/>
        <v>36.450000000000003</v>
      </c>
    </row>
    <row r="23" spans="1:24" x14ac:dyDescent="0.25">
      <c r="A23" t="s">
        <v>218</v>
      </c>
      <c r="B23">
        <v>785781</v>
      </c>
      <c r="C23">
        <v>4905</v>
      </c>
      <c r="D23" t="s">
        <v>177</v>
      </c>
      <c r="E23">
        <v>2007</v>
      </c>
      <c r="F23" t="s">
        <v>72</v>
      </c>
      <c r="G23" t="s">
        <v>178</v>
      </c>
      <c r="H23" s="3">
        <v>1.6</v>
      </c>
      <c r="I23" s="3">
        <v>8.1999999999999993</v>
      </c>
      <c r="J23" s="3">
        <v>0</v>
      </c>
      <c r="K23" s="4">
        <f t="shared" si="0"/>
        <v>9.7999999999999989</v>
      </c>
      <c r="L23" s="3">
        <v>0</v>
      </c>
      <c r="M23" s="3">
        <v>0</v>
      </c>
      <c r="N23" s="3">
        <v>0</v>
      </c>
      <c r="O23" s="4">
        <f t="shared" si="1"/>
        <v>0</v>
      </c>
      <c r="P23" s="3">
        <v>0</v>
      </c>
      <c r="Q23" s="3">
        <v>0</v>
      </c>
      <c r="R23" s="3">
        <v>0</v>
      </c>
      <c r="S23" s="4">
        <f t="shared" si="2"/>
        <v>0</v>
      </c>
      <c r="T23" s="3">
        <v>3.2</v>
      </c>
      <c r="U23" s="3">
        <v>7.8</v>
      </c>
      <c r="V23" s="3">
        <v>0</v>
      </c>
      <c r="W23" s="4">
        <f t="shared" si="3"/>
        <v>11</v>
      </c>
      <c r="X23" s="4">
        <f t="shared" si="4"/>
        <v>20.799999999999997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7:Z23">
    <sortCondition descending="1" ref="X7:X23"/>
  </sortState>
  <phoneticPr fontId="3" type="noConversion"/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6"/>
  <sheetViews>
    <sheetView workbookViewId="0">
      <selection activeCell="A6" sqref="A6"/>
    </sheetView>
  </sheetViews>
  <sheetFormatPr defaultRowHeight="15" x14ac:dyDescent="0.25"/>
  <cols>
    <col min="1" max="4" width="30" customWidth="1"/>
  </cols>
  <sheetData>
    <row r="1" spans="1:4" ht="18.75" x14ac:dyDescent="0.3">
      <c r="A1" s="1" t="s">
        <v>0</v>
      </c>
    </row>
    <row r="2" spans="1:4" ht="18.75" x14ac:dyDescent="0.3">
      <c r="A2" s="1" t="s">
        <v>1</v>
      </c>
    </row>
    <row r="3" spans="1:4" ht="18.75" x14ac:dyDescent="0.3">
      <c r="A3" s="1"/>
    </row>
    <row r="6" spans="1:4" x14ac:dyDescent="0.25">
      <c r="A6" s="2" t="s">
        <v>6</v>
      </c>
      <c r="B6" s="2" t="s">
        <v>183</v>
      </c>
      <c r="C6" s="2" t="s">
        <v>184</v>
      </c>
      <c r="D6" s="2" t="s">
        <v>185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21"/>
  <sheetViews>
    <sheetView workbookViewId="0">
      <selection activeCell="A7" sqref="A7"/>
    </sheetView>
  </sheetViews>
  <sheetFormatPr defaultRowHeight="15" x14ac:dyDescent="0.25"/>
  <cols>
    <col min="1" max="2" width="30" customWidth="1"/>
  </cols>
  <sheetData>
    <row r="1" spans="1:2" ht="18.75" x14ac:dyDescent="0.3">
      <c r="A1" s="1" t="s">
        <v>0</v>
      </c>
    </row>
    <row r="2" spans="1:2" ht="18.75" x14ac:dyDescent="0.3">
      <c r="A2" s="1" t="s">
        <v>1</v>
      </c>
    </row>
    <row r="3" spans="1:2" ht="18.75" x14ac:dyDescent="0.3">
      <c r="A3" s="1"/>
    </row>
    <row r="6" spans="1:2" x14ac:dyDescent="0.25">
      <c r="A6" s="2" t="s">
        <v>184</v>
      </c>
      <c r="B6" s="2" t="s">
        <v>183</v>
      </c>
    </row>
    <row r="7" spans="1:2" x14ac:dyDescent="0.25">
      <c r="A7" t="s">
        <v>21</v>
      </c>
      <c r="B7" t="s">
        <v>186</v>
      </c>
    </row>
    <row r="8" spans="1:2" x14ac:dyDescent="0.25">
      <c r="A8" t="s">
        <v>187</v>
      </c>
      <c r="B8" t="s">
        <v>188</v>
      </c>
    </row>
    <row r="9" spans="1:2" x14ac:dyDescent="0.25">
      <c r="A9" t="s">
        <v>50</v>
      </c>
      <c r="B9" t="s">
        <v>189</v>
      </c>
    </row>
    <row r="10" spans="1:2" x14ac:dyDescent="0.25">
      <c r="A10" t="s">
        <v>146</v>
      </c>
      <c r="B10" t="s">
        <v>190</v>
      </c>
    </row>
    <row r="11" spans="1:2" x14ac:dyDescent="0.25">
      <c r="A11" t="s">
        <v>53</v>
      </c>
      <c r="B11" t="s">
        <v>191</v>
      </c>
    </row>
    <row r="12" spans="1:2" x14ac:dyDescent="0.25">
      <c r="A12" t="s">
        <v>57</v>
      </c>
      <c r="B12" t="s">
        <v>192</v>
      </c>
    </row>
    <row r="13" spans="1:2" x14ac:dyDescent="0.25">
      <c r="A13" t="s">
        <v>25</v>
      </c>
      <c r="B13" t="s">
        <v>193</v>
      </c>
    </row>
    <row r="14" spans="1:2" x14ac:dyDescent="0.25">
      <c r="A14" t="s">
        <v>30</v>
      </c>
      <c r="B14" t="s">
        <v>194</v>
      </c>
    </row>
    <row r="15" spans="1:2" x14ac:dyDescent="0.25">
      <c r="A15" t="s">
        <v>67</v>
      </c>
      <c r="B15" t="s">
        <v>195</v>
      </c>
    </row>
    <row r="16" spans="1:2" x14ac:dyDescent="0.25">
      <c r="A16" t="s">
        <v>72</v>
      </c>
      <c r="B16" t="s">
        <v>196</v>
      </c>
    </row>
    <row r="17" spans="1:2" x14ac:dyDescent="0.25">
      <c r="A17" t="s">
        <v>75</v>
      </c>
      <c r="B17" t="s">
        <v>197</v>
      </c>
    </row>
    <row r="18" spans="1:2" x14ac:dyDescent="0.25">
      <c r="A18" t="s">
        <v>113</v>
      </c>
      <c r="B18" t="s">
        <v>198</v>
      </c>
    </row>
    <row r="19" spans="1:2" x14ac:dyDescent="0.25">
      <c r="A19" t="s">
        <v>82</v>
      </c>
      <c r="B19" t="s">
        <v>199</v>
      </c>
    </row>
    <row r="20" spans="1:2" x14ac:dyDescent="0.25">
      <c r="A20" t="s">
        <v>43</v>
      </c>
      <c r="B20" t="s">
        <v>200</v>
      </c>
    </row>
    <row r="21" spans="1:2" x14ac:dyDescent="0.25">
      <c r="A21" t="s">
        <v>86</v>
      </c>
      <c r="B21" t="s">
        <v>201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5631_I.kategorie - trojboj</vt:lpstr>
      <vt:lpstr>5632_II. kategorie VS3 C</vt:lpstr>
      <vt:lpstr>5633_III. kategorie  VS4 C</vt:lpstr>
      <vt:lpstr>5634_IV. kategorie VS5 C</vt:lpstr>
      <vt:lpstr>5635_V. kategorie VS4 B</vt:lpstr>
      <vt:lpstr>5636_VI. kategorie VS4 B</vt:lpstr>
      <vt:lpstr>rozhodci</vt:lpstr>
      <vt:lpstr>poznamky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Jana</cp:lastModifiedBy>
  <cp:lastPrinted>2022-03-19T14:25:31Z</cp:lastPrinted>
  <dcterms:created xsi:type="dcterms:W3CDTF">2022-03-18T19:04:08Z</dcterms:created>
  <dcterms:modified xsi:type="dcterms:W3CDTF">2022-03-19T18:59:57Z</dcterms:modified>
  <cp:category/>
</cp:coreProperties>
</file>