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6380" windowHeight="8196" tabRatio="500" activeTab="4"/>
  </bookViews>
  <sheets>
    <sheet name="mimi" sheetId="8" r:id="rId1"/>
    <sheet name="kategorie0A+B" sheetId="7" r:id="rId2"/>
    <sheet name="kategorieIA" sheetId="9" r:id="rId3"/>
    <sheet name="kategorieIIA" sheetId="11" r:id="rId4"/>
    <sheet name="SeniorB" sheetId="10" r:id="rId5"/>
  </sheet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M12" i="10"/>
  <c r="H12"/>
  <c r="N12" s="1"/>
  <c r="M9"/>
  <c r="H9"/>
  <c r="N9" s="1"/>
  <c r="M16" i="11"/>
  <c r="H16"/>
  <c r="M15"/>
  <c r="H15"/>
  <c r="M13"/>
  <c r="H13"/>
  <c r="M14"/>
  <c r="N14" s="1"/>
  <c r="H14"/>
  <c r="M12"/>
  <c r="H12"/>
  <c r="M11"/>
  <c r="H11"/>
  <c r="M10"/>
  <c r="H10"/>
  <c r="M9"/>
  <c r="H9"/>
  <c r="M8"/>
  <c r="H8"/>
  <c r="M7"/>
  <c r="H7"/>
  <c r="M8" i="9"/>
  <c r="H8"/>
  <c r="N8" s="1"/>
  <c r="M9"/>
  <c r="H9"/>
  <c r="N9" s="1"/>
  <c r="M10"/>
  <c r="H10"/>
  <c r="M7"/>
  <c r="H7"/>
  <c r="M12"/>
  <c r="H12"/>
  <c r="M13"/>
  <c r="H13"/>
  <c r="M19" i="7"/>
  <c r="H19"/>
  <c r="N19" s="1"/>
  <c r="M12"/>
  <c r="H12"/>
  <c r="M11"/>
  <c r="H11"/>
  <c r="M10"/>
  <c r="H10"/>
  <c r="M7"/>
  <c r="H7"/>
  <c r="M14" i="9"/>
  <c r="N15" i="11" l="1"/>
  <c r="N8"/>
  <c r="N10"/>
  <c r="N12"/>
  <c r="N13"/>
  <c r="N16"/>
  <c r="N7"/>
  <c r="N9"/>
  <c r="N11"/>
  <c r="N13" i="9"/>
  <c r="N7"/>
  <c r="N12"/>
  <c r="N10"/>
  <c r="N7" i="7"/>
  <c r="N11"/>
  <c r="N10"/>
  <c r="N12"/>
  <c r="M12" i="8"/>
  <c r="H12"/>
  <c r="N12" s="1"/>
  <c r="M11"/>
  <c r="H11"/>
  <c r="N11" s="1"/>
  <c r="M10"/>
  <c r="H10"/>
  <c r="N10" s="1"/>
  <c r="M8"/>
  <c r="H8"/>
  <c r="N8" s="1"/>
  <c r="M9"/>
  <c r="H9"/>
  <c r="N9" s="1"/>
  <c r="M7"/>
  <c r="H7"/>
  <c r="M8" i="10"/>
  <c r="M10"/>
  <c r="M11"/>
  <c r="H8"/>
  <c r="H10"/>
  <c r="H11"/>
  <c r="M11" i="9"/>
  <c r="H11"/>
  <c r="H14"/>
  <c r="N14" s="1"/>
  <c r="M18" i="7"/>
  <c r="H18"/>
  <c r="M17"/>
  <c r="H17"/>
  <c r="N10" i="10" l="1"/>
  <c r="N11"/>
  <c r="N8"/>
  <c r="N11" i="9"/>
  <c r="N7" i="8"/>
  <c r="N18" i="7"/>
  <c r="N17"/>
  <c r="M7" i="10"/>
  <c r="H8" i="7"/>
  <c r="H9"/>
  <c r="M9"/>
  <c r="M8"/>
  <c r="H7" i="10" l="1"/>
  <c r="N7" s="1"/>
  <c r="N9" i="7" l="1"/>
  <c r="N8"/>
</calcChain>
</file>

<file path=xl/sharedStrings.xml><?xml version="1.0" encoding="utf-8"?>
<sst xmlns="http://schemas.openxmlformats.org/spreadsheetml/2006/main" count="230" uniqueCount="75">
  <si>
    <t>Akrobacie</t>
  </si>
  <si>
    <t>Trampolína</t>
  </si>
  <si>
    <t>Výsledek</t>
  </si>
  <si>
    <t>D</t>
  </si>
  <si>
    <t>E</t>
  </si>
  <si>
    <t>C</t>
  </si>
  <si>
    <t>Celkem</t>
  </si>
  <si>
    <t xml:space="preserve">D </t>
  </si>
  <si>
    <t>pen</t>
  </si>
  <si>
    <t>Pořadí</t>
  </si>
  <si>
    <t>družstvo</t>
  </si>
  <si>
    <t>číslo</t>
  </si>
  <si>
    <t>Říčany 24.9.2022</t>
  </si>
  <si>
    <t>Ktg. 0A</t>
  </si>
  <si>
    <t>Ktg. 0B</t>
  </si>
  <si>
    <t>Kategorie 0 2013 a ml.</t>
  </si>
  <si>
    <t>Kategorie MIMI 2015 a ml.</t>
  </si>
  <si>
    <t>Kategorie 1A 2011 a ml.</t>
  </si>
  <si>
    <t>Kategorie 2A 2008 a ml.</t>
  </si>
  <si>
    <t>Říčany Teamgym Cup 2022</t>
  </si>
  <si>
    <t>Kategorie Senior B 2005 a ml.</t>
  </si>
  <si>
    <t>1.</t>
  </si>
  <si>
    <t>2.</t>
  </si>
  <si>
    <t>3.</t>
  </si>
  <si>
    <t>4.</t>
  </si>
  <si>
    <t>5.</t>
  </si>
  <si>
    <t>6.</t>
  </si>
  <si>
    <t>Gym Club Reda</t>
  </si>
  <si>
    <t>Frýdek Místek</t>
  </si>
  <si>
    <t>Sport Club Stars</t>
  </si>
  <si>
    <t>Gymnastika Říčany</t>
  </si>
  <si>
    <t>Gym Dobřichovice</t>
  </si>
  <si>
    <t>TJ Sokol Staříč Pružinky</t>
  </si>
  <si>
    <t>7.</t>
  </si>
  <si>
    <t>8.</t>
  </si>
  <si>
    <t>9.</t>
  </si>
  <si>
    <t>10.</t>
  </si>
  <si>
    <t>11.</t>
  </si>
  <si>
    <t>12.</t>
  </si>
  <si>
    <t>Sokol Vyšehrad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</si>
  <si>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</si>
  <si>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</si>
  <si>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</si>
  <si>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</si>
  <si>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</si>
  <si>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</si>
  <si>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</si>
  <si>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</si>
  <si>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</si>
  <si>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</si>
  <si>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24.</t>
  </si>
  <si>
    <t>TVT Mnichovice</t>
  </si>
  <si>
    <t>Flik Flak Plzeň</t>
  </si>
  <si>
    <t>Garfi Ostrava</t>
  </si>
  <si>
    <t>Gymnastika Dobřiš</t>
  </si>
  <si>
    <t>Gymnastika Dobříš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</si>
  <si>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</si>
  <si>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</si>
  <si>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</si>
  <si>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</si>
  <si>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</si>
  <si>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</si>
  <si>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</si>
  <si>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</si>
  <si>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</si>
  <si>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</si>
  <si>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TJ Rožnov</t>
  </si>
  <si>
    <t>TJ Sokol Frýdek Místek Pružinky</t>
  </si>
  <si>
    <t>35.</t>
  </si>
  <si>
    <t>36.</t>
  </si>
  <si>
    <t>37.</t>
  </si>
  <si>
    <t>38.</t>
  </si>
  <si>
    <t>39.</t>
  </si>
  <si>
    <t>40.</t>
  </si>
  <si>
    <t xml:space="preserve">TJ Sokol Olšany u Prostějova </t>
  </si>
</sst>
</file>

<file path=xl/styles.xml><?xml version="1.0" encoding="utf-8"?>
<styleSheet xmlns="http://schemas.openxmlformats.org/spreadsheetml/2006/main">
  <numFmts count="1">
    <numFmt numFmtId="164" formatCode="0.000"/>
  </numFmts>
  <fonts count="6">
    <font>
      <sz val="11"/>
      <color rgb="FF000000"/>
      <name val="Calibri"/>
      <family val="2"/>
      <charset val="238"/>
    </font>
    <font>
      <b/>
      <sz val="16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b/>
      <sz val="12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horizontal="center"/>
    </xf>
    <xf numFmtId="0" fontId="4" fillId="0" borderId="2" xfId="0" applyFont="1" applyBorder="1"/>
    <xf numFmtId="0" fontId="0" fillId="0" borderId="2" xfId="0" applyBorder="1"/>
    <xf numFmtId="0" fontId="0" fillId="0" borderId="4" xfId="0" applyBorder="1"/>
    <xf numFmtId="0" fontId="0" fillId="0" borderId="8" xfId="0" applyBorder="1"/>
    <xf numFmtId="2" fontId="0" fillId="0" borderId="4" xfId="0" applyNumberFormat="1" applyBorder="1"/>
    <xf numFmtId="2" fontId="0" fillId="0" borderId="8" xfId="0" applyNumberFormat="1" applyBorder="1"/>
    <xf numFmtId="0" fontId="0" fillId="0" borderId="0" xfId="0" applyNumberFormat="1" applyAlignment="1">
      <alignment horizontal="center"/>
    </xf>
    <xf numFmtId="0" fontId="3" fillId="0" borderId="4" xfId="0" applyFont="1" applyBorder="1"/>
    <xf numFmtId="0" fontId="0" fillId="0" borderId="4" xfId="0" applyFont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4" xfId="0" applyFont="1" applyBorder="1"/>
    <xf numFmtId="0" fontId="3" fillId="0" borderId="2" xfId="0" applyFont="1" applyBorder="1"/>
    <xf numFmtId="0" fontId="0" fillId="0" borderId="3" xfId="0" applyNumberFormat="1" applyBorder="1" applyAlignment="1">
      <alignment horizontal="center"/>
    </xf>
    <xf numFmtId="0" fontId="5" fillId="0" borderId="6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/>
    <xf numFmtId="0" fontId="0" fillId="0" borderId="9" xfId="0" applyNumberForma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3" fillId="0" borderId="0" xfId="0" applyNumberFormat="1" applyFont="1"/>
    <xf numFmtId="164" fontId="3" fillId="0" borderId="2" xfId="0" applyNumberFormat="1" applyFont="1" applyBorder="1"/>
    <xf numFmtId="164" fontId="5" fillId="0" borderId="4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64" fontId="0" fillId="0" borderId="0" xfId="0" applyNumberFormat="1"/>
    <xf numFmtId="164" fontId="4" fillId="0" borderId="2" xfId="0" applyNumberFormat="1" applyFont="1" applyBorder="1"/>
    <xf numFmtId="164" fontId="0" fillId="0" borderId="4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164" fontId="0" fillId="0" borderId="12" xfId="0" applyNumberFormat="1" applyFont="1" applyBorder="1" applyAlignment="1">
      <alignment horizontal="center"/>
    </xf>
    <xf numFmtId="164" fontId="5" fillId="0" borderId="12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2" fontId="0" fillId="0" borderId="2" xfId="0" applyNumberFormat="1" applyBorder="1"/>
    <xf numFmtId="0" fontId="3" fillId="0" borderId="1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6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3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/>
    </xf>
    <xf numFmtId="0" fontId="3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2" fontId="3" fillId="0" borderId="4" xfId="0" applyNumberFormat="1" applyFont="1" applyBorder="1"/>
    <xf numFmtId="2" fontId="3" fillId="0" borderId="8" xfId="0" applyNumberFormat="1" applyFont="1" applyBorder="1"/>
    <xf numFmtId="2" fontId="3" fillId="2" borderId="4" xfId="0" applyNumberFormat="1" applyFont="1" applyFill="1" applyBorder="1"/>
    <xf numFmtId="2" fontId="3" fillId="2" borderId="8" xfId="0" applyNumberFormat="1" applyFont="1" applyFill="1" applyBorder="1"/>
    <xf numFmtId="2" fontId="3" fillId="0" borderId="2" xfId="0" applyNumberFormat="1" applyFont="1" applyBorder="1"/>
    <xf numFmtId="2" fontId="3" fillId="2" borderId="2" xfId="0" applyNumberFormat="1" applyFont="1" applyFill="1" applyBorder="1"/>
    <xf numFmtId="2" fontId="3" fillId="3" borderId="4" xfId="0" applyNumberFormat="1" applyFont="1" applyFill="1" applyBorder="1"/>
    <xf numFmtId="2" fontId="0" fillId="0" borderId="0" xfId="0" applyNumberFormat="1"/>
    <xf numFmtId="2" fontId="3" fillId="0" borderId="0" xfId="0" applyNumberFormat="1" applyFont="1"/>
    <xf numFmtId="2" fontId="4" fillId="0" borderId="2" xfId="0" applyNumberFormat="1" applyFont="1" applyBorder="1"/>
    <xf numFmtId="2" fontId="0" fillId="0" borderId="12" xfId="0" applyNumberFormat="1" applyFont="1" applyBorder="1" applyAlignment="1">
      <alignment horizontal="center"/>
    </xf>
    <xf numFmtId="2" fontId="0" fillId="0" borderId="12" xfId="0" applyNumberFormat="1" applyFont="1" applyFill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2" fontId="3" fillId="3" borderId="8" xfId="0" applyNumberFormat="1" applyFont="1" applyFill="1" applyBorder="1"/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workbookViewId="0">
      <selection activeCell="N21" sqref="N21"/>
    </sheetView>
  </sheetViews>
  <sheetFormatPr defaultRowHeight="14.4"/>
  <cols>
    <col min="1" max="1" width="12.109375" bestFit="1" customWidth="1"/>
    <col min="2" max="2" width="33.33203125" customWidth="1"/>
    <col min="3" max="3" width="5.5546875" bestFit="1" customWidth="1"/>
    <col min="8" max="8" width="7.6640625" style="23" bestFit="1" customWidth="1"/>
    <col min="10" max="10" width="9.109375" style="27"/>
    <col min="13" max="13" width="7.6640625" style="23" bestFit="1" customWidth="1"/>
    <col min="14" max="14" width="9.5546875" style="23" bestFit="1" customWidth="1"/>
    <col min="15" max="15" width="9.109375" style="1"/>
  </cols>
  <sheetData>
    <row r="1" spans="1:15" ht="21">
      <c r="A1" s="46" t="s">
        <v>19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5" ht="18">
      <c r="A2" s="47" t="s">
        <v>16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4" spans="1:15" ht="15" thickBot="1"/>
    <row r="5" spans="1:15" ht="15.6">
      <c r="A5" s="21" t="s">
        <v>10</v>
      </c>
      <c r="B5" s="2"/>
      <c r="C5" s="3"/>
      <c r="D5" s="13"/>
      <c r="E5" s="2" t="s">
        <v>0</v>
      </c>
      <c r="F5" s="3"/>
      <c r="G5" s="3"/>
      <c r="H5" s="24"/>
      <c r="I5" s="13"/>
      <c r="J5" s="28" t="s">
        <v>1</v>
      </c>
      <c r="K5" s="3"/>
      <c r="L5" s="3"/>
      <c r="M5" s="24"/>
      <c r="N5" s="24"/>
      <c r="O5" s="14"/>
    </row>
    <row r="6" spans="1:15" ht="15.6">
      <c r="A6" s="16" t="s">
        <v>11</v>
      </c>
      <c r="B6" s="10"/>
      <c r="C6" s="10"/>
      <c r="D6" s="10" t="s">
        <v>3</v>
      </c>
      <c r="E6" s="10" t="s">
        <v>4</v>
      </c>
      <c r="F6" s="10" t="s">
        <v>5</v>
      </c>
      <c r="G6" s="11" t="s">
        <v>8</v>
      </c>
      <c r="H6" s="26" t="s">
        <v>6</v>
      </c>
      <c r="I6" s="10" t="s">
        <v>7</v>
      </c>
      <c r="J6" s="29" t="s">
        <v>4</v>
      </c>
      <c r="K6" s="10" t="s">
        <v>5</v>
      </c>
      <c r="L6" s="11" t="s">
        <v>8</v>
      </c>
      <c r="M6" s="26" t="s">
        <v>6</v>
      </c>
      <c r="N6" s="25" t="s">
        <v>2</v>
      </c>
      <c r="O6" s="15" t="s">
        <v>9</v>
      </c>
    </row>
    <row r="7" spans="1:15" ht="24.9" customHeight="1">
      <c r="A7" s="16" t="s">
        <v>23</v>
      </c>
      <c r="B7" s="9" t="s">
        <v>29</v>
      </c>
      <c r="C7" s="9"/>
      <c r="D7" s="6">
        <v>0.9</v>
      </c>
      <c r="E7" s="6">
        <v>7.5</v>
      </c>
      <c r="F7" s="6">
        <v>2</v>
      </c>
      <c r="G7" s="4"/>
      <c r="H7" s="48">
        <f>SUM(D7:G7)</f>
        <v>10.4</v>
      </c>
      <c r="I7" s="6">
        <v>0.5</v>
      </c>
      <c r="J7" s="6">
        <v>6.9</v>
      </c>
      <c r="K7" s="6">
        <v>2</v>
      </c>
      <c r="L7" s="6"/>
      <c r="M7" s="48">
        <f>SUM(I7:L7)</f>
        <v>9.4</v>
      </c>
      <c r="N7" s="50">
        <f>H7+M7</f>
        <v>19.8</v>
      </c>
      <c r="O7" s="40" t="s">
        <v>21</v>
      </c>
    </row>
    <row r="8" spans="1:15" ht="24.9" customHeight="1">
      <c r="A8" s="16" t="s">
        <v>25</v>
      </c>
      <c r="B8" s="9" t="s">
        <v>31</v>
      </c>
      <c r="C8" s="9"/>
      <c r="D8" s="6">
        <v>0.9</v>
      </c>
      <c r="E8" s="6">
        <v>6.3</v>
      </c>
      <c r="F8" s="6">
        <v>2</v>
      </c>
      <c r="G8" s="4"/>
      <c r="H8" s="48">
        <f>SUM(D8:G8)</f>
        <v>9.1999999999999993</v>
      </c>
      <c r="I8" s="6">
        <v>0.5</v>
      </c>
      <c r="J8" s="6">
        <v>7.15</v>
      </c>
      <c r="K8" s="6">
        <v>2</v>
      </c>
      <c r="L8" s="6"/>
      <c r="M8" s="48">
        <f>SUM(I8:L8)</f>
        <v>9.65</v>
      </c>
      <c r="N8" s="50">
        <f>H8+M8</f>
        <v>18.850000000000001</v>
      </c>
      <c r="O8" s="41" t="s">
        <v>22</v>
      </c>
    </row>
    <row r="9" spans="1:15" ht="24.9" customHeight="1">
      <c r="A9" s="16" t="s">
        <v>21</v>
      </c>
      <c r="B9" s="9" t="s">
        <v>27</v>
      </c>
      <c r="C9" s="9"/>
      <c r="D9" s="6">
        <v>0.8</v>
      </c>
      <c r="E9" s="6">
        <v>6.8</v>
      </c>
      <c r="F9" s="6">
        <v>1.9</v>
      </c>
      <c r="G9" s="4"/>
      <c r="H9" s="48">
        <f>SUM(D9:G9)</f>
        <v>9.5</v>
      </c>
      <c r="I9" s="6">
        <v>0.1</v>
      </c>
      <c r="J9" s="6">
        <v>6.05</v>
      </c>
      <c r="K9" s="6">
        <v>2</v>
      </c>
      <c r="L9" s="6"/>
      <c r="M9" s="48">
        <f>SUM(I9:L9)</f>
        <v>8.1499999999999986</v>
      </c>
      <c r="N9" s="50">
        <f>H9+M9</f>
        <v>17.649999999999999</v>
      </c>
      <c r="O9" s="41" t="s">
        <v>23</v>
      </c>
    </row>
    <row r="10" spans="1:15" ht="24.9" customHeight="1">
      <c r="A10" s="16" t="s">
        <v>24</v>
      </c>
      <c r="B10" s="9" t="s">
        <v>30</v>
      </c>
      <c r="C10" s="9"/>
      <c r="D10" s="6">
        <v>0.8</v>
      </c>
      <c r="E10" s="6">
        <v>7.2</v>
      </c>
      <c r="F10" s="6">
        <v>2</v>
      </c>
      <c r="G10" s="4"/>
      <c r="H10" s="48">
        <f>SUM(D10:G10)</f>
        <v>10</v>
      </c>
      <c r="I10" s="6">
        <v>0.3</v>
      </c>
      <c r="J10" s="6">
        <v>5.3</v>
      </c>
      <c r="K10" s="6">
        <v>2</v>
      </c>
      <c r="L10" s="6"/>
      <c r="M10" s="48">
        <f>SUM(I10:L10)</f>
        <v>7.6</v>
      </c>
      <c r="N10" s="50">
        <f>H10+M10</f>
        <v>17.600000000000001</v>
      </c>
      <c r="O10" s="41" t="s">
        <v>24</v>
      </c>
    </row>
    <row r="11" spans="1:15" ht="24.9" customHeight="1">
      <c r="A11" s="16" t="s">
        <v>22</v>
      </c>
      <c r="B11" s="9" t="s">
        <v>28</v>
      </c>
      <c r="C11" s="9"/>
      <c r="D11" s="6">
        <v>0.6</v>
      </c>
      <c r="E11" s="6">
        <v>6.7</v>
      </c>
      <c r="F11" s="6">
        <v>2</v>
      </c>
      <c r="G11" s="4"/>
      <c r="H11" s="48">
        <f>SUM(D11:G11)</f>
        <v>9.3000000000000007</v>
      </c>
      <c r="I11" s="6">
        <v>0.1</v>
      </c>
      <c r="J11" s="6">
        <v>5.6</v>
      </c>
      <c r="K11" s="6">
        <v>2</v>
      </c>
      <c r="L11" s="6"/>
      <c r="M11" s="48">
        <f>SUM(I11:L11)</f>
        <v>7.6999999999999993</v>
      </c>
      <c r="N11" s="50">
        <f>H11+M11</f>
        <v>17</v>
      </c>
      <c r="O11" s="41" t="s">
        <v>25</v>
      </c>
    </row>
    <row r="12" spans="1:15" ht="24.9" customHeight="1" thickBot="1">
      <c r="A12" s="18" t="s">
        <v>26</v>
      </c>
      <c r="B12" s="19" t="s">
        <v>32</v>
      </c>
      <c r="C12" s="19"/>
      <c r="D12" s="7">
        <v>0.8</v>
      </c>
      <c r="E12" s="7">
        <v>6.8</v>
      </c>
      <c r="F12" s="7">
        <v>1.7</v>
      </c>
      <c r="G12" s="5"/>
      <c r="H12" s="49">
        <f t="shared" ref="H12" si="0">SUM(D12:G12)</f>
        <v>9.2999999999999989</v>
      </c>
      <c r="I12" s="7">
        <v>0.2</v>
      </c>
      <c r="J12" s="7">
        <v>4.95</v>
      </c>
      <c r="K12" s="7">
        <v>1.9</v>
      </c>
      <c r="L12" s="7"/>
      <c r="M12" s="49">
        <f t="shared" ref="M12" si="1">SUM(I12:L12)</f>
        <v>7.0500000000000007</v>
      </c>
      <c r="N12" s="51">
        <f t="shared" ref="N12" si="2">H12+M12</f>
        <v>16.350000000000001</v>
      </c>
      <c r="O12" s="42" t="s">
        <v>26</v>
      </c>
    </row>
    <row r="14" spans="1:15">
      <c r="B14" t="s">
        <v>12</v>
      </c>
    </row>
  </sheetData>
  <mergeCells count="2">
    <mergeCell ref="A1:L1"/>
    <mergeCell ref="A2:L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1"/>
  <sheetViews>
    <sheetView workbookViewId="0">
      <selection activeCell="E30" sqref="E30"/>
    </sheetView>
  </sheetViews>
  <sheetFormatPr defaultRowHeight="14.4"/>
  <cols>
    <col min="1" max="1" width="12.109375" bestFit="1" customWidth="1"/>
    <col min="2" max="2" width="30" bestFit="1" customWidth="1"/>
    <col min="3" max="3" width="5.5546875" bestFit="1" customWidth="1"/>
    <col min="5" max="5" width="9.109375" style="27"/>
    <col min="8" max="8" width="7.6640625" style="23" bestFit="1" customWidth="1"/>
    <col min="10" max="10" width="9.109375" style="27"/>
    <col min="13" max="13" width="7.6640625" style="23" bestFit="1" customWidth="1"/>
    <col min="14" max="14" width="9.5546875" style="23" bestFit="1" customWidth="1"/>
    <col min="15" max="15" width="9.109375" style="8"/>
  </cols>
  <sheetData>
    <row r="1" spans="1:15" ht="21">
      <c r="A1" s="46" t="s">
        <v>19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5" ht="18">
      <c r="A2" s="47" t="s">
        <v>15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4" spans="1:15" ht="15" thickBot="1"/>
    <row r="5" spans="1:15" ht="15.6">
      <c r="A5" s="21" t="s">
        <v>10</v>
      </c>
      <c r="B5" s="2"/>
      <c r="C5" s="3"/>
      <c r="D5" s="13"/>
      <c r="E5" s="28" t="s">
        <v>0</v>
      </c>
      <c r="F5" s="3"/>
      <c r="G5" s="3"/>
      <c r="H5" s="24"/>
      <c r="I5" s="13"/>
      <c r="J5" s="28" t="s">
        <v>1</v>
      </c>
      <c r="K5" s="3"/>
      <c r="L5" s="3"/>
      <c r="M5" s="24"/>
      <c r="N5" s="24"/>
      <c r="O5" s="14"/>
    </row>
    <row r="6" spans="1:15" ht="16.2" thickBot="1">
      <c r="A6" s="31" t="s">
        <v>11</v>
      </c>
      <c r="B6" s="39" t="s">
        <v>14</v>
      </c>
      <c r="C6" s="32"/>
      <c r="D6" s="32" t="s">
        <v>3</v>
      </c>
      <c r="E6" s="35" t="s">
        <v>4</v>
      </c>
      <c r="F6" s="32" t="s">
        <v>5</v>
      </c>
      <c r="G6" s="33" t="s">
        <v>8</v>
      </c>
      <c r="H6" s="34" t="s">
        <v>6</v>
      </c>
      <c r="I6" s="32" t="s">
        <v>7</v>
      </c>
      <c r="J6" s="35" t="s">
        <v>4</v>
      </c>
      <c r="K6" s="32" t="s">
        <v>5</v>
      </c>
      <c r="L6" s="33" t="s">
        <v>8</v>
      </c>
      <c r="M6" s="34" t="s">
        <v>6</v>
      </c>
      <c r="N6" s="36" t="s">
        <v>2</v>
      </c>
      <c r="O6" s="37" t="s">
        <v>9</v>
      </c>
    </row>
    <row r="7" spans="1:15" ht="24.9" customHeight="1">
      <c r="A7" s="21" t="s">
        <v>38</v>
      </c>
      <c r="B7" s="13" t="s">
        <v>29</v>
      </c>
      <c r="C7" s="13"/>
      <c r="D7" s="38">
        <v>1</v>
      </c>
      <c r="E7" s="38">
        <v>7.7</v>
      </c>
      <c r="F7" s="38">
        <v>2</v>
      </c>
      <c r="G7" s="38"/>
      <c r="H7" s="52">
        <f>SUM(D7:G7)</f>
        <v>10.7</v>
      </c>
      <c r="I7" s="38">
        <v>0.7</v>
      </c>
      <c r="J7" s="38">
        <v>6.85</v>
      </c>
      <c r="K7" s="38">
        <v>2</v>
      </c>
      <c r="L7" s="38"/>
      <c r="M7" s="52">
        <f>SUM(I7:L7)</f>
        <v>9.5500000000000007</v>
      </c>
      <c r="N7" s="53">
        <f>H7+M7</f>
        <v>20.25</v>
      </c>
      <c r="O7" s="43" t="s">
        <v>21</v>
      </c>
    </row>
    <row r="8" spans="1:15" ht="24.9" customHeight="1">
      <c r="A8" s="16" t="s">
        <v>33</v>
      </c>
      <c r="B8" s="9" t="s">
        <v>31</v>
      </c>
      <c r="C8" s="9"/>
      <c r="D8" s="6">
        <v>1.1000000000000001</v>
      </c>
      <c r="E8" s="6">
        <v>7</v>
      </c>
      <c r="F8" s="6">
        <v>2</v>
      </c>
      <c r="G8" s="6"/>
      <c r="H8" s="54">
        <f t="shared" ref="H8" si="0">SUM(D8:G8)</f>
        <v>10.1</v>
      </c>
      <c r="I8" s="6">
        <v>0.5</v>
      </c>
      <c r="J8" s="6">
        <v>6.4</v>
      </c>
      <c r="K8" s="6">
        <v>2</v>
      </c>
      <c r="L8" s="6"/>
      <c r="M8" s="48">
        <f t="shared" ref="M8" si="1">SUM(I8:L8)</f>
        <v>8.9</v>
      </c>
      <c r="N8" s="50">
        <f t="shared" ref="N8" si="2">H8+M8</f>
        <v>19</v>
      </c>
      <c r="O8" s="41" t="s">
        <v>22</v>
      </c>
    </row>
    <row r="9" spans="1:15" ht="24.9" customHeight="1">
      <c r="A9" s="16" t="s">
        <v>34</v>
      </c>
      <c r="B9" s="9" t="s">
        <v>39</v>
      </c>
      <c r="C9" s="9"/>
      <c r="D9" s="6">
        <v>1.1000000000000001</v>
      </c>
      <c r="E9" s="6">
        <v>6.4</v>
      </c>
      <c r="F9" s="6">
        <v>2</v>
      </c>
      <c r="G9" s="6"/>
      <c r="H9" s="48">
        <f>SUM(D9:G9)</f>
        <v>9.5</v>
      </c>
      <c r="I9" s="6">
        <v>0.4</v>
      </c>
      <c r="J9" s="6">
        <v>6.65</v>
      </c>
      <c r="K9" s="6">
        <v>2</v>
      </c>
      <c r="L9" s="6"/>
      <c r="M9" s="48">
        <f>SUM(I9:L9)</f>
        <v>9.0500000000000007</v>
      </c>
      <c r="N9" s="50">
        <f>H9+M9</f>
        <v>18.55</v>
      </c>
      <c r="O9" s="41" t="s">
        <v>23</v>
      </c>
    </row>
    <row r="10" spans="1:15" ht="24.9" customHeight="1">
      <c r="A10" s="16" t="s">
        <v>36</v>
      </c>
      <c r="B10" s="9" t="s">
        <v>30</v>
      </c>
      <c r="C10" s="9"/>
      <c r="D10" s="6">
        <v>0.9</v>
      </c>
      <c r="E10" s="6">
        <v>6.35</v>
      </c>
      <c r="F10" s="6">
        <v>2</v>
      </c>
      <c r="G10" s="6"/>
      <c r="H10" s="48">
        <f>SUM(D10:G10)</f>
        <v>9.25</v>
      </c>
      <c r="I10" s="6">
        <v>0.3</v>
      </c>
      <c r="J10" s="6">
        <v>7</v>
      </c>
      <c r="K10" s="6">
        <v>2</v>
      </c>
      <c r="L10" s="6"/>
      <c r="M10" s="48">
        <f>SUM(I10:L10)</f>
        <v>9.3000000000000007</v>
      </c>
      <c r="N10" s="50">
        <f>H10+M10</f>
        <v>18.55</v>
      </c>
      <c r="O10" s="41" t="s">
        <v>24</v>
      </c>
    </row>
    <row r="11" spans="1:15" ht="24.9" customHeight="1">
      <c r="A11" s="16" t="s">
        <v>37</v>
      </c>
      <c r="B11" s="9" t="s">
        <v>28</v>
      </c>
      <c r="C11" s="9"/>
      <c r="D11" s="6">
        <v>0.9</v>
      </c>
      <c r="E11" s="6">
        <v>7.5</v>
      </c>
      <c r="F11" s="6">
        <v>2</v>
      </c>
      <c r="G11" s="6"/>
      <c r="H11" s="48">
        <f>SUM(D11:G11)</f>
        <v>10.4</v>
      </c>
      <c r="I11" s="6">
        <v>0.5</v>
      </c>
      <c r="J11" s="6">
        <v>5</v>
      </c>
      <c r="K11" s="6">
        <v>1.9</v>
      </c>
      <c r="L11" s="6"/>
      <c r="M11" s="48">
        <f>SUM(I11:L11)</f>
        <v>7.4</v>
      </c>
      <c r="N11" s="50">
        <f>H11+M11</f>
        <v>17.8</v>
      </c>
      <c r="O11" s="41" t="s">
        <v>25</v>
      </c>
    </row>
    <row r="12" spans="1:15" ht="24.9" customHeight="1" thickBot="1">
      <c r="A12" s="18" t="s">
        <v>35</v>
      </c>
      <c r="B12" s="19" t="s">
        <v>27</v>
      </c>
      <c r="C12" s="19"/>
      <c r="D12" s="7">
        <v>0.9</v>
      </c>
      <c r="E12" s="7">
        <v>6.8</v>
      </c>
      <c r="F12" s="7">
        <v>2</v>
      </c>
      <c r="G12" s="7"/>
      <c r="H12" s="49">
        <f>SUM(D12:G12)</f>
        <v>9.6999999999999993</v>
      </c>
      <c r="I12" s="7">
        <v>0.6</v>
      </c>
      <c r="J12" s="7">
        <v>4.3499999999999996</v>
      </c>
      <c r="K12" s="7">
        <v>2</v>
      </c>
      <c r="L12" s="7"/>
      <c r="M12" s="49">
        <f>SUM(I12:L12)</f>
        <v>6.9499999999999993</v>
      </c>
      <c r="N12" s="51">
        <f>H12+M12</f>
        <v>16.649999999999999</v>
      </c>
      <c r="O12" s="44" t="s">
        <v>26</v>
      </c>
    </row>
    <row r="13" spans="1:15">
      <c r="D13" s="55"/>
      <c r="E13" s="55"/>
      <c r="F13" s="55"/>
      <c r="G13" s="55"/>
      <c r="H13" s="56"/>
      <c r="I13" s="55"/>
      <c r="J13" s="55"/>
      <c r="K13" s="55"/>
      <c r="L13" s="55"/>
      <c r="M13" s="56"/>
      <c r="N13" s="56"/>
      <c r="O13" s="45"/>
    </row>
    <row r="14" spans="1:15" ht="15" thickBot="1">
      <c r="D14" s="55"/>
      <c r="E14" s="55"/>
      <c r="F14" s="55"/>
      <c r="G14" s="55"/>
      <c r="H14" s="56"/>
      <c r="I14" s="55"/>
      <c r="J14" s="55"/>
      <c r="K14" s="55"/>
      <c r="L14" s="55"/>
      <c r="M14" s="56"/>
      <c r="N14" s="56"/>
      <c r="O14" s="45"/>
    </row>
    <row r="15" spans="1:15" ht="15.6">
      <c r="A15" s="21" t="s">
        <v>10</v>
      </c>
      <c r="B15" s="2"/>
      <c r="C15" s="3"/>
      <c r="D15" s="52"/>
      <c r="E15" s="57" t="s">
        <v>0</v>
      </c>
      <c r="F15" s="38"/>
      <c r="G15" s="38"/>
      <c r="H15" s="52"/>
      <c r="I15" s="52"/>
      <c r="J15" s="57" t="s">
        <v>1</v>
      </c>
      <c r="K15" s="38"/>
      <c r="L15" s="38"/>
      <c r="M15" s="52"/>
      <c r="N15" s="52"/>
      <c r="O15" s="43"/>
    </row>
    <row r="16" spans="1:15" ht="16.2" thickBot="1">
      <c r="A16" s="31" t="s">
        <v>11</v>
      </c>
      <c r="B16" s="39" t="s">
        <v>13</v>
      </c>
      <c r="C16" s="32"/>
      <c r="D16" s="58" t="s">
        <v>3</v>
      </c>
      <c r="E16" s="58" t="s">
        <v>4</v>
      </c>
      <c r="F16" s="58" t="s">
        <v>5</v>
      </c>
      <c r="G16" s="59" t="s">
        <v>8</v>
      </c>
      <c r="H16" s="60" t="s">
        <v>6</v>
      </c>
      <c r="I16" s="58" t="s">
        <v>7</v>
      </c>
      <c r="J16" s="58" t="s">
        <v>4</v>
      </c>
      <c r="K16" s="58" t="s">
        <v>5</v>
      </c>
      <c r="L16" s="59" t="s">
        <v>8</v>
      </c>
      <c r="M16" s="60" t="s">
        <v>6</v>
      </c>
      <c r="N16" s="61" t="s">
        <v>2</v>
      </c>
      <c r="O16" s="37" t="s">
        <v>9</v>
      </c>
    </row>
    <row r="17" spans="1:15" ht="24.9" customHeight="1">
      <c r="A17" s="21" t="s">
        <v>41</v>
      </c>
      <c r="B17" s="13" t="s">
        <v>31</v>
      </c>
      <c r="C17" s="13"/>
      <c r="D17" s="38">
        <v>1.5</v>
      </c>
      <c r="E17" s="38">
        <v>7.3</v>
      </c>
      <c r="F17" s="38">
        <v>2</v>
      </c>
      <c r="G17" s="38"/>
      <c r="H17" s="52">
        <f>SUM(D17:G17)</f>
        <v>10.8</v>
      </c>
      <c r="I17" s="38">
        <v>1.5</v>
      </c>
      <c r="J17" s="38">
        <v>6.5</v>
      </c>
      <c r="K17" s="38">
        <v>2</v>
      </c>
      <c r="L17" s="38"/>
      <c r="M17" s="52">
        <f>SUM(I17:L17)</f>
        <v>10</v>
      </c>
      <c r="N17" s="53">
        <f>H17+M17</f>
        <v>20.8</v>
      </c>
      <c r="O17" s="43" t="s">
        <v>21</v>
      </c>
    </row>
    <row r="18" spans="1:15" ht="24.9" customHeight="1">
      <c r="A18" s="16" t="s">
        <v>42</v>
      </c>
      <c r="B18" s="9" t="s">
        <v>30</v>
      </c>
      <c r="C18" s="9"/>
      <c r="D18" s="6">
        <v>1.2</v>
      </c>
      <c r="E18" s="6">
        <v>7.2</v>
      </c>
      <c r="F18" s="6">
        <v>2</v>
      </c>
      <c r="G18" s="6"/>
      <c r="H18" s="48">
        <f>SUM(D18:G18)</f>
        <v>10.4</v>
      </c>
      <c r="I18" s="6">
        <v>0.7</v>
      </c>
      <c r="J18" s="6">
        <v>7.6</v>
      </c>
      <c r="K18" s="6">
        <v>2</v>
      </c>
      <c r="L18" s="6"/>
      <c r="M18" s="48">
        <f>SUM(I18:L18)</f>
        <v>10.299999999999999</v>
      </c>
      <c r="N18" s="50">
        <f>H18+M18</f>
        <v>20.7</v>
      </c>
      <c r="O18" s="41" t="s">
        <v>22</v>
      </c>
    </row>
    <row r="19" spans="1:15" ht="24.9" customHeight="1" thickBot="1">
      <c r="A19" s="18" t="s">
        <v>40</v>
      </c>
      <c r="B19" s="19" t="s">
        <v>32</v>
      </c>
      <c r="C19" s="19"/>
      <c r="D19" s="7">
        <v>0.9</v>
      </c>
      <c r="E19" s="7">
        <v>6.6</v>
      </c>
      <c r="F19" s="7">
        <v>2</v>
      </c>
      <c r="G19" s="7"/>
      <c r="H19" s="62">
        <f t="shared" ref="H19" si="3">SUM(D19:G19)</f>
        <v>9.5</v>
      </c>
      <c r="I19" s="7">
        <v>0.3</v>
      </c>
      <c r="J19" s="7">
        <v>4.5999999999999996</v>
      </c>
      <c r="K19" s="7">
        <v>1.7</v>
      </c>
      <c r="L19" s="7"/>
      <c r="M19" s="49">
        <f t="shared" ref="M19" si="4">SUM(I19:L19)</f>
        <v>6.6</v>
      </c>
      <c r="N19" s="51">
        <f t="shared" ref="N19" si="5">H19+M19</f>
        <v>16.100000000000001</v>
      </c>
      <c r="O19" s="44" t="s">
        <v>23</v>
      </c>
    </row>
    <row r="21" spans="1:15">
      <c r="B21" t="s">
        <v>12</v>
      </c>
    </row>
  </sheetData>
  <mergeCells count="2">
    <mergeCell ref="A1:L1"/>
    <mergeCell ref="A2:L2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9"/>
  <sheetViews>
    <sheetView workbookViewId="0">
      <selection activeCell="O18" sqref="O18"/>
    </sheetView>
  </sheetViews>
  <sheetFormatPr defaultRowHeight="14.4"/>
  <cols>
    <col min="1" max="1" width="12.109375" bestFit="1" customWidth="1"/>
    <col min="2" max="2" width="29.5546875" customWidth="1"/>
    <col min="3" max="3" width="5.5546875" bestFit="1" customWidth="1"/>
    <col min="8" max="8" width="7.6640625" style="23" bestFit="1" customWidth="1"/>
    <col min="10" max="10" width="9.109375" style="27"/>
    <col min="13" max="13" width="7.6640625" style="23" bestFit="1" customWidth="1"/>
    <col min="14" max="14" width="9.5546875" style="23" bestFit="1" customWidth="1"/>
    <col min="15" max="15" width="7.44140625" bestFit="1" customWidth="1"/>
  </cols>
  <sheetData>
    <row r="1" spans="1:15" ht="21">
      <c r="A1" s="46" t="s">
        <v>19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5" ht="18">
      <c r="A2" s="47" t="s">
        <v>17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4" spans="1:15" ht="15" thickBot="1"/>
    <row r="5" spans="1:15" ht="15.6">
      <c r="A5" s="21" t="s">
        <v>10</v>
      </c>
      <c r="B5" s="2"/>
      <c r="C5" s="3"/>
      <c r="D5" s="13"/>
      <c r="E5" s="2" t="s">
        <v>0</v>
      </c>
      <c r="F5" s="3"/>
      <c r="G5" s="3"/>
      <c r="H5" s="24"/>
      <c r="I5" s="13"/>
      <c r="J5" s="28" t="s">
        <v>1</v>
      </c>
      <c r="K5" s="3"/>
      <c r="L5" s="3"/>
      <c r="M5" s="24"/>
      <c r="N5" s="24"/>
      <c r="O5" s="14"/>
    </row>
    <row r="6" spans="1:15" ht="16.2" thickBot="1">
      <c r="A6" s="31" t="s">
        <v>11</v>
      </c>
      <c r="B6" s="32"/>
      <c r="C6" s="32"/>
      <c r="D6" s="32" t="s">
        <v>3</v>
      </c>
      <c r="E6" s="32" t="s">
        <v>4</v>
      </c>
      <c r="F6" s="32" t="s">
        <v>5</v>
      </c>
      <c r="G6" s="33" t="s">
        <v>8</v>
      </c>
      <c r="H6" s="34" t="s">
        <v>6</v>
      </c>
      <c r="I6" s="32" t="s">
        <v>7</v>
      </c>
      <c r="J6" s="35" t="s">
        <v>4</v>
      </c>
      <c r="K6" s="32" t="s">
        <v>5</v>
      </c>
      <c r="L6" s="33" t="s">
        <v>8</v>
      </c>
      <c r="M6" s="34" t="s">
        <v>6</v>
      </c>
      <c r="N6" s="36" t="s">
        <v>2</v>
      </c>
      <c r="O6" s="37" t="s">
        <v>9</v>
      </c>
    </row>
    <row r="7" spans="1:15" ht="24.9" customHeight="1">
      <c r="A7" s="21" t="s">
        <v>48</v>
      </c>
      <c r="B7" s="13" t="s">
        <v>30</v>
      </c>
      <c r="C7" s="13"/>
      <c r="D7" s="38">
        <v>2.4</v>
      </c>
      <c r="E7" s="38">
        <v>6.85</v>
      </c>
      <c r="F7" s="38">
        <v>2</v>
      </c>
      <c r="G7" s="38"/>
      <c r="H7" s="52">
        <f t="shared" ref="H7:H14" si="0">SUM(D7:G7)</f>
        <v>11.25</v>
      </c>
      <c r="I7" s="38">
        <v>1.9</v>
      </c>
      <c r="J7" s="38">
        <v>6.9</v>
      </c>
      <c r="K7" s="38">
        <v>2</v>
      </c>
      <c r="L7" s="38"/>
      <c r="M7" s="52">
        <f t="shared" ref="M7:M14" si="1">SUM(I7:L7)</f>
        <v>10.8</v>
      </c>
      <c r="N7" s="53">
        <f t="shared" ref="N7:N14" si="2">H7+M7</f>
        <v>22.05</v>
      </c>
      <c r="O7" s="43" t="s">
        <v>21</v>
      </c>
    </row>
    <row r="8" spans="1:15" ht="24.9" customHeight="1">
      <c r="A8" s="16" t="s">
        <v>49</v>
      </c>
      <c r="B8" s="9" t="s">
        <v>29</v>
      </c>
      <c r="C8" s="9"/>
      <c r="D8" s="6">
        <v>2.7</v>
      </c>
      <c r="E8" s="6">
        <v>6.45</v>
      </c>
      <c r="F8" s="6">
        <v>2</v>
      </c>
      <c r="G8" s="6"/>
      <c r="H8" s="48">
        <f t="shared" si="0"/>
        <v>11.15</v>
      </c>
      <c r="I8" s="6">
        <v>2.2000000000000002</v>
      </c>
      <c r="J8" s="6">
        <v>6.15</v>
      </c>
      <c r="K8" s="6">
        <v>2</v>
      </c>
      <c r="L8" s="6"/>
      <c r="M8" s="48">
        <f t="shared" si="1"/>
        <v>10.350000000000001</v>
      </c>
      <c r="N8" s="50">
        <f t="shared" si="2"/>
        <v>21.5</v>
      </c>
      <c r="O8" s="41" t="s">
        <v>22</v>
      </c>
    </row>
    <row r="9" spans="1:15" ht="24.9" customHeight="1">
      <c r="A9" s="16" t="s">
        <v>45</v>
      </c>
      <c r="B9" s="9" t="s">
        <v>53</v>
      </c>
      <c r="C9" s="9"/>
      <c r="D9" s="6">
        <v>2.2999999999999998</v>
      </c>
      <c r="E9" s="6">
        <v>6.7</v>
      </c>
      <c r="F9" s="6">
        <v>2</v>
      </c>
      <c r="G9" s="6"/>
      <c r="H9" s="48">
        <f t="shared" si="0"/>
        <v>11</v>
      </c>
      <c r="I9" s="6">
        <v>1.5</v>
      </c>
      <c r="J9" s="6">
        <v>7</v>
      </c>
      <c r="K9" s="6">
        <v>2</v>
      </c>
      <c r="L9" s="6"/>
      <c r="M9" s="48">
        <f t="shared" si="1"/>
        <v>10.5</v>
      </c>
      <c r="N9" s="50">
        <f t="shared" si="2"/>
        <v>21.5</v>
      </c>
      <c r="O9" s="40" t="s">
        <v>23</v>
      </c>
    </row>
    <row r="10" spans="1:15" ht="24.9" customHeight="1">
      <c r="A10" s="16" t="s">
        <v>44</v>
      </c>
      <c r="B10" s="9" t="s">
        <v>52</v>
      </c>
      <c r="C10" s="9"/>
      <c r="D10" s="6">
        <v>2.6</v>
      </c>
      <c r="E10" s="6">
        <v>6.2</v>
      </c>
      <c r="F10" s="6">
        <v>2</v>
      </c>
      <c r="G10" s="6"/>
      <c r="H10" s="48">
        <f t="shared" si="0"/>
        <v>10.8</v>
      </c>
      <c r="I10" s="6">
        <v>1.8</v>
      </c>
      <c r="J10" s="6">
        <v>6.5</v>
      </c>
      <c r="K10" s="6">
        <v>1.9</v>
      </c>
      <c r="L10" s="6"/>
      <c r="M10" s="48">
        <f t="shared" si="1"/>
        <v>10.200000000000001</v>
      </c>
      <c r="N10" s="50">
        <f t="shared" si="2"/>
        <v>21</v>
      </c>
      <c r="O10" s="40" t="s">
        <v>24</v>
      </c>
    </row>
    <row r="11" spans="1:15" ht="24.9" customHeight="1">
      <c r="A11" s="16" t="s">
        <v>47</v>
      </c>
      <c r="B11" s="9" t="s">
        <v>27</v>
      </c>
      <c r="C11" s="9"/>
      <c r="D11" s="6">
        <v>2.2999999999999998</v>
      </c>
      <c r="E11" s="6">
        <v>6.7</v>
      </c>
      <c r="F11" s="6">
        <v>2</v>
      </c>
      <c r="G11" s="6"/>
      <c r="H11" s="48">
        <f t="shared" si="0"/>
        <v>11</v>
      </c>
      <c r="I11" s="6">
        <v>1.8</v>
      </c>
      <c r="J11" s="6">
        <v>5.65</v>
      </c>
      <c r="K11" s="6">
        <v>1.9</v>
      </c>
      <c r="L11" s="6"/>
      <c r="M11" s="48">
        <f t="shared" si="1"/>
        <v>9.35</v>
      </c>
      <c r="N11" s="50">
        <f t="shared" si="2"/>
        <v>20.350000000000001</v>
      </c>
      <c r="O11" s="41" t="s">
        <v>25</v>
      </c>
    </row>
    <row r="12" spans="1:15" ht="24.9" customHeight="1">
      <c r="A12" s="16" t="s">
        <v>43</v>
      </c>
      <c r="B12" s="9" t="s">
        <v>51</v>
      </c>
      <c r="C12" s="9"/>
      <c r="D12" s="6">
        <v>1.9</v>
      </c>
      <c r="E12" s="6">
        <v>6.05</v>
      </c>
      <c r="F12" s="6">
        <v>2</v>
      </c>
      <c r="G12" s="6"/>
      <c r="H12" s="48">
        <f t="shared" si="0"/>
        <v>9.9499999999999993</v>
      </c>
      <c r="I12" s="6">
        <v>1.8</v>
      </c>
      <c r="J12" s="6">
        <v>6.3</v>
      </c>
      <c r="K12" s="6">
        <v>2</v>
      </c>
      <c r="L12" s="6"/>
      <c r="M12" s="48">
        <f t="shared" si="1"/>
        <v>10.1</v>
      </c>
      <c r="N12" s="50">
        <f t="shared" si="2"/>
        <v>20.049999999999997</v>
      </c>
      <c r="O12" s="40" t="s">
        <v>26</v>
      </c>
    </row>
    <row r="13" spans="1:15" ht="24.9" customHeight="1">
      <c r="A13" s="16" t="s">
        <v>46</v>
      </c>
      <c r="B13" s="9" t="s">
        <v>67</v>
      </c>
      <c r="C13" s="9"/>
      <c r="D13" s="6">
        <v>2.2000000000000002</v>
      </c>
      <c r="E13" s="6">
        <v>6.1</v>
      </c>
      <c r="F13" s="6">
        <v>1.8</v>
      </c>
      <c r="G13" s="6"/>
      <c r="H13" s="48">
        <f t="shared" si="0"/>
        <v>10.100000000000001</v>
      </c>
      <c r="I13" s="6">
        <v>1.3</v>
      </c>
      <c r="J13" s="6">
        <v>5.05</v>
      </c>
      <c r="K13" s="6">
        <v>1.3</v>
      </c>
      <c r="L13" s="6"/>
      <c r="M13" s="48">
        <f t="shared" si="1"/>
        <v>7.6499999999999995</v>
      </c>
      <c r="N13" s="50">
        <f t="shared" si="2"/>
        <v>17.75</v>
      </c>
      <c r="O13" s="40" t="s">
        <v>33</v>
      </c>
    </row>
    <row r="14" spans="1:15" ht="24.9" customHeight="1" thickBot="1">
      <c r="A14" s="18" t="s">
        <v>50</v>
      </c>
      <c r="B14" s="19" t="s">
        <v>55</v>
      </c>
      <c r="C14" s="19"/>
      <c r="D14" s="7">
        <v>1</v>
      </c>
      <c r="E14" s="7">
        <v>5.95</v>
      </c>
      <c r="F14" s="7">
        <v>1.6</v>
      </c>
      <c r="G14" s="7"/>
      <c r="H14" s="49">
        <f t="shared" si="0"/>
        <v>8.5500000000000007</v>
      </c>
      <c r="I14" s="7">
        <v>1.2</v>
      </c>
      <c r="J14" s="7">
        <v>5.9</v>
      </c>
      <c r="K14" s="7">
        <v>2</v>
      </c>
      <c r="L14" s="7"/>
      <c r="M14" s="49">
        <f t="shared" si="1"/>
        <v>9.1000000000000014</v>
      </c>
      <c r="N14" s="51">
        <f t="shared" si="2"/>
        <v>17.650000000000002</v>
      </c>
      <c r="O14" s="42" t="s">
        <v>34</v>
      </c>
    </row>
    <row r="16" spans="1:15">
      <c r="B16" t="s">
        <v>12</v>
      </c>
    </row>
    <row r="19" ht="24.9" customHeight="1"/>
  </sheetData>
  <mergeCells count="2">
    <mergeCell ref="A1:M1"/>
    <mergeCell ref="A2:M2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9"/>
  <sheetViews>
    <sheetView workbookViewId="0">
      <selection activeCell="P9" sqref="P9"/>
    </sheetView>
  </sheetViews>
  <sheetFormatPr defaultRowHeight="14.4"/>
  <cols>
    <col min="1" max="1" width="12.109375" bestFit="1" customWidth="1"/>
    <col min="2" max="2" width="28.6640625" bestFit="1" customWidth="1"/>
    <col min="3" max="3" width="5.5546875" bestFit="1" customWidth="1"/>
    <col min="5" max="5" width="9.5546875" bestFit="1" customWidth="1"/>
    <col min="8" max="8" width="7.6640625" style="23" bestFit="1" customWidth="1"/>
    <col min="10" max="10" width="9.109375" style="27"/>
    <col min="13" max="13" width="7.6640625" style="23" bestFit="1" customWidth="1"/>
    <col min="14" max="14" width="9.109375" style="23"/>
  </cols>
  <sheetData>
    <row r="1" spans="1:15" ht="21">
      <c r="A1" s="46" t="s">
        <v>19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5" ht="18">
      <c r="A2" s="47" t="s">
        <v>18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4" spans="1:15" ht="15" thickBot="1"/>
    <row r="5" spans="1:15" ht="15.6">
      <c r="A5" s="21" t="s">
        <v>10</v>
      </c>
      <c r="B5" s="2"/>
      <c r="C5" s="3"/>
      <c r="D5" s="13"/>
      <c r="E5" s="2" t="s">
        <v>0</v>
      </c>
      <c r="F5" s="3"/>
      <c r="G5" s="3"/>
      <c r="H5" s="24"/>
      <c r="I5" s="13"/>
      <c r="J5" s="28" t="s">
        <v>1</v>
      </c>
      <c r="K5" s="3"/>
      <c r="L5" s="3"/>
      <c r="M5" s="24"/>
      <c r="N5" s="24"/>
      <c r="O5" s="14"/>
    </row>
    <row r="6" spans="1:15" ht="16.2" thickBot="1">
      <c r="A6" s="31" t="s">
        <v>11</v>
      </c>
      <c r="B6" s="32"/>
      <c r="C6" s="32"/>
      <c r="D6" s="32" t="s">
        <v>3</v>
      </c>
      <c r="E6" s="32" t="s">
        <v>4</v>
      </c>
      <c r="F6" s="32" t="s">
        <v>5</v>
      </c>
      <c r="G6" s="33" t="s">
        <v>8</v>
      </c>
      <c r="H6" s="34" t="s">
        <v>6</v>
      </c>
      <c r="I6" s="32" t="s">
        <v>7</v>
      </c>
      <c r="J6" s="35" t="s">
        <v>4</v>
      </c>
      <c r="K6" s="32" t="s">
        <v>5</v>
      </c>
      <c r="L6" s="33" t="s">
        <v>8</v>
      </c>
      <c r="M6" s="34" t="s">
        <v>6</v>
      </c>
      <c r="N6" s="36" t="s">
        <v>2</v>
      </c>
      <c r="O6" s="37" t="s">
        <v>9</v>
      </c>
    </row>
    <row r="7" spans="1:15" ht="24.9" customHeight="1">
      <c r="A7" s="21" t="s">
        <v>61</v>
      </c>
      <c r="B7" s="13" t="s">
        <v>51</v>
      </c>
      <c r="C7" s="13"/>
      <c r="D7" s="38">
        <v>3.5</v>
      </c>
      <c r="E7" s="38">
        <v>6.35</v>
      </c>
      <c r="F7" s="38">
        <v>2</v>
      </c>
      <c r="G7" s="38"/>
      <c r="H7" s="52">
        <f t="shared" ref="H7:H13" si="0">SUM(D7:G7)</f>
        <v>11.85</v>
      </c>
      <c r="I7" s="38">
        <v>2.4</v>
      </c>
      <c r="J7" s="38">
        <v>7</v>
      </c>
      <c r="K7" s="38">
        <v>2</v>
      </c>
      <c r="L7" s="38"/>
      <c r="M7" s="52">
        <f t="shared" ref="M7:M10" si="1">SUM(I7:L7)</f>
        <v>11.4</v>
      </c>
      <c r="N7" s="53">
        <f t="shared" ref="N7:N10" si="2">H7+M7</f>
        <v>23.25</v>
      </c>
      <c r="O7" s="43" t="s">
        <v>21</v>
      </c>
    </row>
    <row r="8" spans="1:15" ht="24.9" customHeight="1">
      <c r="A8" s="16" t="s">
        <v>60</v>
      </c>
      <c r="B8" s="9" t="s">
        <v>28</v>
      </c>
      <c r="C8" s="9"/>
      <c r="D8" s="6">
        <v>3.2</v>
      </c>
      <c r="E8" s="6">
        <v>7.05</v>
      </c>
      <c r="F8" s="6">
        <v>2</v>
      </c>
      <c r="G8" s="6"/>
      <c r="H8" s="48">
        <f t="shared" si="0"/>
        <v>12.25</v>
      </c>
      <c r="I8" s="6">
        <v>2.5</v>
      </c>
      <c r="J8" s="6">
        <v>6.3</v>
      </c>
      <c r="K8" s="6">
        <v>2</v>
      </c>
      <c r="L8" s="6"/>
      <c r="M8" s="48">
        <f t="shared" si="1"/>
        <v>10.8</v>
      </c>
      <c r="N8" s="50">
        <f t="shared" si="2"/>
        <v>23.05</v>
      </c>
      <c r="O8" s="41" t="s">
        <v>22</v>
      </c>
    </row>
    <row r="9" spans="1:15" ht="24.9" customHeight="1">
      <c r="A9" s="16" t="s">
        <v>59</v>
      </c>
      <c r="B9" s="9" t="s">
        <v>53</v>
      </c>
      <c r="C9" s="9"/>
      <c r="D9" s="6">
        <v>2.6</v>
      </c>
      <c r="E9" s="6">
        <v>7.4</v>
      </c>
      <c r="F9" s="6">
        <v>2</v>
      </c>
      <c r="G9" s="6"/>
      <c r="H9" s="48">
        <f t="shared" si="0"/>
        <v>12</v>
      </c>
      <c r="I9" s="6">
        <v>2.1</v>
      </c>
      <c r="J9" s="6">
        <v>6.9</v>
      </c>
      <c r="K9" s="6">
        <v>2</v>
      </c>
      <c r="L9" s="6"/>
      <c r="M9" s="48">
        <f t="shared" si="1"/>
        <v>11</v>
      </c>
      <c r="N9" s="50">
        <f t="shared" si="2"/>
        <v>23</v>
      </c>
      <c r="O9" s="41" t="s">
        <v>23</v>
      </c>
    </row>
    <row r="10" spans="1:15" ht="24.9" customHeight="1">
      <c r="A10" s="16" t="s">
        <v>63</v>
      </c>
      <c r="B10" s="9" t="s">
        <v>30</v>
      </c>
      <c r="C10" s="9"/>
      <c r="D10" s="6">
        <v>3.1</v>
      </c>
      <c r="E10" s="6">
        <v>6.75</v>
      </c>
      <c r="F10" s="6">
        <v>2</v>
      </c>
      <c r="G10" s="6"/>
      <c r="H10" s="48">
        <f t="shared" si="0"/>
        <v>11.85</v>
      </c>
      <c r="I10" s="6">
        <v>2.5</v>
      </c>
      <c r="J10" s="6">
        <v>6.3</v>
      </c>
      <c r="K10" s="6">
        <v>2</v>
      </c>
      <c r="L10" s="6"/>
      <c r="M10" s="48">
        <f t="shared" si="1"/>
        <v>10.8</v>
      </c>
      <c r="N10" s="50">
        <f t="shared" si="2"/>
        <v>22.65</v>
      </c>
      <c r="O10" s="40" t="s">
        <v>24</v>
      </c>
    </row>
    <row r="11" spans="1:15" ht="24.9" customHeight="1">
      <c r="A11" s="16" t="s">
        <v>56</v>
      </c>
      <c r="B11" s="9" t="s">
        <v>67</v>
      </c>
      <c r="C11" s="9"/>
      <c r="D11" s="6">
        <v>3</v>
      </c>
      <c r="E11" s="6">
        <v>6.65</v>
      </c>
      <c r="F11" s="6">
        <v>2</v>
      </c>
      <c r="G11" s="6"/>
      <c r="H11" s="48">
        <f t="shared" si="0"/>
        <v>11.65</v>
      </c>
      <c r="I11" s="6">
        <v>2.2999999999999998</v>
      </c>
      <c r="J11" s="6">
        <v>5.8</v>
      </c>
      <c r="K11" s="6">
        <v>1.8</v>
      </c>
      <c r="L11" s="6"/>
      <c r="M11" s="48">
        <f>SUM(I11:L11)</f>
        <v>9.9</v>
      </c>
      <c r="N11" s="50">
        <f>H11+M11</f>
        <v>21.55</v>
      </c>
      <c r="O11" s="40" t="s">
        <v>25</v>
      </c>
    </row>
    <row r="12" spans="1:15" ht="24.9" customHeight="1">
      <c r="A12" s="16" t="s">
        <v>57</v>
      </c>
      <c r="B12" s="9" t="s">
        <v>31</v>
      </c>
      <c r="C12" s="9"/>
      <c r="D12" s="6">
        <v>3</v>
      </c>
      <c r="E12" s="6">
        <v>5.8</v>
      </c>
      <c r="F12" s="6">
        <v>2</v>
      </c>
      <c r="G12" s="6"/>
      <c r="H12" s="48">
        <f t="shared" si="0"/>
        <v>10.8</v>
      </c>
      <c r="I12" s="6">
        <v>2.2000000000000002</v>
      </c>
      <c r="J12" s="6">
        <v>6.4</v>
      </c>
      <c r="K12" s="6">
        <v>2</v>
      </c>
      <c r="L12" s="6"/>
      <c r="M12" s="48">
        <f t="shared" ref="M12:M13" si="3">SUM(I12:L12)</f>
        <v>10.600000000000001</v>
      </c>
      <c r="N12" s="50">
        <f t="shared" ref="N12:N13" si="4">H12+M12</f>
        <v>21.400000000000002</v>
      </c>
      <c r="O12" s="41" t="s">
        <v>26</v>
      </c>
    </row>
    <row r="13" spans="1:15" ht="24.9" customHeight="1">
      <c r="A13" s="16" t="s">
        <v>62</v>
      </c>
      <c r="B13" s="9" t="s">
        <v>54</v>
      </c>
      <c r="C13" s="9"/>
      <c r="D13" s="6">
        <v>2.4</v>
      </c>
      <c r="E13" s="6">
        <v>6.05</v>
      </c>
      <c r="F13" s="6">
        <v>2</v>
      </c>
      <c r="G13" s="6"/>
      <c r="H13" s="48">
        <f t="shared" si="0"/>
        <v>10.45</v>
      </c>
      <c r="I13" s="6">
        <v>2.1</v>
      </c>
      <c r="J13" s="6">
        <v>6.8</v>
      </c>
      <c r="K13" s="6">
        <v>1.8</v>
      </c>
      <c r="L13" s="6"/>
      <c r="M13" s="48">
        <f t="shared" si="3"/>
        <v>10.700000000000001</v>
      </c>
      <c r="N13" s="50">
        <f t="shared" si="4"/>
        <v>21.15</v>
      </c>
      <c r="O13" s="40" t="s">
        <v>33</v>
      </c>
    </row>
    <row r="14" spans="1:15" ht="24.9" customHeight="1">
      <c r="A14" s="16" t="s">
        <v>58</v>
      </c>
      <c r="B14" s="9" t="s">
        <v>52</v>
      </c>
      <c r="C14" s="9"/>
      <c r="D14" s="6">
        <v>2.1</v>
      </c>
      <c r="E14" s="6">
        <v>5.85</v>
      </c>
      <c r="F14" s="6">
        <v>2</v>
      </c>
      <c r="G14" s="6"/>
      <c r="H14" s="48">
        <f t="shared" ref="H14:H16" si="5">SUM(D14:G14)</f>
        <v>9.9499999999999993</v>
      </c>
      <c r="I14" s="6">
        <v>1.6</v>
      </c>
      <c r="J14" s="6">
        <v>6.85</v>
      </c>
      <c r="K14" s="6">
        <v>2</v>
      </c>
      <c r="L14" s="6"/>
      <c r="M14" s="48">
        <f t="shared" ref="M14:M16" si="6">SUM(I14:L14)</f>
        <v>10.45</v>
      </c>
      <c r="N14" s="50">
        <f t="shared" ref="N14:N16" si="7">H14+M14</f>
        <v>20.399999999999999</v>
      </c>
      <c r="O14" s="41" t="s">
        <v>34</v>
      </c>
    </row>
    <row r="15" spans="1:15" ht="24.9" customHeight="1">
      <c r="A15" s="16" t="s">
        <v>64</v>
      </c>
      <c r="B15" s="9" t="s">
        <v>66</v>
      </c>
      <c r="C15" s="9"/>
      <c r="D15" s="6">
        <v>2.2000000000000002</v>
      </c>
      <c r="E15" s="6">
        <v>5.8</v>
      </c>
      <c r="F15" s="6">
        <v>2</v>
      </c>
      <c r="G15" s="6"/>
      <c r="H15" s="48">
        <f t="shared" si="5"/>
        <v>10</v>
      </c>
      <c r="I15" s="6">
        <v>2.1</v>
      </c>
      <c r="J15" s="6">
        <v>6.15</v>
      </c>
      <c r="K15" s="6">
        <v>1.9</v>
      </c>
      <c r="L15" s="6"/>
      <c r="M15" s="48">
        <f t="shared" si="6"/>
        <v>10.15</v>
      </c>
      <c r="N15" s="50">
        <f t="shared" si="7"/>
        <v>20.149999999999999</v>
      </c>
      <c r="O15" s="40" t="s">
        <v>35</v>
      </c>
    </row>
    <row r="16" spans="1:15" ht="24.9" customHeight="1" thickBot="1">
      <c r="A16" s="18" t="s">
        <v>65</v>
      </c>
      <c r="B16" s="19" t="s">
        <v>27</v>
      </c>
      <c r="C16" s="19"/>
      <c r="D16" s="7">
        <v>2.4</v>
      </c>
      <c r="E16" s="7">
        <v>5.2</v>
      </c>
      <c r="F16" s="7">
        <v>1.5</v>
      </c>
      <c r="G16" s="7"/>
      <c r="H16" s="49">
        <f t="shared" si="5"/>
        <v>9.1</v>
      </c>
      <c r="I16" s="7">
        <v>2</v>
      </c>
      <c r="J16" s="7">
        <v>7</v>
      </c>
      <c r="K16" s="7">
        <v>2</v>
      </c>
      <c r="L16" s="7"/>
      <c r="M16" s="49">
        <f t="shared" si="6"/>
        <v>11</v>
      </c>
      <c r="N16" s="51">
        <f t="shared" si="7"/>
        <v>20.100000000000001</v>
      </c>
      <c r="O16" s="44" t="s">
        <v>36</v>
      </c>
    </row>
    <row r="17" spans="1:2">
      <c r="A17" s="30"/>
    </row>
    <row r="19" spans="1:2">
      <c r="B19" t="s">
        <v>12</v>
      </c>
    </row>
  </sheetData>
  <mergeCells count="2">
    <mergeCell ref="A1:M1"/>
    <mergeCell ref="A2:M2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7"/>
  <sheetViews>
    <sheetView tabSelected="1" workbookViewId="0">
      <selection activeCell="N17" sqref="N17"/>
    </sheetView>
  </sheetViews>
  <sheetFormatPr defaultRowHeight="14.4"/>
  <cols>
    <col min="1" max="1" width="12.109375" bestFit="1" customWidth="1"/>
    <col min="2" max="2" width="28.6640625" bestFit="1" customWidth="1"/>
    <col min="3" max="3" width="5.5546875" bestFit="1" customWidth="1"/>
    <col min="8" max="8" width="7.6640625" style="23" bestFit="1" customWidth="1"/>
    <col min="10" max="10" width="9.109375" style="27"/>
    <col min="13" max="13" width="7.6640625" style="23" bestFit="1" customWidth="1"/>
    <col min="14" max="14" width="9.5546875" style="23" bestFit="1" customWidth="1"/>
    <col min="15" max="15" width="9.109375" style="1"/>
  </cols>
  <sheetData>
    <row r="1" spans="1:15" ht="21">
      <c r="A1" s="46" t="s">
        <v>19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5" ht="18">
      <c r="A2" s="47" t="s">
        <v>20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5" ht="14.2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1:15" ht="15" thickBot="1"/>
    <row r="5" spans="1:15" ht="15.6">
      <c r="A5" s="21" t="s">
        <v>10</v>
      </c>
      <c r="B5" s="2"/>
      <c r="C5" s="3"/>
      <c r="D5" s="13"/>
      <c r="E5" s="2" t="s">
        <v>0</v>
      </c>
      <c r="F5" s="3"/>
      <c r="G5" s="3"/>
      <c r="H5" s="24"/>
      <c r="I5" s="13"/>
      <c r="J5" s="28" t="s">
        <v>1</v>
      </c>
      <c r="K5" s="3"/>
      <c r="L5" s="3"/>
      <c r="M5" s="24"/>
      <c r="N5" s="24"/>
      <c r="O5" s="14"/>
    </row>
    <row r="6" spans="1:15" ht="16.2" thickBot="1">
      <c r="A6" s="31" t="s">
        <v>11</v>
      </c>
      <c r="B6" s="32"/>
      <c r="C6" s="32"/>
      <c r="D6" s="32" t="s">
        <v>3</v>
      </c>
      <c r="E6" s="32" t="s">
        <v>4</v>
      </c>
      <c r="F6" s="32" t="s">
        <v>5</v>
      </c>
      <c r="G6" s="33" t="s">
        <v>8</v>
      </c>
      <c r="H6" s="34" t="s">
        <v>6</v>
      </c>
      <c r="I6" s="32" t="s">
        <v>7</v>
      </c>
      <c r="J6" s="35" t="s">
        <v>4</v>
      </c>
      <c r="K6" s="32" t="s">
        <v>5</v>
      </c>
      <c r="L6" s="33" t="s">
        <v>8</v>
      </c>
      <c r="M6" s="34" t="s">
        <v>6</v>
      </c>
      <c r="N6" s="36" t="s">
        <v>2</v>
      </c>
      <c r="O6" s="37" t="s">
        <v>9</v>
      </c>
    </row>
    <row r="7" spans="1:15" ht="24.9" customHeight="1">
      <c r="A7" s="21" t="s">
        <v>68</v>
      </c>
      <c r="B7" s="3" t="s">
        <v>53</v>
      </c>
      <c r="C7" s="13"/>
      <c r="D7" s="38">
        <v>4.2</v>
      </c>
      <c r="E7" s="38">
        <v>6.9</v>
      </c>
      <c r="F7" s="38">
        <v>2</v>
      </c>
      <c r="G7" s="38"/>
      <c r="H7" s="52">
        <f t="shared" ref="H7:H12" si="0">SUM(D7:G7)</f>
        <v>13.100000000000001</v>
      </c>
      <c r="I7" s="38">
        <v>3.1</v>
      </c>
      <c r="J7" s="38">
        <v>7.25</v>
      </c>
      <c r="K7" s="38">
        <v>2</v>
      </c>
      <c r="L7" s="38"/>
      <c r="M7" s="52">
        <f>SUM(I7:L7)</f>
        <v>12.35</v>
      </c>
      <c r="N7" s="53">
        <f t="shared" ref="N7:N12" si="1">H7+M7</f>
        <v>25.450000000000003</v>
      </c>
      <c r="O7" s="14" t="s">
        <v>21</v>
      </c>
    </row>
    <row r="8" spans="1:15" ht="24.9" customHeight="1">
      <c r="A8" s="16" t="s">
        <v>69</v>
      </c>
      <c r="B8" s="4" t="s">
        <v>52</v>
      </c>
      <c r="C8" s="9"/>
      <c r="D8" s="6">
        <v>3.8</v>
      </c>
      <c r="E8" s="6">
        <v>6.65</v>
      </c>
      <c r="F8" s="6">
        <v>2</v>
      </c>
      <c r="G8" s="6"/>
      <c r="H8" s="48">
        <f t="shared" si="0"/>
        <v>12.45</v>
      </c>
      <c r="I8" s="6">
        <v>2.5</v>
      </c>
      <c r="J8" s="6">
        <v>6.4</v>
      </c>
      <c r="K8" s="6">
        <v>2</v>
      </c>
      <c r="L8" s="6"/>
      <c r="M8" s="48">
        <f t="shared" ref="M8:M12" si="2">SUM(I8:L8)</f>
        <v>10.9</v>
      </c>
      <c r="N8" s="50">
        <f t="shared" si="1"/>
        <v>23.35</v>
      </c>
      <c r="O8" s="17" t="s">
        <v>22</v>
      </c>
    </row>
    <row r="9" spans="1:15" ht="24.9" customHeight="1">
      <c r="A9" s="16" t="s">
        <v>73</v>
      </c>
      <c r="B9" s="12" t="s">
        <v>66</v>
      </c>
      <c r="C9" s="9"/>
      <c r="D9" s="6">
        <v>3.5</v>
      </c>
      <c r="E9" s="6">
        <v>6.6</v>
      </c>
      <c r="F9" s="6">
        <v>2</v>
      </c>
      <c r="G9" s="6"/>
      <c r="H9" s="48">
        <f t="shared" ref="H9" si="3">SUM(D9:G9)</f>
        <v>12.1</v>
      </c>
      <c r="I9" s="6">
        <v>2.2999999999999998</v>
      </c>
      <c r="J9" s="6">
        <v>6.4</v>
      </c>
      <c r="K9" s="6">
        <v>1.9</v>
      </c>
      <c r="L9" s="6"/>
      <c r="M9" s="48">
        <f t="shared" ref="M9" si="4">SUM(I9:L9)</f>
        <v>10.6</v>
      </c>
      <c r="N9" s="50">
        <f t="shared" ref="N9" si="5">H9+M9</f>
        <v>22.7</v>
      </c>
      <c r="O9" s="17" t="s">
        <v>23</v>
      </c>
    </row>
    <row r="10" spans="1:15" ht="24.9" customHeight="1">
      <c r="A10" s="16" t="s">
        <v>71</v>
      </c>
      <c r="B10" s="4" t="s">
        <v>39</v>
      </c>
      <c r="C10" s="9"/>
      <c r="D10" s="6">
        <v>3.1</v>
      </c>
      <c r="E10" s="6">
        <v>6.8</v>
      </c>
      <c r="F10" s="6">
        <v>2</v>
      </c>
      <c r="G10" s="6"/>
      <c r="H10" s="48">
        <f t="shared" si="0"/>
        <v>11.9</v>
      </c>
      <c r="I10" s="6">
        <v>2</v>
      </c>
      <c r="J10" s="6">
        <v>6.35</v>
      </c>
      <c r="K10" s="6">
        <v>2</v>
      </c>
      <c r="L10" s="6"/>
      <c r="M10" s="48">
        <f t="shared" si="2"/>
        <v>10.35</v>
      </c>
      <c r="N10" s="50">
        <f t="shared" si="1"/>
        <v>22.25</v>
      </c>
      <c r="O10" s="17" t="s">
        <v>24</v>
      </c>
    </row>
    <row r="11" spans="1:15" ht="24.9" customHeight="1">
      <c r="A11" s="16" t="s">
        <v>72</v>
      </c>
      <c r="B11" s="12" t="s">
        <v>30</v>
      </c>
      <c r="C11" s="9"/>
      <c r="D11" s="6">
        <v>3.1</v>
      </c>
      <c r="E11" s="6">
        <v>6.4</v>
      </c>
      <c r="F11" s="6">
        <v>2</v>
      </c>
      <c r="G11" s="6"/>
      <c r="H11" s="48">
        <f t="shared" si="0"/>
        <v>11.5</v>
      </c>
      <c r="I11" s="6">
        <v>2.1</v>
      </c>
      <c r="J11" s="6">
        <v>5.75</v>
      </c>
      <c r="K11" s="6">
        <v>2</v>
      </c>
      <c r="L11" s="6"/>
      <c r="M11" s="48">
        <f t="shared" si="2"/>
        <v>9.85</v>
      </c>
      <c r="N11" s="50">
        <f t="shared" si="1"/>
        <v>21.35</v>
      </c>
      <c r="O11" s="17" t="s">
        <v>25</v>
      </c>
    </row>
    <row r="12" spans="1:15" ht="24.9" customHeight="1" thickBot="1">
      <c r="A12" s="18" t="s">
        <v>70</v>
      </c>
      <c r="B12" s="5" t="s">
        <v>74</v>
      </c>
      <c r="C12" s="19"/>
      <c r="D12" s="7">
        <v>2.5</v>
      </c>
      <c r="E12" s="7">
        <v>5.0999999999999996</v>
      </c>
      <c r="F12" s="7">
        <v>1.5</v>
      </c>
      <c r="G12" s="7"/>
      <c r="H12" s="49">
        <f t="shared" si="0"/>
        <v>9.1</v>
      </c>
      <c r="I12" s="7">
        <v>2.4</v>
      </c>
      <c r="J12" s="7">
        <v>6.25</v>
      </c>
      <c r="K12" s="7">
        <v>1.9</v>
      </c>
      <c r="L12" s="7"/>
      <c r="M12" s="49">
        <f t="shared" si="2"/>
        <v>10.55</v>
      </c>
      <c r="N12" s="51">
        <f t="shared" si="1"/>
        <v>19.649999999999999</v>
      </c>
      <c r="O12" s="20" t="s">
        <v>26</v>
      </c>
    </row>
    <row r="14" spans="1:15">
      <c r="O14" s="8"/>
    </row>
    <row r="17" spans="2:2">
      <c r="B17" t="s">
        <v>12</v>
      </c>
    </row>
  </sheetData>
  <mergeCells count="2">
    <mergeCell ref="A1:M1"/>
    <mergeCell ref="A2:M2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44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mimi</vt:lpstr>
      <vt:lpstr>kategorie0A+B</vt:lpstr>
      <vt:lpstr>kategorieIA</vt:lpstr>
      <vt:lpstr>kategorieIIA</vt:lpstr>
      <vt:lpstr>SeniorB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kadriana</dc:creator>
  <dc:description/>
  <cp:lastModifiedBy>Barca</cp:lastModifiedBy>
  <cp:revision>10</cp:revision>
  <dcterms:created xsi:type="dcterms:W3CDTF">2018-03-30T16:10:14Z</dcterms:created>
  <dcterms:modified xsi:type="dcterms:W3CDTF">2022-09-26T10:00:42Z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