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10" yWindow="555" windowWidth="18885" windowHeight="6735"/>
  </bookViews>
  <sheets>
    <sheet name="5605_VS0A" sheetId="1" r:id="rId1"/>
    <sheet name="5607_VS1A" sheetId="3" r:id="rId2"/>
    <sheet name="5606_VS0B" sheetId="2" r:id="rId3"/>
    <sheet name="5608_VS1B" sheetId="4" r:id="rId4"/>
    <sheet name="5609_VS3 linie C" sheetId="5" r:id="rId5"/>
    <sheet name="5610_VS4C" sheetId="6" r:id="rId6"/>
    <sheet name="5611_VS5C" sheetId="7" r:id="rId7"/>
    <sheet name="rozhodci" sheetId="8" r:id="rId8"/>
    <sheet name="poznamky" sheetId="9" r:id="rId9"/>
  </sheets>
  <calcPr calcId="145621"/>
</workbook>
</file>

<file path=xl/calcChain.xml><?xml version="1.0" encoding="utf-8"?>
<calcChain xmlns="http://schemas.openxmlformats.org/spreadsheetml/2006/main">
  <c r="K20" i="5" l="1"/>
  <c r="O20" i="5"/>
  <c r="S20" i="5"/>
  <c r="W20" i="5"/>
  <c r="X20" i="5" l="1"/>
  <c r="W14" i="7"/>
  <c r="S14" i="7"/>
  <c r="O14" i="7"/>
  <c r="K14" i="7"/>
  <c r="W7" i="7"/>
  <c r="S7" i="7"/>
  <c r="O7" i="7"/>
  <c r="K7" i="7"/>
  <c r="W12" i="7"/>
  <c r="S12" i="7"/>
  <c r="O12" i="7"/>
  <c r="K12" i="7"/>
  <c r="W13" i="7"/>
  <c r="S13" i="7"/>
  <c r="O13" i="7"/>
  <c r="K13" i="7"/>
  <c r="W10" i="7"/>
  <c r="S10" i="7"/>
  <c r="O10" i="7"/>
  <c r="K10" i="7"/>
  <c r="W8" i="7"/>
  <c r="S8" i="7"/>
  <c r="O8" i="7"/>
  <c r="K8" i="7"/>
  <c r="W11" i="7"/>
  <c r="S11" i="7"/>
  <c r="O11" i="7"/>
  <c r="K11" i="7"/>
  <c r="W9" i="7"/>
  <c r="S9" i="7"/>
  <c r="O9" i="7"/>
  <c r="K9" i="7"/>
  <c r="W23" i="6"/>
  <c r="S23" i="6"/>
  <c r="O23" i="6"/>
  <c r="K23" i="6"/>
  <c r="W22" i="6"/>
  <c r="S22" i="6"/>
  <c r="O22" i="6"/>
  <c r="K22" i="6"/>
  <c r="W24" i="6"/>
  <c r="S24" i="6"/>
  <c r="O24" i="6"/>
  <c r="K24" i="6"/>
  <c r="W25" i="6"/>
  <c r="S25" i="6"/>
  <c r="O25" i="6"/>
  <c r="K25" i="6"/>
  <c r="W15" i="6"/>
  <c r="S15" i="6"/>
  <c r="O15" i="6"/>
  <c r="K15" i="6"/>
  <c r="W20" i="6"/>
  <c r="S20" i="6"/>
  <c r="O20" i="6"/>
  <c r="K20" i="6"/>
  <c r="W16" i="6"/>
  <c r="S16" i="6"/>
  <c r="O16" i="6"/>
  <c r="K16" i="6"/>
  <c r="W14" i="6"/>
  <c r="S14" i="6"/>
  <c r="O14" i="6"/>
  <c r="K14" i="6"/>
  <c r="W21" i="6"/>
  <c r="S21" i="6"/>
  <c r="O21" i="6"/>
  <c r="K21" i="6"/>
  <c r="W18" i="6"/>
  <c r="S18" i="6"/>
  <c r="O18" i="6"/>
  <c r="K18" i="6"/>
  <c r="W13" i="6"/>
  <c r="S13" i="6"/>
  <c r="O13" i="6"/>
  <c r="K13" i="6"/>
  <c r="W11" i="6"/>
  <c r="S11" i="6"/>
  <c r="O11" i="6"/>
  <c r="K11" i="6"/>
  <c r="W12" i="6"/>
  <c r="S12" i="6"/>
  <c r="O12" i="6"/>
  <c r="K12" i="6"/>
  <c r="W9" i="6"/>
  <c r="S9" i="6"/>
  <c r="O9" i="6"/>
  <c r="K9" i="6"/>
  <c r="W7" i="6"/>
  <c r="S7" i="6"/>
  <c r="O7" i="6"/>
  <c r="K7" i="6"/>
  <c r="W17" i="6"/>
  <c r="S17" i="6"/>
  <c r="O17" i="6"/>
  <c r="K17" i="6"/>
  <c r="W10" i="6"/>
  <c r="S10" i="6"/>
  <c r="O10" i="6"/>
  <c r="K10" i="6"/>
  <c r="W8" i="6"/>
  <c r="S8" i="6"/>
  <c r="O8" i="6"/>
  <c r="K8" i="6"/>
  <c r="W19" i="6"/>
  <c r="S19" i="6"/>
  <c r="O19" i="6"/>
  <c r="K19" i="6"/>
  <c r="W17" i="5"/>
  <c r="S17" i="5"/>
  <c r="O17" i="5"/>
  <c r="K17" i="5"/>
  <c r="W16" i="5"/>
  <c r="S16" i="5"/>
  <c r="O16" i="5"/>
  <c r="K16" i="5"/>
  <c r="W8" i="5"/>
  <c r="S8" i="5"/>
  <c r="O8" i="5"/>
  <c r="K8" i="5"/>
  <c r="W10" i="5"/>
  <c r="S10" i="5"/>
  <c r="O10" i="5"/>
  <c r="K10" i="5"/>
  <c r="W12" i="5"/>
  <c r="S12" i="5"/>
  <c r="O12" i="5"/>
  <c r="K12" i="5"/>
  <c r="W19" i="5"/>
  <c r="S19" i="5"/>
  <c r="O19" i="5"/>
  <c r="K19" i="5"/>
  <c r="W11" i="5"/>
  <c r="S11" i="5"/>
  <c r="O11" i="5"/>
  <c r="K11" i="5"/>
  <c r="W18" i="5"/>
  <c r="S18" i="5"/>
  <c r="O18" i="5"/>
  <c r="K18" i="5"/>
  <c r="W21" i="5"/>
  <c r="S21" i="5"/>
  <c r="O21" i="5"/>
  <c r="K21" i="5"/>
  <c r="W7" i="5"/>
  <c r="S7" i="5"/>
  <c r="O7" i="5"/>
  <c r="K7" i="5"/>
  <c r="W13" i="5"/>
  <c r="S13" i="5"/>
  <c r="O13" i="5"/>
  <c r="K13" i="5"/>
  <c r="W14" i="5"/>
  <c r="S14" i="5"/>
  <c r="O14" i="5"/>
  <c r="K14" i="5"/>
  <c r="W9" i="5"/>
  <c r="S9" i="5"/>
  <c r="O9" i="5"/>
  <c r="K9" i="5"/>
  <c r="W15" i="5"/>
  <c r="S15" i="5"/>
  <c r="O15" i="5"/>
  <c r="K15" i="5"/>
  <c r="W22" i="4"/>
  <c r="S22" i="4"/>
  <c r="O22" i="4"/>
  <c r="K22" i="4"/>
  <c r="W10" i="4"/>
  <c r="S10" i="4"/>
  <c r="O10" i="4"/>
  <c r="K10" i="4"/>
  <c r="W9" i="4"/>
  <c r="S9" i="4"/>
  <c r="O9" i="4"/>
  <c r="K9" i="4"/>
  <c r="W15" i="4"/>
  <c r="S15" i="4"/>
  <c r="O15" i="4"/>
  <c r="K15" i="4"/>
  <c r="W20" i="4"/>
  <c r="S20" i="4"/>
  <c r="O20" i="4"/>
  <c r="K20" i="4"/>
  <c r="W18" i="4"/>
  <c r="S18" i="4"/>
  <c r="O18" i="4"/>
  <c r="K18" i="4"/>
  <c r="W17" i="4"/>
  <c r="S17" i="4"/>
  <c r="O17" i="4"/>
  <c r="K17" i="4"/>
  <c r="W11" i="4"/>
  <c r="S11" i="4"/>
  <c r="O11" i="4"/>
  <c r="K11" i="4"/>
  <c r="W7" i="4"/>
  <c r="S7" i="4"/>
  <c r="O7" i="4"/>
  <c r="K7" i="4"/>
  <c r="W12" i="4"/>
  <c r="S12" i="4"/>
  <c r="O12" i="4"/>
  <c r="K12" i="4"/>
  <c r="W14" i="4"/>
  <c r="S14" i="4"/>
  <c r="O14" i="4"/>
  <c r="K14" i="4"/>
  <c r="W19" i="4"/>
  <c r="S19" i="4"/>
  <c r="O19" i="4"/>
  <c r="K19" i="4"/>
  <c r="W16" i="4"/>
  <c r="S16" i="4"/>
  <c r="O16" i="4"/>
  <c r="K16" i="4"/>
  <c r="W8" i="4"/>
  <c r="S8" i="4"/>
  <c r="O8" i="4"/>
  <c r="K8" i="4"/>
  <c r="W13" i="4"/>
  <c r="S13" i="4"/>
  <c r="O13" i="4"/>
  <c r="K13" i="4"/>
  <c r="W21" i="4"/>
  <c r="S21" i="4"/>
  <c r="O21" i="4"/>
  <c r="K21" i="4"/>
  <c r="W12" i="3"/>
  <c r="S12" i="3"/>
  <c r="O12" i="3"/>
  <c r="K12" i="3"/>
  <c r="W14" i="3"/>
  <c r="S14" i="3"/>
  <c r="O14" i="3"/>
  <c r="K14" i="3"/>
  <c r="W17" i="3"/>
  <c r="S17" i="3"/>
  <c r="O17" i="3"/>
  <c r="K17" i="3"/>
  <c r="W18" i="3"/>
  <c r="S18" i="3"/>
  <c r="O18" i="3"/>
  <c r="K18" i="3"/>
  <c r="W11" i="3"/>
  <c r="S11" i="3"/>
  <c r="O11" i="3"/>
  <c r="K11" i="3"/>
  <c r="W16" i="3"/>
  <c r="S16" i="3"/>
  <c r="O16" i="3"/>
  <c r="K16" i="3"/>
  <c r="W13" i="3"/>
  <c r="S13" i="3"/>
  <c r="O13" i="3"/>
  <c r="K13" i="3"/>
  <c r="W10" i="3"/>
  <c r="S10" i="3"/>
  <c r="O10" i="3"/>
  <c r="K10" i="3"/>
  <c r="W9" i="3"/>
  <c r="S9" i="3"/>
  <c r="O9" i="3"/>
  <c r="K9" i="3"/>
  <c r="W7" i="3"/>
  <c r="S7" i="3"/>
  <c r="O7" i="3"/>
  <c r="K7" i="3"/>
  <c r="W8" i="3"/>
  <c r="S8" i="3"/>
  <c r="O8" i="3"/>
  <c r="K8" i="3"/>
  <c r="W19" i="3"/>
  <c r="S19" i="3"/>
  <c r="O19" i="3"/>
  <c r="K19" i="3"/>
  <c r="W20" i="3"/>
  <c r="S20" i="3"/>
  <c r="O20" i="3"/>
  <c r="K20" i="3"/>
  <c r="W15" i="3"/>
  <c r="S15" i="3"/>
  <c r="O15" i="3"/>
  <c r="K15" i="3"/>
  <c r="X15" i="3" s="1"/>
  <c r="W22" i="3"/>
  <c r="S22" i="3"/>
  <c r="O22" i="3"/>
  <c r="K22" i="3"/>
  <c r="X22" i="3" s="1"/>
  <c r="W21" i="3"/>
  <c r="S21" i="3"/>
  <c r="O21" i="3"/>
  <c r="K21" i="3"/>
  <c r="W15" i="2"/>
  <c r="S15" i="2"/>
  <c r="O15" i="2"/>
  <c r="K15" i="2"/>
  <c r="W12" i="2"/>
  <c r="S12" i="2"/>
  <c r="O12" i="2"/>
  <c r="K12" i="2"/>
  <c r="W11" i="2"/>
  <c r="S11" i="2"/>
  <c r="O11" i="2"/>
  <c r="K11" i="2"/>
  <c r="W9" i="2"/>
  <c r="S9" i="2"/>
  <c r="O9" i="2"/>
  <c r="K9" i="2"/>
  <c r="W14" i="2"/>
  <c r="S14" i="2"/>
  <c r="O14" i="2"/>
  <c r="K14" i="2"/>
  <c r="W13" i="2"/>
  <c r="S13" i="2"/>
  <c r="O13" i="2"/>
  <c r="K13" i="2"/>
  <c r="X13" i="2" s="1"/>
  <c r="W10" i="2"/>
  <c r="S10" i="2"/>
  <c r="O10" i="2"/>
  <c r="K10" i="2"/>
  <c r="X10" i="2" s="1"/>
  <c r="W8" i="2"/>
  <c r="S8" i="2"/>
  <c r="O8" i="2"/>
  <c r="K8" i="2"/>
  <c r="W7" i="2"/>
  <c r="S7" i="2"/>
  <c r="O7" i="2"/>
  <c r="K7" i="2"/>
  <c r="W24" i="1"/>
  <c r="S24" i="1"/>
  <c r="O24" i="1"/>
  <c r="K24" i="1"/>
  <c r="X24" i="1" s="1"/>
  <c r="W26" i="1"/>
  <c r="S26" i="1"/>
  <c r="O26" i="1"/>
  <c r="K26" i="1"/>
  <c r="W9" i="1"/>
  <c r="O9" i="1"/>
  <c r="K9" i="1"/>
  <c r="W11" i="1"/>
  <c r="S11" i="1"/>
  <c r="O11" i="1"/>
  <c r="K11" i="1"/>
  <c r="W18" i="1"/>
  <c r="S18" i="1"/>
  <c r="O18" i="1"/>
  <c r="K18" i="1"/>
  <c r="W25" i="1"/>
  <c r="S25" i="1"/>
  <c r="O25" i="1"/>
  <c r="K25" i="1"/>
  <c r="W23" i="1"/>
  <c r="S23" i="1"/>
  <c r="O23" i="1"/>
  <c r="K23" i="1"/>
  <c r="W15" i="1"/>
  <c r="S15" i="1"/>
  <c r="O15" i="1"/>
  <c r="K15" i="1"/>
  <c r="W27" i="1"/>
  <c r="S27" i="1"/>
  <c r="O27" i="1"/>
  <c r="K27" i="1"/>
  <c r="W10" i="1"/>
  <c r="S10" i="1"/>
  <c r="O10" i="1"/>
  <c r="K10" i="1"/>
  <c r="W14" i="1"/>
  <c r="S14" i="1"/>
  <c r="O14" i="1"/>
  <c r="K14" i="1"/>
  <c r="W21" i="1"/>
  <c r="S21" i="1"/>
  <c r="O21" i="1"/>
  <c r="K21" i="1"/>
  <c r="X21" i="1" s="1"/>
  <c r="W16" i="1"/>
  <c r="S16" i="1"/>
  <c r="O16" i="1"/>
  <c r="K16" i="1"/>
  <c r="W17" i="1"/>
  <c r="S17" i="1"/>
  <c r="O17" i="1"/>
  <c r="K17" i="1"/>
  <c r="W29" i="1"/>
  <c r="S29" i="1"/>
  <c r="O29" i="1"/>
  <c r="K29" i="1"/>
  <c r="W22" i="1"/>
  <c r="S22" i="1"/>
  <c r="O22" i="1"/>
  <c r="K22" i="1"/>
  <c r="W13" i="1"/>
  <c r="S13" i="1"/>
  <c r="O13" i="1"/>
  <c r="K13" i="1"/>
  <c r="W7" i="1"/>
  <c r="S7" i="1"/>
  <c r="O7" i="1"/>
  <c r="K7" i="1"/>
  <c r="W8" i="1"/>
  <c r="S8" i="1"/>
  <c r="O8" i="1"/>
  <c r="K8" i="1"/>
  <c r="X8" i="1" s="1"/>
  <c r="W28" i="1"/>
  <c r="S28" i="1"/>
  <c r="O28" i="1"/>
  <c r="K28" i="1"/>
  <c r="W19" i="1"/>
  <c r="S19" i="1"/>
  <c r="O19" i="1"/>
  <c r="K19" i="1"/>
  <c r="W20" i="1"/>
  <c r="S20" i="1"/>
  <c r="O20" i="1"/>
  <c r="K20" i="1"/>
  <c r="W12" i="1"/>
  <c r="S12" i="1"/>
  <c r="O12" i="1"/>
  <c r="K12" i="1"/>
  <c r="X13" i="7" l="1"/>
  <c r="X12" i="7"/>
  <c r="X8" i="7"/>
  <c r="X14" i="7"/>
  <c r="X10" i="7"/>
  <c r="X11" i="7"/>
  <c r="X7" i="7"/>
  <c r="X9" i="7"/>
  <c r="X18" i="6"/>
  <c r="X12" i="6"/>
  <c r="X7" i="6"/>
  <c r="X10" i="6"/>
  <c r="X19" i="6"/>
  <c r="X24" i="6"/>
  <c r="X9" i="6"/>
  <c r="X8" i="6"/>
  <c r="X23" i="6"/>
  <c r="X25" i="6"/>
  <c r="X15" i="6"/>
  <c r="X16" i="6"/>
  <c r="X21" i="6"/>
  <c r="X17" i="6"/>
  <c r="X20" i="6"/>
  <c r="X22" i="6"/>
  <c r="X14" i="6"/>
  <c r="X13" i="6"/>
  <c r="X11" i="6"/>
  <c r="X15" i="5"/>
  <c r="X9" i="5"/>
  <c r="X14" i="5"/>
  <c r="X13" i="5"/>
  <c r="X18" i="5"/>
  <c r="X11" i="5"/>
  <c r="X8" i="5"/>
  <c r="X16" i="5"/>
  <c r="X21" i="5"/>
  <c r="X7" i="5"/>
  <c r="X17" i="5"/>
  <c r="X10" i="5"/>
  <c r="X19" i="5"/>
  <c r="X12" i="5"/>
  <c r="X10" i="4"/>
  <c r="X13" i="4"/>
  <c r="X17" i="4"/>
  <c r="X11" i="4"/>
  <c r="X15" i="4"/>
  <c r="X20" i="4"/>
  <c r="X18" i="4"/>
  <c r="X14" i="4"/>
  <c r="X9" i="4"/>
  <c r="X22" i="4"/>
  <c r="X7" i="4"/>
  <c r="X8" i="4"/>
  <c r="X19" i="4"/>
  <c r="X12" i="4"/>
  <c r="X21" i="4"/>
  <c r="X12" i="3"/>
  <c r="X18" i="3"/>
  <c r="X16" i="3"/>
  <c r="X21" i="3"/>
  <c r="X19" i="3"/>
  <c r="X11" i="3"/>
  <c r="X13" i="3"/>
  <c r="X10" i="3"/>
  <c r="X9" i="3"/>
  <c r="X20" i="3"/>
  <c r="X8" i="3"/>
  <c r="X14" i="3"/>
  <c r="X7" i="3"/>
  <c r="X17" i="3"/>
  <c r="X11" i="2"/>
  <c r="X7" i="2"/>
  <c r="X26" i="1"/>
  <c r="X9" i="1"/>
  <c r="X12" i="1"/>
  <c r="X18" i="1"/>
  <c r="X16" i="1"/>
  <c r="X11" i="1"/>
  <c r="X14" i="2"/>
  <c r="X8" i="2"/>
  <c r="X9" i="2"/>
  <c r="X12" i="2"/>
  <c r="X15" i="2"/>
  <c r="X17" i="1"/>
  <c r="X27" i="1"/>
  <c r="X10" i="1"/>
  <c r="X7" i="1"/>
  <c r="X14" i="1"/>
  <c r="X29" i="1"/>
  <c r="X22" i="1"/>
  <c r="X13" i="1"/>
  <c r="X28" i="1"/>
  <c r="X19" i="1"/>
  <c r="X20" i="1"/>
  <c r="X23" i="1"/>
  <c r="X15" i="1"/>
  <c r="X16" i="4"/>
  <c r="X25" i="1"/>
</calcChain>
</file>

<file path=xl/sharedStrings.xml><?xml version="1.0" encoding="utf-8"?>
<sst xmlns="http://schemas.openxmlformats.org/spreadsheetml/2006/main" count="664" uniqueCount="226">
  <si>
    <t>Veselský pohár</t>
  </si>
  <si>
    <t>9.4.2022</t>
  </si>
  <si>
    <t>VS0A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</si>
  <si>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</si>
  <si>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</si>
  <si>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</si>
  <si>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</si>
  <si>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</si>
  <si>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</si>
  <si>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</si>
  <si>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</si>
  <si>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</si>
  <si>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</si>
  <si>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</si>
  <si>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</si>
  <si>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</si>
  <si>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</si>
  <si>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</si>
  <si>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</si>
  <si>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</si>
  <si>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Černá Eliška</t>
  </si>
  <si>
    <t>GT Šestajovice</t>
  </si>
  <si>
    <t>Zahradníčková D+J</t>
  </si>
  <si>
    <t>Kozelská Kateřina</t>
  </si>
  <si>
    <t>Gay Magdalena</t>
  </si>
  <si>
    <t>Hozmanová Elizabeta</t>
  </si>
  <si>
    <t>Najmanová Amálie</t>
  </si>
  <si>
    <t>Merkur ČB</t>
  </si>
  <si>
    <t>Bago, Pučejdlová</t>
  </si>
  <si>
    <t>Beníšková Sofie</t>
  </si>
  <si>
    <t>Imbrová</t>
  </si>
  <si>
    <t>Světelová Gabriela</t>
  </si>
  <si>
    <t>SG Pelhřimov</t>
  </si>
  <si>
    <t>Svobodovi</t>
  </si>
  <si>
    <t>Křížová Barbora</t>
  </si>
  <si>
    <t>Humešová Barbora</t>
  </si>
  <si>
    <t>Sankotová,Kaiseršot</t>
  </si>
  <si>
    <t>Chodúrová Julie</t>
  </si>
  <si>
    <t>Jelínková Rozálie</t>
  </si>
  <si>
    <t>SK Hradčany</t>
  </si>
  <si>
    <t>Rogozová</t>
  </si>
  <si>
    <t>Poláková Nela</t>
  </si>
  <si>
    <t>Sumerauerová Pavla</t>
  </si>
  <si>
    <t>TJ Lokomotiva Veselí n. L.</t>
  </si>
  <si>
    <t>Novotná I.</t>
  </si>
  <si>
    <t>Mylerová Luisa</t>
  </si>
  <si>
    <t>Urbanová E.+T.</t>
  </si>
  <si>
    <t>Nováková Klára</t>
  </si>
  <si>
    <t>Líkařová</t>
  </si>
  <si>
    <t>Špongrová Valerie</t>
  </si>
  <si>
    <t>Turanová Bára</t>
  </si>
  <si>
    <t>Davidová Denisa</t>
  </si>
  <si>
    <t>Záhorová</t>
  </si>
  <si>
    <t>Valentová Emma</t>
  </si>
  <si>
    <t>TJ Sokol Horní Počernice</t>
  </si>
  <si>
    <t>Kovaříková Sofie</t>
  </si>
  <si>
    <t>Sikorová Anna</t>
  </si>
  <si>
    <t>TJ Spartak MAS Sezimovo Ústí</t>
  </si>
  <si>
    <t>kolektiv trenérů</t>
  </si>
  <si>
    <t>Pitálková Terezie</t>
  </si>
  <si>
    <t>TJ Spartak Trhové Sviny</t>
  </si>
  <si>
    <t>Tisoňova Zdeňka</t>
  </si>
  <si>
    <t>Řežábková Michaela</t>
  </si>
  <si>
    <t>Kohoutová Tereza</t>
  </si>
  <si>
    <t>Tisoňová Zdeňka</t>
  </si>
  <si>
    <t>VS0B</t>
  </si>
  <si>
    <t>Štiková Rozálie</t>
  </si>
  <si>
    <t>Gym Dobřichovice</t>
  </si>
  <si>
    <t>Kudličková</t>
  </si>
  <si>
    <t>Bertlová Karolína</t>
  </si>
  <si>
    <t>Svobodova/Hlaváčková</t>
  </si>
  <si>
    <t>Heroutová Ella</t>
  </si>
  <si>
    <t>Svobodová/Hlaváčková</t>
  </si>
  <si>
    <t>Klinkáčková Pavla</t>
  </si>
  <si>
    <t>Kučerová Anna-marie</t>
  </si>
  <si>
    <t>Straširybková Adéla</t>
  </si>
  <si>
    <t>Dvořáková Julie</t>
  </si>
  <si>
    <t>Hiršová Anna</t>
  </si>
  <si>
    <t>Kopačková Eliška</t>
  </si>
  <si>
    <t>Slámová Monika</t>
  </si>
  <si>
    <t>VS1A</t>
  </si>
  <si>
    <t>Hávová Tereza</t>
  </si>
  <si>
    <t>Halounková</t>
  </si>
  <si>
    <t>Chromovská Evelína</t>
  </si>
  <si>
    <t>Klečková Karolína</t>
  </si>
  <si>
    <t>Klabíková, Halounková, Polák</t>
  </si>
  <si>
    <t>Vejvodová Nikola</t>
  </si>
  <si>
    <t>Honnerová Sofie</t>
  </si>
  <si>
    <t>Pučejdlová, Fišerová</t>
  </si>
  <si>
    <t>Pitoňáková Beata</t>
  </si>
  <si>
    <t>Kubičková Adina</t>
  </si>
  <si>
    <t>Janků Nicolette</t>
  </si>
  <si>
    <t>Jeníčková Klára</t>
  </si>
  <si>
    <t>Vysušilová Alžběta</t>
  </si>
  <si>
    <t>TJ Doksy</t>
  </si>
  <si>
    <t>Jakšová Kamila</t>
  </si>
  <si>
    <t>Stejskalová Nina</t>
  </si>
  <si>
    <t>Dvořáková Emma</t>
  </si>
  <si>
    <t>Bendová Dora</t>
  </si>
  <si>
    <t>TJ Slovan J.Hradec</t>
  </si>
  <si>
    <t>Haneflová,Pavlíková Kešnarová</t>
  </si>
  <si>
    <t>Haneflová Zuzana</t>
  </si>
  <si>
    <t>Kubíčková Viktorie</t>
  </si>
  <si>
    <t>Schneiderová Mariana</t>
  </si>
  <si>
    <t>Haneflová, Pavlíková Kešnarová</t>
  </si>
  <si>
    <t>VS1B</t>
  </si>
  <si>
    <t>Cappon Anne-lotte</t>
  </si>
  <si>
    <t>Sýkorová, Kozelská</t>
  </si>
  <si>
    <t>Ouřadová Karolína</t>
  </si>
  <si>
    <t>Sýkorová Michaela</t>
  </si>
  <si>
    <t>Veselá Agáta</t>
  </si>
  <si>
    <t>Kejlová Laura</t>
  </si>
  <si>
    <t>Polákovi</t>
  </si>
  <si>
    <t>Havlíčková Veronika</t>
  </si>
  <si>
    <t>Svobodová/Filková</t>
  </si>
  <si>
    <t>Jaegerová Nikita</t>
  </si>
  <si>
    <t>Vršecká Tereza</t>
  </si>
  <si>
    <t>Svobodová, Filková</t>
  </si>
  <si>
    <t>Šefčíková Marika</t>
  </si>
  <si>
    <t>Hýblová Sofie</t>
  </si>
  <si>
    <t>Bagová, Porkristlová, Zemanová</t>
  </si>
  <si>
    <t>Lukšová Tereza</t>
  </si>
  <si>
    <t>Fišerová, Pučejdlová</t>
  </si>
  <si>
    <t>Shonová Malvína</t>
  </si>
  <si>
    <t>Vaněčková  Ema</t>
  </si>
  <si>
    <t>Bílková Eva</t>
  </si>
  <si>
    <t>Novotná Sára</t>
  </si>
  <si>
    <t>Táborská Anna</t>
  </si>
  <si>
    <t>VS3 linie C</t>
  </si>
  <si>
    <t>Holbíková Eliška</t>
  </si>
  <si>
    <t>Honzíčková Eliška</t>
  </si>
  <si>
    <t>Kozelská Beáta</t>
  </si>
  <si>
    <t>Tučková Dora</t>
  </si>
  <si>
    <t>Ammer Anna</t>
  </si>
  <si>
    <t>Jírová, Jiráková,Parmová</t>
  </si>
  <si>
    <t>Ammer Julie</t>
  </si>
  <si>
    <t>Holická Tereza</t>
  </si>
  <si>
    <t>Dvořáková, Maryšková,Havelková</t>
  </si>
  <si>
    <t>Parmová, Jírová,Jiráková</t>
  </si>
  <si>
    <t>Ederová Petra</t>
  </si>
  <si>
    <t>Kopecká Ema</t>
  </si>
  <si>
    <t>Sikorová Adéla</t>
  </si>
  <si>
    <t>Šonková Anita</t>
  </si>
  <si>
    <t>Švecová Dorota</t>
  </si>
  <si>
    <t>VS4C</t>
  </si>
  <si>
    <t>Kučerová Kristina</t>
  </si>
  <si>
    <t>Lysická Sára</t>
  </si>
  <si>
    <t>Miláčková Eliška</t>
  </si>
  <si>
    <t>Brabcová Veronika</t>
  </si>
  <si>
    <t>Klimentová Anna</t>
  </si>
  <si>
    <t>Megelová Anna</t>
  </si>
  <si>
    <t>Svobodova, Filkova</t>
  </si>
  <si>
    <t>Vohralíková Kateřina</t>
  </si>
  <si>
    <t>Tučková Josefína</t>
  </si>
  <si>
    <t>Havlíčková Anna</t>
  </si>
  <si>
    <t>Maryšková Nela</t>
  </si>
  <si>
    <t>Dvořáková,Maryšková,Havelková</t>
  </si>
  <si>
    <t>Šímová Zuzana</t>
  </si>
  <si>
    <t>Jirásková Ema</t>
  </si>
  <si>
    <t>Velebilová Adéla</t>
  </si>
  <si>
    <t>Dračková Lajla</t>
  </si>
  <si>
    <t>Štemberková Eva</t>
  </si>
  <si>
    <t>Steinbauerová Kateřina</t>
  </si>
  <si>
    <t>Řežábková Adéla</t>
  </si>
  <si>
    <t>Hanzalová Elisabeta</t>
  </si>
  <si>
    <t>Hromádková Veronika</t>
  </si>
  <si>
    <t>VS5C</t>
  </si>
  <si>
    <t>Poláková Soňa</t>
  </si>
  <si>
    <t>Chvojková Magdalena</t>
  </si>
  <si>
    <t>Fejková Liliana</t>
  </si>
  <si>
    <t>Šlajchrtová Viktorie</t>
  </si>
  <si>
    <t>Linhartová Adéla</t>
  </si>
  <si>
    <t>Šímová Viktorie</t>
  </si>
  <si>
    <t>Belšánová, Dubová, Vybíralová</t>
  </si>
  <si>
    <t>Vybíralová Kateřina</t>
  </si>
  <si>
    <t>Belšánová,Dubová,Vybíralová</t>
  </si>
  <si>
    <t>Sedláková Kateřina</t>
  </si>
  <si>
    <t>poznámka</t>
  </si>
  <si>
    <t>oddil</t>
  </si>
  <si>
    <t>kvalifikace</t>
  </si>
  <si>
    <t>Pánková Lenka</t>
  </si>
  <si>
    <t>III.</t>
  </si>
  <si>
    <t>Randáková Tereza</t>
  </si>
  <si>
    <t>Polák Karel</t>
  </si>
  <si>
    <t>Klečková Miluše</t>
  </si>
  <si>
    <t>Svobodová Štepánka</t>
  </si>
  <si>
    <t>3.třída</t>
  </si>
  <si>
    <t>Kamenská Klaudie</t>
  </si>
  <si>
    <t>III. třída</t>
  </si>
  <si>
    <t>Novotná Iva</t>
  </si>
  <si>
    <t>Líkařová Monika</t>
  </si>
  <si>
    <t>Halova Naděžda</t>
  </si>
  <si>
    <t>Halová Michaela</t>
  </si>
  <si>
    <t>Do kategorie VS 1A bych rada prihlasila Votockova Julie 2014
Votockova Justyna 2014
Snajdrova Nikola 2014 a do VS0A Emma Pallová 2015</t>
  </si>
  <si>
    <t>ParmováMartina</t>
  </si>
  <si>
    <t>III.tř</t>
  </si>
  <si>
    <t>Slovan J.Hradec</t>
  </si>
  <si>
    <t>Haneflová Kristýna</t>
  </si>
  <si>
    <t>I.tř</t>
  </si>
  <si>
    <t>Dvořáková Jiřina</t>
  </si>
  <si>
    <t>Zahradníčková Jana</t>
  </si>
  <si>
    <t>Sokol Horní Počernice</t>
  </si>
  <si>
    <t>Zahradníčková Dita</t>
  </si>
  <si>
    <t>Vonešová</t>
  </si>
  <si>
    <t>TJ MAS Sezimovo Ústí</t>
  </si>
  <si>
    <t>Klášterková</t>
  </si>
  <si>
    <t>Hálová Naďa</t>
  </si>
  <si>
    <t>Spartak Trhové Sviny</t>
  </si>
  <si>
    <t>Hálová Michala</t>
  </si>
  <si>
    <t>Svobodova Stanislava</t>
  </si>
  <si>
    <t>II.tř</t>
  </si>
  <si>
    <t>?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</si>
  <si>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</si>
  <si>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</si>
  <si>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</si>
  <si>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</si>
  <si>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</si>
  <si>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</si>
  <si>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</si>
  <si>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</si>
  <si>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</si>
  <si>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</si>
  <si>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</si>
  <si>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Hrubá Eliška</t>
  </si>
  <si>
    <t>MatoušováMarkéta</t>
  </si>
  <si>
    <t>Mansfeldová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</si>
</sst>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workbookViewId="0">
      <selection activeCell="D23" sqref="D23"/>
    </sheetView>
  </sheetViews>
  <sheetFormatPr defaultRowHeight="15" x14ac:dyDescent="0.25"/>
  <cols>
    <col min="1" max="1" width="6.5703125" customWidth="1"/>
    <col min="2" max="3" width="7.140625" customWidth="1"/>
    <col min="4" max="4" width="20.85546875" customWidth="1"/>
    <col min="5" max="5" width="8" customWidth="1"/>
    <col min="6" max="6" width="26.85546875" customWidth="1"/>
    <col min="7" max="7" width="19.8554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2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107638</v>
      </c>
      <c r="C7">
        <v>3479</v>
      </c>
      <c r="D7" t="s">
        <v>31</v>
      </c>
      <c r="E7">
        <v>2015</v>
      </c>
      <c r="F7" t="s">
        <v>27</v>
      </c>
      <c r="G7" t="s">
        <v>30</v>
      </c>
      <c r="H7" s="3">
        <v>10</v>
      </c>
      <c r="I7" s="3">
        <v>9.6999999999999993</v>
      </c>
      <c r="J7" s="3">
        <v>0</v>
      </c>
      <c r="K7" s="4">
        <f>H7+I7-J7</f>
        <v>19.7</v>
      </c>
      <c r="L7" s="3">
        <v>10</v>
      </c>
      <c r="M7" s="3">
        <v>8.9</v>
      </c>
      <c r="N7" s="3">
        <v>0</v>
      </c>
      <c r="O7" s="4">
        <f>L7+M7-N7</f>
        <v>18.899999999999999</v>
      </c>
      <c r="P7" s="3">
        <v>10</v>
      </c>
      <c r="Q7" s="3">
        <v>9.0500000000000007</v>
      </c>
      <c r="R7" s="3">
        <v>0</v>
      </c>
      <c r="S7" s="4">
        <f>P7+Q7-R7</f>
        <v>19.05</v>
      </c>
      <c r="T7" s="3">
        <v>10</v>
      </c>
      <c r="U7" s="3">
        <v>8.7330000000000005</v>
      </c>
      <c r="V7" s="3">
        <v>0</v>
      </c>
      <c r="W7" s="4">
        <f>T7+U7-V7</f>
        <v>18.733000000000001</v>
      </c>
      <c r="X7" s="4">
        <f>K7+O7+S7+W7</f>
        <v>76.382999999999996</v>
      </c>
    </row>
    <row r="8" spans="1:26" x14ac:dyDescent="0.25">
      <c r="A8" s="5" t="s">
        <v>212</v>
      </c>
      <c r="B8">
        <v>167533</v>
      </c>
      <c r="C8">
        <v>3479</v>
      </c>
      <c r="D8" t="s">
        <v>29</v>
      </c>
      <c r="E8">
        <v>2015</v>
      </c>
      <c r="F8" t="s">
        <v>27</v>
      </c>
      <c r="G8" t="s">
        <v>30</v>
      </c>
      <c r="H8" s="3">
        <v>10</v>
      </c>
      <c r="I8" s="3">
        <v>9.3000000000000007</v>
      </c>
      <c r="J8" s="3">
        <v>0</v>
      </c>
      <c r="K8" s="4">
        <f>H8+I8-J8</f>
        <v>19.3</v>
      </c>
      <c r="L8" s="3">
        <v>10</v>
      </c>
      <c r="M8" s="3">
        <v>8.8000000000000007</v>
      </c>
      <c r="N8" s="3">
        <v>0</v>
      </c>
      <c r="O8" s="4">
        <f>L8+M8-N8</f>
        <v>18.8</v>
      </c>
      <c r="P8" s="3">
        <v>10</v>
      </c>
      <c r="Q8" s="3">
        <v>8.35</v>
      </c>
      <c r="R8" s="3">
        <v>0</v>
      </c>
      <c r="S8" s="4">
        <f>P8+Q8-R8</f>
        <v>18.350000000000001</v>
      </c>
      <c r="T8" s="3">
        <v>10</v>
      </c>
      <c r="U8" s="3">
        <v>8.3659999999999997</v>
      </c>
      <c r="V8" s="3">
        <v>0</v>
      </c>
      <c r="W8" s="4">
        <f>T8+U8-V8</f>
        <v>18.366</v>
      </c>
      <c r="X8" s="4">
        <f>K8+O8+S8+W8</f>
        <v>74.816000000000003</v>
      </c>
    </row>
    <row r="9" spans="1:26" x14ac:dyDescent="0.25">
      <c r="A9" s="5" t="s">
        <v>213</v>
      </c>
      <c r="B9">
        <v>347665</v>
      </c>
      <c r="C9">
        <v>6453</v>
      </c>
      <c r="D9" t="s">
        <v>59</v>
      </c>
      <c r="E9">
        <v>2014</v>
      </c>
      <c r="F9" t="s">
        <v>60</v>
      </c>
      <c r="G9" t="s">
        <v>61</v>
      </c>
      <c r="H9" s="3">
        <v>10</v>
      </c>
      <c r="I9" s="3">
        <v>9.35</v>
      </c>
      <c r="J9" s="3">
        <v>0</v>
      </c>
      <c r="K9" s="4">
        <f>H9+I9-J9</f>
        <v>19.350000000000001</v>
      </c>
      <c r="L9" s="3">
        <v>10</v>
      </c>
      <c r="M9" s="3">
        <v>8.6999999999999993</v>
      </c>
      <c r="N9" s="3">
        <v>0</v>
      </c>
      <c r="O9" s="4">
        <f>L9+M9-N9</f>
        <v>18.7</v>
      </c>
      <c r="P9" s="3">
        <v>10</v>
      </c>
      <c r="Q9" s="3">
        <v>7.15</v>
      </c>
      <c r="R9" s="3">
        <v>0</v>
      </c>
      <c r="S9" s="4">
        <v>17.149999999999999</v>
      </c>
      <c r="T9" s="3">
        <v>10</v>
      </c>
      <c r="U9" s="3">
        <v>8.4659999999999993</v>
      </c>
      <c r="V9" s="3">
        <v>0</v>
      </c>
      <c r="W9" s="4">
        <f>T9+U9-V9</f>
        <v>18.466000000000001</v>
      </c>
      <c r="X9" s="4">
        <f>K9+O9+S9+W9</f>
        <v>73.665999999999997</v>
      </c>
    </row>
    <row r="10" spans="1:26" x14ac:dyDescent="0.25">
      <c r="A10" s="5" t="s">
        <v>214</v>
      </c>
      <c r="B10">
        <v>460254</v>
      </c>
      <c r="C10">
        <v>5995</v>
      </c>
      <c r="D10" t="s">
        <v>47</v>
      </c>
      <c r="E10">
        <v>2014</v>
      </c>
      <c r="F10" t="s">
        <v>43</v>
      </c>
      <c r="G10" t="s">
        <v>48</v>
      </c>
      <c r="H10" s="3">
        <v>10</v>
      </c>
      <c r="I10" s="3">
        <v>8.3000000000000007</v>
      </c>
      <c r="J10" s="3">
        <v>0</v>
      </c>
      <c r="K10" s="4">
        <f>H10+I10-J10</f>
        <v>18.3</v>
      </c>
      <c r="L10" s="3">
        <v>10</v>
      </c>
      <c r="M10" s="3">
        <v>8.35</v>
      </c>
      <c r="N10" s="3">
        <v>0</v>
      </c>
      <c r="O10" s="4">
        <f>L10+M10-N10</f>
        <v>18.350000000000001</v>
      </c>
      <c r="P10" s="3">
        <v>10</v>
      </c>
      <c r="Q10" s="3">
        <v>7.95</v>
      </c>
      <c r="R10" s="3">
        <v>0</v>
      </c>
      <c r="S10" s="4">
        <f>P10+Q10-R10</f>
        <v>17.95</v>
      </c>
      <c r="T10" s="3">
        <v>10</v>
      </c>
      <c r="U10" s="3">
        <v>8.0660000000000007</v>
      </c>
      <c r="V10" s="3">
        <v>0</v>
      </c>
      <c r="W10" s="4">
        <f>T10+U10-V10</f>
        <v>18.066000000000003</v>
      </c>
      <c r="X10" s="4">
        <f>K10+O10+S10+W10</f>
        <v>72.666000000000011</v>
      </c>
    </row>
    <row r="11" spans="1:26" x14ac:dyDescent="0.25">
      <c r="A11" s="5" t="s">
        <v>215</v>
      </c>
      <c r="B11">
        <v>652366</v>
      </c>
      <c r="C11">
        <v>1482</v>
      </c>
      <c r="D11" t="s">
        <v>56</v>
      </c>
      <c r="E11">
        <v>2014</v>
      </c>
      <c r="F11" t="s">
        <v>57</v>
      </c>
      <c r="G11" t="s">
        <v>58</v>
      </c>
      <c r="H11" s="3">
        <v>10</v>
      </c>
      <c r="I11" s="3">
        <v>9.15</v>
      </c>
      <c r="J11" s="3">
        <v>0</v>
      </c>
      <c r="K11" s="4">
        <f>H11+I11-J11</f>
        <v>19.149999999999999</v>
      </c>
      <c r="L11" s="3">
        <v>10</v>
      </c>
      <c r="M11" s="3">
        <v>8.65</v>
      </c>
      <c r="N11" s="3">
        <v>0</v>
      </c>
      <c r="O11" s="4">
        <f>L11+M11-N11</f>
        <v>18.649999999999999</v>
      </c>
      <c r="P11" s="3">
        <v>10</v>
      </c>
      <c r="Q11" s="3">
        <v>7.15</v>
      </c>
      <c r="R11" s="3">
        <v>0</v>
      </c>
      <c r="S11" s="4">
        <f>P11+Q11-R11</f>
        <v>17.149999999999999</v>
      </c>
      <c r="T11" s="3">
        <v>10</v>
      </c>
      <c r="U11" s="3">
        <v>7.3659999999999997</v>
      </c>
      <c r="V11" s="3">
        <v>0</v>
      </c>
      <c r="W11" s="4">
        <f>T11+U11-V11</f>
        <v>17.366</v>
      </c>
      <c r="X11" s="4">
        <f>K11+O11+S11+W11</f>
        <v>72.316000000000003</v>
      </c>
    </row>
    <row r="12" spans="1:26" x14ac:dyDescent="0.25">
      <c r="A12" s="5" t="s">
        <v>216</v>
      </c>
      <c r="B12">
        <v>904569</v>
      </c>
      <c r="C12">
        <v>2186</v>
      </c>
      <c r="D12" t="s">
        <v>20</v>
      </c>
      <c r="E12">
        <v>2015</v>
      </c>
      <c r="F12" t="s">
        <v>21</v>
      </c>
      <c r="G12" t="s">
        <v>22</v>
      </c>
      <c r="H12" s="3">
        <v>10</v>
      </c>
      <c r="I12" s="3">
        <v>8.6999999999999993</v>
      </c>
      <c r="J12" s="3">
        <v>0</v>
      </c>
      <c r="K12" s="4">
        <f>H12+I12-J12</f>
        <v>18.7</v>
      </c>
      <c r="L12" s="3">
        <v>10</v>
      </c>
      <c r="M12" s="3">
        <v>8.1999999999999993</v>
      </c>
      <c r="N12" s="3">
        <v>0</v>
      </c>
      <c r="O12" s="4">
        <f>L12+M12-N12</f>
        <v>18.2</v>
      </c>
      <c r="P12" s="3">
        <v>10</v>
      </c>
      <c r="Q12" s="3">
        <v>6.8</v>
      </c>
      <c r="R12" s="3">
        <v>0</v>
      </c>
      <c r="S12" s="4">
        <f>P12+Q12-R12</f>
        <v>16.8</v>
      </c>
      <c r="T12" s="3">
        <v>10</v>
      </c>
      <c r="U12" s="3">
        <v>7.4</v>
      </c>
      <c r="V12" s="3">
        <v>0</v>
      </c>
      <c r="W12" s="4">
        <f>T12+U12-V12</f>
        <v>17.399999999999999</v>
      </c>
      <c r="X12" s="4">
        <f>K12+O12+S12+W12</f>
        <v>71.099999999999994</v>
      </c>
    </row>
    <row r="13" spans="1:26" x14ac:dyDescent="0.25">
      <c r="A13" s="5" t="s">
        <v>217</v>
      </c>
      <c r="B13">
        <v>857498</v>
      </c>
      <c r="C13">
        <v>5185</v>
      </c>
      <c r="D13" t="s">
        <v>34</v>
      </c>
      <c r="E13">
        <v>2014</v>
      </c>
      <c r="F13" t="s">
        <v>32</v>
      </c>
      <c r="G13" t="s">
        <v>33</v>
      </c>
      <c r="H13" s="3">
        <v>10</v>
      </c>
      <c r="I13" s="3">
        <v>8.6999999999999993</v>
      </c>
      <c r="J13" s="3">
        <v>0</v>
      </c>
      <c r="K13" s="4">
        <f>H13+I13-J13</f>
        <v>18.7</v>
      </c>
      <c r="L13" s="3">
        <v>10</v>
      </c>
      <c r="M13" s="3">
        <v>8.3000000000000007</v>
      </c>
      <c r="N13" s="3">
        <v>0</v>
      </c>
      <c r="O13" s="4">
        <f>L13+M13-N13</f>
        <v>18.3</v>
      </c>
      <c r="P13" s="3">
        <v>10</v>
      </c>
      <c r="Q13" s="3">
        <v>7</v>
      </c>
      <c r="R13" s="3">
        <v>0</v>
      </c>
      <c r="S13" s="4">
        <f>P13+Q13-R13</f>
        <v>17</v>
      </c>
      <c r="T13" s="3">
        <v>10</v>
      </c>
      <c r="U13" s="3">
        <v>7.0659999999999998</v>
      </c>
      <c r="V13" s="3">
        <v>0</v>
      </c>
      <c r="W13" s="4">
        <f>T13+U13-V13</f>
        <v>17.065999999999999</v>
      </c>
      <c r="X13" s="4">
        <f>K13+O13+S13+W13</f>
        <v>71.066000000000003</v>
      </c>
    </row>
    <row r="14" spans="1:26" x14ac:dyDescent="0.25">
      <c r="A14" s="5" t="s">
        <v>218</v>
      </c>
      <c r="B14">
        <v>501914</v>
      </c>
      <c r="C14">
        <v>5995</v>
      </c>
      <c r="D14" t="s">
        <v>45</v>
      </c>
      <c r="E14">
        <v>2014</v>
      </c>
      <c r="F14" t="s">
        <v>43</v>
      </c>
      <c r="G14" t="s">
        <v>46</v>
      </c>
      <c r="H14" s="3">
        <v>10</v>
      </c>
      <c r="I14" s="3">
        <v>8.75</v>
      </c>
      <c r="J14" s="3">
        <v>0</v>
      </c>
      <c r="K14" s="4">
        <f>H14+I14-J14</f>
        <v>18.75</v>
      </c>
      <c r="L14" s="3">
        <v>10</v>
      </c>
      <c r="M14" s="3">
        <v>7.6</v>
      </c>
      <c r="N14" s="3">
        <v>0</v>
      </c>
      <c r="O14" s="4">
        <f>L14+M14-N14</f>
        <v>17.600000000000001</v>
      </c>
      <c r="P14" s="3">
        <v>10</v>
      </c>
      <c r="Q14" s="3">
        <v>7.35</v>
      </c>
      <c r="R14" s="3">
        <v>0</v>
      </c>
      <c r="S14" s="4">
        <f>P14+Q14-R14</f>
        <v>17.350000000000001</v>
      </c>
      <c r="T14" s="3">
        <v>10</v>
      </c>
      <c r="U14" s="3">
        <v>7.0659999999999998</v>
      </c>
      <c r="V14" s="3">
        <v>0</v>
      </c>
      <c r="W14" s="4">
        <f>T14+U14-V14</f>
        <v>17.065999999999999</v>
      </c>
      <c r="X14" s="4">
        <f>K14+O14+S14+W14</f>
        <v>70.766000000000005</v>
      </c>
    </row>
    <row r="15" spans="1:26" x14ac:dyDescent="0.25">
      <c r="A15" s="5" t="s">
        <v>219</v>
      </c>
      <c r="B15">
        <v>758646</v>
      </c>
      <c r="C15">
        <v>5995</v>
      </c>
      <c r="D15" t="s">
        <v>50</v>
      </c>
      <c r="E15">
        <v>2014</v>
      </c>
      <c r="F15" t="s">
        <v>43</v>
      </c>
      <c r="G15" t="s">
        <v>48</v>
      </c>
      <c r="H15" s="3">
        <v>10</v>
      </c>
      <c r="I15" s="3">
        <v>8.9499999999999993</v>
      </c>
      <c r="J15" s="3">
        <v>0</v>
      </c>
      <c r="K15" s="4">
        <f>H15+I15-J15</f>
        <v>18.95</v>
      </c>
      <c r="L15" s="3">
        <v>10</v>
      </c>
      <c r="M15" s="3">
        <v>6.75</v>
      </c>
      <c r="N15" s="3">
        <v>0</v>
      </c>
      <c r="O15" s="4">
        <f>L15+M15-N15</f>
        <v>16.75</v>
      </c>
      <c r="P15" s="3">
        <v>10</v>
      </c>
      <c r="Q15" s="3">
        <v>7.5</v>
      </c>
      <c r="R15" s="3">
        <v>0</v>
      </c>
      <c r="S15" s="4">
        <f>P15+Q15-R15</f>
        <v>17.5</v>
      </c>
      <c r="T15" s="3">
        <v>10</v>
      </c>
      <c r="U15" s="3">
        <v>7.4329999999999998</v>
      </c>
      <c r="V15" s="3">
        <v>0</v>
      </c>
      <c r="W15" s="4">
        <f>T15+U15-V15</f>
        <v>17.433</v>
      </c>
      <c r="X15" s="4">
        <f>K15+O15+S15+W15</f>
        <v>70.63300000000001</v>
      </c>
    </row>
    <row r="16" spans="1:26" x14ac:dyDescent="0.25">
      <c r="A16" s="5" t="s">
        <v>220</v>
      </c>
      <c r="B16">
        <v>290777</v>
      </c>
      <c r="C16">
        <v>5099</v>
      </c>
      <c r="D16" t="s">
        <v>41</v>
      </c>
      <c r="E16">
        <v>2014</v>
      </c>
      <c r="F16" t="s">
        <v>39</v>
      </c>
      <c r="G16" t="s">
        <v>40</v>
      </c>
      <c r="H16" s="3">
        <v>10</v>
      </c>
      <c r="I16" s="3">
        <v>7.4</v>
      </c>
      <c r="J16" s="3">
        <v>0</v>
      </c>
      <c r="K16" s="4">
        <f>H16+I16-J16</f>
        <v>17.399999999999999</v>
      </c>
      <c r="L16" s="3">
        <v>10</v>
      </c>
      <c r="M16" s="3">
        <v>7.9</v>
      </c>
      <c r="N16" s="3">
        <v>0</v>
      </c>
      <c r="O16" s="4">
        <f>L16+M16-N16</f>
        <v>17.899999999999999</v>
      </c>
      <c r="P16" s="3">
        <v>10</v>
      </c>
      <c r="Q16" s="3">
        <v>7.25</v>
      </c>
      <c r="R16" s="3">
        <v>0</v>
      </c>
      <c r="S16" s="4">
        <f>P16+Q16-R16</f>
        <v>17.25</v>
      </c>
      <c r="T16" s="3">
        <v>10</v>
      </c>
      <c r="U16" s="3">
        <v>7.4660000000000002</v>
      </c>
      <c r="V16" s="3">
        <v>0</v>
      </c>
      <c r="W16" s="4">
        <f>T16+U16-V16</f>
        <v>17.466000000000001</v>
      </c>
      <c r="X16" s="4">
        <f>K16+O16+S16+W16</f>
        <v>70.015999999999991</v>
      </c>
    </row>
    <row r="17" spans="1:24" x14ac:dyDescent="0.25">
      <c r="A17" s="5" t="s">
        <v>221</v>
      </c>
      <c r="B17">
        <v>812340</v>
      </c>
      <c r="C17">
        <v>5185</v>
      </c>
      <c r="D17" t="s">
        <v>38</v>
      </c>
      <c r="E17">
        <v>2014</v>
      </c>
      <c r="F17" t="s">
        <v>32</v>
      </c>
      <c r="G17" t="s">
        <v>36</v>
      </c>
      <c r="H17" s="3">
        <v>10</v>
      </c>
      <c r="I17" s="3">
        <v>8.4</v>
      </c>
      <c r="J17" s="3">
        <v>0</v>
      </c>
      <c r="K17" s="4">
        <f>H17+I17-J17</f>
        <v>18.399999999999999</v>
      </c>
      <c r="L17" s="3">
        <v>10</v>
      </c>
      <c r="M17" s="3">
        <v>8.5</v>
      </c>
      <c r="N17" s="3">
        <v>0</v>
      </c>
      <c r="O17" s="4">
        <f>L17+M17-N17</f>
        <v>18.5</v>
      </c>
      <c r="P17" s="3">
        <v>10</v>
      </c>
      <c r="Q17" s="3">
        <v>6.4</v>
      </c>
      <c r="R17" s="3">
        <v>0</v>
      </c>
      <c r="S17" s="4">
        <f>P17+Q17-R17</f>
        <v>16.399999999999999</v>
      </c>
      <c r="T17" s="3">
        <v>9.5</v>
      </c>
      <c r="U17" s="3">
        <v>7.1</v>
      </c>
      <c r="V17" s="3">
        <v>0</v>
      </c>
      <c r="W17" s="4">
        <f>T17+U17-V17</f>
        <v>16.600000000000001</v>
      </c>
      <c r="X17" s="4">
        <f>K17+O17+S17+W17</f>
        <v>69.900000000000006</v>
      </c>
    </row>
    <row r="18" spans="1:24" x14ac:dyDescent="0.25">
      <c r="A18" s="5" t="s">
        <v>222</v>
      </c>
      <c r="B18">
        <v>392933</v>
      </c>
      <c r="C18">
        <v>5965</v>
      </c>
      <c r="D18" t="s">
        <v>55</v>
      </c>
      <c r="E18">
        <v>2015</v>
      </c>
      <c r="F18" t="s">
        <v>54</v>
      </c>
      <c r="G18" t="s">
        <v>22</v>
      </c>
      <c r="H18" s="3">
        <v>10</v>
      </c>
      <c r="I18" s="3">
        <v>8.1999999999999993</v>
      </c>
      <c r="J18" s="3">
        <v>0</v>
      </c>
      <c r="K18" s="4">
        <f>H18+I18-J18</f>
        <v>18.2</v>
      </c>
      <c r="L18" s="3">
        <v>10</v>
      </c>
      <c r="M18" s="3">
        <v>7.9</v>
      </c>
      <c r="N18" s="3">
        <v>0</v>
      </c>
      <c r="O18" s="4">
        <f>L18+M18-N18</f>
        <v>17.899999999999999</v>
      </c>
      <c r="P18" s="3">
        <v>10</v>
      </c>
      <c r="Q18" s="3">
        <v>7</v>
      </c>
      <c r="R18" s="3">
        <v>0</v>
      </c>
      <c r="S18" s="4">
        <f>P18+Q18-R18</f>
        <v>17</v>
      </c>
      <c r="T18" s="3">
        <v>10</v>
      </c>
      <c r="U18" s="3">
        <v>5.766</v>
      </c>
      <c r="V18" s="3">
        <v>0</v>
      </c>
      <c r="W18" s="4">
        <f>T18+U18-V18</f>
        <v>15.766</v>
      </c>
      <c r="X18" s="4">
        <f>K18+O18+S18+W18</f>
        <v>68.866</v>
      </c>
    </row>
    <row r="19" spans="1:24" x14ac:dyDescent="0.25">
      <c r="A19" s="5">
        <v>13</v>
      </c>
      <c r="B19">
        <v>410615</v>
      </c>
      <c r="C19">
        <v>2186</v>
      </c>
      <c r="D19" t="s">
        <v>25</v>
      </c>
      <c r="E19">
        <v>2014</v>
      </c>
      <c r="F19" t="s">
        <v>21</v>
      </c>
      <c r="G19" t="s">
        <v>23</v>
      </c>
      <c r="H19" s="3">
        <v>10</v>
      </c>
      <c r="I19" s="3">
        <v>7.8</v>
      </c>
      <c r="J19" s="3">
        <v>0</v>
      </c>
      <c r="K19" s="4">
        <f>H19+I19-J19</f>
        <v>17.8</v>
      </c>
      <c r="L19" s="3">
        <v>10</v>
      </c>
      <c r="M19" s="3">
        <v>6.75</v>
      </c>
      <c r="N19" s="3">
        <v>0</v>
      </c>
      <c r="O19" s="4">
        <f>L19+M19-N19</f>
        <v>16.75</v>
      </c>
      <c r="P19" s="3">
        <v>10</v>
      </c>
      <c r="Q19" s="3">
        <v>6.7</v>
      </c>
      <c r="R19" s="3">
        <v>0</v>
      </c>
      <c r="S19" s="4">
        <f>P19+Q19-R19</f>
        <v>16.7</v>
      </c>
      <c r="T19" s="3">
        <v>10</v>
      </c>
      <c r="U19" s="3">
        <v>7.2329999999999997</v>
      </c>
      <c r="V19" s="3">
        <v>0</v>
      </c>
      <c r="W19" s="4">
        <f>T19+U19-V19</f>
        <v>17.233000000000001</v>
      </c>
      <c r="X19" s="4">
        <f>K19+O19+S19+W19</f>
        <v>68.483000000000004</v>
      </c>
    </row>
    <row r="20" spans="1:24" x14ac:dyDescent="0.25">
      <c r="A20" s="5">
        <v>14</v>
      </c>
      <c r="B20">
        <v>922763</v>
      </c>
      <c r="C20">
        <v>2186</v>
      </c>
      <c r="D20" t="s">
        <v>24</v>
      </c>
      <c r="E20">
        <v>2015</v>
      </c>
      <c r="F20" t="s">
        <v>21</v>
      </c>
      <c r="G20" t="s">
        <v>23</v>
      </c>
      <c r="H20" s="3">
        <v>10</v>
      </c>
      <c r="I20" s="3">
        <v>7.8</v>
      </c>
      <c r="J20" s="3">
        <v>0</v>
      </c>
      <c r="K20" s="4">
        <f>H20+I20-J20</f>
        <v>17.8</v>
      </c>
      <c r="L20" s="3">
        <v>10</v>
      </c>
      <c r="M20" s="3">
        <v>7.75</v>
      </c>
      <c r="N20" s="3">
        <v>0.3</v>
      </c>
      <c r="O20" s="4">
        <f>L20+M20-N20</f>
        <v>17.45</v>
      </c>
      <c r="P20" s="3">
        <v>10</v>
      </c>
      <c r="Q20" s="3">
        <v>6.1</v>
      </c>
      <c r="R20" s="3">
        <v>0</v>
      </c>
      <c r="S20" s="4">
        <f>P20+Q20-R20</f>
        <v>16.100000000000001</v>
      </c>
      <c r="T20" s="3">
        <v>10</v>
      </c>
      <c r="U20" s="3">
        <v>7.1</v>
      </c>
      <c r="V20" s="3">
        <v>0</v>
      </c>
      <c r="W20" s="4">
        <f>T20+U20-V20</f>
        <v>17.100000000000001</v>
      </c>
      <c r="X20" s="4">
        <f>K20+O20+S20+W20</f>
        <v>68.45</v>
      </c>
    </row>
    <row r="21" spans="1:24" x14ac:dyDescent="0.25">
      <c r="A21" s="5">
        <v>15</v>
      </c>
      <c r="B21">
        <v>301644</v>
      </c>
      <c r="C21">
        <v>5995</v>
      </c>
      <c r="D21" t="s">
        <v>42</v>
      </c>
      <c r="E21">
        <v>2015</v>
      </c>
      <c r="F21" t="s">
        <v>43</v>
      </c>
      <c r="G21" t="s">
        <v>44</v>
      </c>
      <c r="H21" s="3">
        <v>10</v>
      </c>
      <c r="I21" s="3">
        <v>9.3000000000000007</v>
      </c>
      <c r="J21" s="3">
        <v>0</v>
      </c>
      <c r="K21" s="4">
        <f>H21+I21-J21</f>
        <v>19.3</v>
      </c>
      <c r="L21" s="3">
        <v>10</v>
      </c>
      <c r="M21" s="3">
        <v>6.15</v>
      </c>
      <c r="N21" s="3">
        <v>0</v>
      </c>
      <c r="O21" s="4">
        <f>L21+M21-N21</f>
        <v>16.149999999999999</v>
      </c>
      <c r="P21" s="3">
        <v>10</v>
      </c>
      <c r="Q21" s="3">
        <v>5.8</v>
      </c>
      <c r="R21" s="3">
        <v>0</v>
      </c>
      <c r="S21" s="4">
        <f>P21+Q21-R21</f>
        <v>15.8</v>
      </c>
      <c r="T21" s="3">
        <v>10</v>
      </c>
      <c r="U21" s="3">
        <v>6.8330000000000002</v>
      </c>
      <c r="V21" s="3">
        <v>0</v>
      </c>
      <c r="W21" s="4">
        <f>T21+U21-V21</f>
        <v>16.832999999999998</v>
      </c>
      <c r="X21" s="4">
        <f>K21+O21+S21+W21</f>
        <v>68.082999999999998</v>
      </c>
    </row>
    <row r="22" spans="1:24" x14ac:dyDescent="0.25">
      <c r="A22" s="5">
        <v>16</v>
      </c>
      <c r="B22">
        <v>933548</v>
      </c>
      <c r="C22">
        <v>5185</v>
      </c>
      <c r="D22" t="s">
        <v>35</v>
      </c>
      <c r="E22">
        <v>2014</v>
      </c>
      <c r="F22" t="s">
        <v>32</v>
      </c>
      <c r="G22" t="s">
        <v>36</v>
      </c>
      <c r="H22" s="3">
        <v>10</v>
      </c>
      <c r="I22" s="3">
        <v>7.95</v>
      </c>
      <c r="J22" s="3">
        <v>0</v>
      </c>
      <c r="K22" s="4">
        <f>H22+I22-J22</f>
        <v>17.95</v>
      </c>
      <c r="L22" s="3">
        <v>10</v>
      </c>
      <c r="M22" s="3">
        <v>7.45</v>
      </c>
      <c r="N22" s="3">
        <v>0</v>
      </c>
      <c r="O22" s="4">
        <f>L22+M22-N22</f>
        <v>17.45</v>
      </c>
      <c r="P22" s="3">
        <v>10</v>
      </c>
      <c r="Q22" s="3">
        <v>6.2</v>
      </c>
      <c r="R22" s="3">
        <v>0</v>
      </c>
      <c r="S22" s="4">
        <f>P22+Q22-R22</f>
        <v>16.2</v>
      </c>
      <c r="T22" s="3">
        <v>9.6</v>
      </c>
      <c r="U22" s="3">
        <v>6.4329999999999998</v>
      </c>
      <c r="V22" s="3">
        <v>0</v>
      </c>
      <c r="W22" s="4">
        <f>T22+U22-V22</f>
        <v>16.033000000000001</v>
      </c>
      <c r="X22" s="4">
        <f>K22+O22+S22+W22</f>
        <v>67.632999999999996</v>
      </c>
    </row>
    <row r="23" spans="1:24" x14ac:dyDescent="0.25">
      <c r="A23" s="5">
        <v>17</v>
      </c>
      <c r="B23">
        <v>824013</v>
      </c>
      <c r="C23">
        <v>5995</v>
      </c>
      <c r="D23" t="s">
        <v>51</v>
      </c>
      <c r="E23">
        <v>2014</v>
      </c>
      <c r="F23" t="s">
        <v>43</v>
      </c>
      <c r="G23" t="s">
        <v>52</v>
      </c>
      <c r="H23" s="3">
        <v>10</v>
      </c>
      <c r="I23" s="3">
        <v>7.9</v>
      </c>
      <c r="J23" s="3">
        <v>0</v>
      </c>
      <c r="K23" s="4">
        <f>H23+I23-J23</f>
        <v>17.899999999999999</v>
      </c>
      <c r="L23" s="3">
        <v>10</v>
      </c>
      <c r="M23" s="3">
        <v>7.15</v>
      </c>
      <c r="N23" s="3">
        <v>0</v>
      </c>
      <c r="O23" s="4">
        <f>L23+M23-N23</f>
        <v>17.149999999999999</v>
      </c>
      <c r="P23" s="3">
        <v>10</v>
      </c>
      <c r="Q23" s="3">
        <v>6.1</v>
      </c>
      <c r="R23" s="3">
        <v>0</v>
      </c>
      <c r="S23" s="4">
        <f>P23+Q23-R23</f>
        <v>16.100000000000001</v>
      </c>
      <c r="T23" s="3">
        <v>9.4</v>
      </c>
      <c r="U23" s="3">
        <v>6.133</v>
      </c>
      <c r="V23" s="3">
        <v>0</v>
      </c>
      <c r="W23" s="4">
        <f>T23+U23-V23</f>
        <v>15.533000000000001</v>
      </c>
      <c r="X23" s="4">
        <f>K23+O23+S23+W23</f>
        <v>66.682999999999993</v>
      </c>
    </row>
    <row r="24" spans="1:24" x14ac:dyDescent="0.25">
      <c r="A24" s="5">
        <v>18</v>
      </c>
      <c r="B24">
        <v>852258</v>
      </c>
      <c r="C24">
        <v>6453</v>
      </c>
      <c r="D24" t="s">
        <v>63</v>
      </c>
      <c r="E24">
        <v>2015</v>
      </c>
      <c r="F24" t="s">
        <v>60</v>
      </c>
      <c r="G24" t="s">
        <v>64</v>
      </c>
      <c r="H24" s="3">
        <v>10</v>
      </c>
      <c r="I24" s="3">
        <v>8.3000000000000007</v>
      </c>
      <c r="J24" s="3">
        <v>0</v>
      </c>
      <c r="K24" s="4">
        <f>H24+I24-J24</f>
        <v>18.3</v>
      </c>
      <c r="L24" s="3">
        <v>10</v>
      </c>
      <c r="M24" s="3">
        <v>6.35</v>
      </c>
      <c r="N24" s="3">
        <v>0</v>
      </c>
      <c r="O24" s="4">
        <f>L24+M24-N24</f>
        <v>16.350000000000001</v>
      </c>
      <c r="P24" s="3">
        <v>10</v>
      </c>
      <c r="Q24" s="3">
        <v>4.8</v>
      </c>
      <c r="R24" s="3">
        <v>0</v>
      </c>
      <c r="S24" s="4">
        <f>P24+Q24-R24</f>
        <v>14.8</v>
      </c>
      <c r="T24" s="3">
        <v>10</v>
      </c>
      <c r="U24" s="3">
        <v>6.2</v>
      </c>
      <c r="V24" s="3">
        <v>0</v>
      </c>
      <c r="W24" s="4">
        <f>T24+U24-V24</f>
        <v>16.2</v>
      </c>
      <c r="X24" s="4">
        <f>K24+O24+S24+W24</f>
        <v>65.650000000000006</v>
      </c>
    </row>
    <row r="25" spans="1:24" x14ac:dyDescent="0.25">
      <c r="A25" s="5">
        <v>19</v>
      </c>
      <c r="B25">
        <v>116427</v>
      </c>
      <c r="C25">
        <v>5965</v>
      </c>
      <c r="D25" t="s">
        <v>53</v>
      </c>
      <c r="E25">
        <v>2015</v>
      </c>
      <c r="F25" t="s">
        <v>54</v>
      </c>
      <c r="G25" t="s">
        <v>22</v>
      </c>
      <c r="H25" s="3">
        <v>10</v>
      </c>
      <c r="I25" s="3">
        <v>7.1</v>
      </c>
      <c r="J25" s="3">
        <v>0</v>
      </c>
      <c r="K25" s="4">
        <f>H25+I25-J25</f>
        <v>17.100000000000001</v>
      </c>
      <c r="L25" s="3">
        <v>10</v>
      </c>
      <c r="M25" s="3">
        <v>6.8</v>
      </c>
      <c r="N25" s="3">
        <v>0</v>
      </c>
      <c r="O25" s="4">
        <f>L25+M25-N25</f>
        <v>16.8</v>
      </c>
      <c r="P25" s="3">
        <v>10</v>
      </c>
      <c r="Q25" s="3">
        <v>5.9</v>
      </c>
      <c r="R25" s="3">
        <v>0</v>
      </c>
      <c r="S25" s="4">
        <f>P25+Q25-R25</f>
        <v>15.9</v>
      </c>
      <c r="T25" s="3">
        <v>10</v>
      </c>
      <c r="U25" s="3">
        <v>5.1660000000000004</v>
      </c>
      <c r="V25" s="3">
        <v>0</v>
      </c>
      <c r="W25" s="4">
        <f>T25+U25-V25</f>
        <v>15.166</v>
      </c>
      <c r="X25" s="4">
        <f>K25+O25+S25+W25</f>
        <v>64.966000000000008</v>
      </c>
    </row>
    <row r="26" spans="1:24" x14ac:dyDescent="0.25">
      <c r="A26" s="5">
        <v>20</v>
      </c>
      <c r="B26">
        <v>262928</v>
      </c>
      <c r="C26">
        <v>6453</v>
      </c>
      <c r="D26" t="s">
        <v>62</v>
      </c>
      <c r="E26">
        <v>2014</v>
      </c>
      <c r="F26" t="s">
        <v>60</v>
      </c>
      <c r="G26" t="s">
        <v>61</v>
      </c>
      <c r="H26" s="3">
        <v>10</v>
      </c>
      <c r="I26" s="3">
        <v>6.35</v>
      </c>
      <c r="J26" s="3">
        <v>0</v>
      </c>
      <c r="K26" s="4">
        <f>H26+I26-J26</f>
        <v>16.350000000000001</v>
      </c>
      <c r="L26" s="3">
        <v>10</v>
      </c>
      <c r="M26" s="3">
        <v>7.2</v>
      </c>
      <c r="N26" s="3">
        <v>0</v>
      </c>
      <c r="O26" s="4">
        <f>L26+M26-N26</f>
        <v>17.2</v>
      </c>
      <c r="P26" s="3">
        <v>10</v>
      </c>
      <c r="Q26" s="3">
        <v>4.5999999999999996</v>
      </c>
      <c r="R26" s="3">
        <v>0</v>
      </c>
      <c r="S26" s="4">
        <f>P26+Q26-R26</f>
        <v>14.6</v>
      </c>
      <c r="T26" s="3">
        <v>10</v>
      </c>
      <c r="U26" s="3">
        <v>6.3659999999999997</v>
      </c>
      <c r="V26" s="3">
        <v>0</v>
      </c>
      <c r="W26" s="4">
        <f>T26+U26-V26</f>
        <v>16.366</v>
      </c>
      <c r="X26" s="4">
        <f>K26+O26+S26+W26</f>
        <v>64.515999999999991</v>
      </c>
    </row>
    <row r="27" spans="1:24" x14ac:dyDescent="0.25">
      <c r="A27" s="5">
        <v>21</v>
      </c>
      <c r="B27">
        <v>955118</v>
      </c>
      <c r="C27">
        <v>5995</v>
      </c>
      <c r="D27" t="s">
        <v>49</v>
      </c>
      <c r="E27">
        <v>2015</v>
      </c>
      <c r="F27" t="s">
        <v>43</v>
      </c>
      <c r="G27" t="s">
        <v>48</v>
      </c>
      <c r="H27" s="3">
        <v>10</v>
      </c>
      <c r="I27" s="3">
        <v>8.4499999999999993</v>
      </c>
      <c r="J27" s="3">
        <v>0</v>
      </c>
      <c r="K27" s="4">
        <f>H27+I27-J27</f>
        <v>18.45</v>
      </c>
      <c r="L27" s="3">
        <v>7</v>
      </c>
      <c r="M27" s="3">
        <v>5.6</v>
      </c>
      <c r="N27" s="3">
        <v>0</v>
      </c>
      <c r="O27" s="4">
        <f>L27+M27-N27</f>
        <v>12.6</v>
      </c>
      <c r="P27" s="3">
        <v>10</v>
      </c>
      <c r="Q27" s="3">
        <v>6.25</v>
      </c>
      <c r="R27" s="3">
        <v>0</v>
      </c>
      <c r="S27" s="4">
        <f>P27+Q27-R27</f>
        <v>16.25</v>
      </c>
      <c r="T27" s="3">
        <v>10</v>
      </c>
      <c r="U27" s="3">
        <v>7.0659999999999998</v>
      </c>
      <c r="V27" s="3">
        <v>0</v>
      </c>
      <c r="W27" s="4">
        <f>T27+U27-V27</f>
        <v>17.065999999999999</v>
      </c>
      <c r="X27" s="4">
        <f>K27+O27+S27+W27</f>
        <v>64.366</v>
      </c>
    </row>
    <row r="28" spans="1:24" x14ac:dyDescent="0.25">
      <c r="A28" s="5">
        <v>22</v>
      </c>
      <c r="B28">
        <v>573916</v>
      </c>
      <c r="C28">
        <v>2186</v>
      </c>
      <c r="D28" t="s">
        <v>26</v>
      </c>
      <c r="E28">
        <v>2014</v>
      </c>
      <c r="F28" t="s">
        <v>21</v>
      </c>
      <c r="G28" t="s">
        <v>23</v>
      </c>
      <c r="H28" s="3">
        <v>10</v>
      </c>
      <c r="I28" s="3">
        <v>6.2</v>
      </c>
      <c r="J28" s="3">
        <v>0</v>
      </c>
      <c r="K28" s="4">
        <f>H28+I28-J28</f>
        <v>16.2</v>
      </c>
      <c r="L28" s="3">
        <v>10</v>
      </c>
      <c r="M28" s="3">
        <v>6.3</v>
      </c>
      <c r="N28" s="3">
        <v>0</v>
      </c>
      <c r="O28" s="4">
        <f>L28+M28-N28</f>
        <v>16.3</v>
      </c>
      <c r="P28" s="3">
        <v>10</v>
      </c>
      <c r="Q28" s="3">
        <v>5.75</v>
      </c>
      <c r="R28" s="3">
        <v>0</v>
      </c>
      <c r="S28" s="4">
        <f>P28+Q28-R28</f>
        <v>15.75</v>
      </c>
      <c r="T28" s="3">
        <v>9.5</v>
      </c>
      <c r="U28" s="3">
        <v>6.3</v>
      </c>
      <c r="V28" s="3">
        <v>0</v>
      </c>
      <c r="W28" s="4">
        <f>T28+U28-V28</f>
        <v>15.8</v>
      </c>
      <c r="X28" s="4">
        <f>K28+O28+S28+W28</f>
        <v>64.05</v>
      </c>
    </row>
    <row r="29" spans="1:24" x14ac:dyDescent="0.25">
      <c r="A29" s="5">
        <v>23</v>
      </c>
      <c r="B29">
        <v>531854</v>
      </c>
      <c r="C29">
        <v>5185</v>
      </c>
      <c r="D29" t="s">
        <v>37</v>
      </c>
      <c r="E29">
        <v>2014</v>
      </c>
      <c r="F29" t="s">
        <v>32</v>
      </c>
      <c r="G29" t="s">
        <v>36</v>
      </c>
      <c r="H29" s="3">
        <v>10</v>
      </c>
      <c r="I29" s="3">
        <v>8.8000000000000007</v>
      </c>
      <c r="J29" s="3">
        <v>0</v>
      </c>
      <c r="K29" s="4">
        <f>H29+I29-J29</f>
        <v>18.8</v>
      </c>
      <c r="L29" s="3">
        <v>10</v>
      </c>
      <c r="M29" s="3">
        <v>8.0500000000000007</v>
      </c>
      <c r="N29" s="3">
        <v>0</v>
      </c>
      <c r="O29" s="4">
        <f>L29+M29-N29</f>
        <v>18.05</v>
      </c>
      <c r="P29" s="3">
        <v>7</v>
      </c>
      <c r="Q29" s="3">
        <v>2.75</v>
      </c>
      <c r="R29" s="3">
        <v>0</v>
      </c>
      <c r="S29" s="4">
        <f>P29+Q29-R29</f>
        <v>9.75</v>
      </c>
      <c r="T29" s="3">
        <v>10</v>
      </c>
      <c r="U29" s="3">
        <v>6.9329999999999998</v>
      </c>
      <c r="V29" s="3">
        <v>0</v>
      </c>
      <c r="W29" s="4">
        <f>T29+U29-V29</f>
        <v>16.933</v>
      </c>
      <c r="X29" s="4">
        <f>K29+O29+S29+W29</f>
        <v>63.533000000000001</v>
      </c>
    </row>
    <row r="30" spans="1:24" x14ac:dyDescent="0.25">
      <c r="H30" s="3"/>
      <c r="I30" s="3"/>
      <c r="J30" s="3"/>
      <c r="K30" s="4"/>
      <c r="L30" s="3"/>
      <c r="M30" s="3"/>
      <c r="N30" s="3"/>
      <c r="O30" s="4"/>
      <c r="P30" s="3"/>
      <c r="Q30" s="3"/>
      <c r="R30" s="3"/>
      <c r="S30" s="4"/>
      <c r="T30" s="3"/>
      <c r="U30" s="3"/>
      <c r="V30" s="3"/>
      <c r="W30" s="4"/>
      <c r="X30" s="4"/>
    </row>
    <row r="31" spans="1:24" x14ac:dyDescent="0.25">
      <c r="H31" s="3"/>
      <c r="I31" s="3"/>
      <c r="J31" s="3"/>
      <c r="K31" s="4"/>
      <c r="L31" s="3"/>
      <c r="M31" s="3"/>
      <c r="N31" s="3"/>
      <c r="O31" s="4"/>
      <c r="P31" s="3"/>
      <c r="Q31" s="3"/>
      <c r="R31" s="3"/>
      <c r="S31" s="4"/>
      <c r="T31" s="3"/>
      <c r="U31" s="3"/>
      <c r="V31" s="3"/>
      <c r="W31" s="4"/>
      <c r="X31" s="4"/>
    </row>
    <row r="32" spans="1:24" x14ac:dyDescent="0.25">
      <c r="H32" s="3"/>
      <c r="I32" s="3"/>
      <c r="J32" s="3"/>
      <c r="K32" s="4"/>
      <c r="L32" s="3"/>
      <c r="M32" s="3"/>
      <c r="N32" s="3"/>
      <c r="O32" s="4"/>
      <c r="P32" s="3"/>
      <c r="Q32" s="3"/>
      <c r="R32" s="3"/>
      <c r="S32" s="4"/>
      <c r="T32" s="3"/>
      <c r="U32" s="3"/>
      <c r="V32" s="3"/>
      <c r="W32" s="4"/>
      <c r="X32" s="4"/>
    </row>
    <row r="33" spans="8:24" x14ac:dyDescent="0.25">
      <c r="H33" s="3"/>
      <c r="I33" s="3"/>
      <c r="J33" s="3"/>
      <c r="K33" s="4"/>
      <c r="L33" s="3"/>
      <c r="M33" s="3"/>
      <c r="N33" s="3"/>
      <c r="O33" s="4"/>
      <c r="P33" s="3"/>
      <c r="Q33" s="3"/>
      <c r="R33" s="3"/>
      <c r="S33" s="4"/>
      <c r="T33" s="3"/>
      <c r="U33" s="3"/>
      <c r="V33" s="3"/>
      <c r="W33" s="4"/>
      <c r="X33" s="4"/>
    </row>
    <row r="34" spans="8:24" x14ac:dyDescent="0.25">
      <c r="H34" s="3"/>
      <c r="I34" s="3"/>
      <c r="J34" s="3"/>
      <c r="K34" s="4"/>
      <c r="L34" s="3"/>
      <c r="M34" s="3"/>
      <c r="N34" s="3"/>
      <c r="O34" s="4"/>
      <c r="P34" s="3"/>
      <c r="Q34" s="3"/>
      <c r="R34" s="3"/>
      <c r="S34" s="4"/>
      <c r="T34" s="3"/>
      <c r="U34" s="3"/>
      <c r="V34" s="3"/>
      <c r="W34" s="4"/>
      <c r="X34" s="4"/>
    </row>
    <row r="35" spans="8:24" x14ac:dyDescent="0.25">
      <c r="H35" s="3"/>
      <c r="I35" s="3"/>
      <c r="J35" s="3"/>
      <c r="K35" s="4"/>
      <c r="L35" s="3"/>
      <c r="M35" s="3"/>
      <c r="N35" s="3"/>
      <c r="O35" s="4"/>
      <c r="P35" s="3"/>
      <c r="Q35" s="3"/>
      <c r="R35" s="3"/>
      <c r="S35" s="4"/>
      <c r="T35" s="3"/>
      <c r="U35" s="3"/>
      <c r="V35" s="3"/>
      <c r="W35" s="4"/>
      <c r="X35" s="4"/>
    </row>
    <row r="36" spans="8:24" x14ac:dyDescent="0.25">
      <c r="H36" s="3"/>
      <c r="I36" s="3"/>
      <c r="J36" s="3"/>
      <c r="K36" s="4"/>
      <c r="L36" s="3"/>
      <c r="M36" s="3"/>
      <c r="N36" s="3"/>
      <c r="O36" s="4"/>
      <c r="P36" s="3"/>
      <c r="Q36" s="3"/>
      <c r="R36" s="3"/>
      <c r="S36" s="4"/>
      <c r="T36" s="3"/>
      <c r="U36" s="3"/>
      <c r="V36" s="3"/>
      <c r="W36" s="4"/>
      <c r="X36" s="4"/>
    </row>
  </sheetData>
  <sheetProtection formatCells="0" formatColumns="0" formatRows="0" insertColumns="0" insertRows="0" insertHyperlinks="0" deleteColumns="0" deleteRows="0" sort="0" autoFilter="0" pivotTables="0"/>
  <sortState ref="A7:X36">
    <sortCondition descending="1" ref="X7:X36"/>
  </sortState>
  <pageMargins left="0.7" right="0.7" top="0.75" bottom="0.75" header="0.3" footer="0.3"/>
  <pageSetup paperSize="9" scale="4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workbookViewId="0">
      <selection activeCell="A10" sqref="A10"/>
    </sheetView>
  </sheetViews>
  <sheetFormatPr defaultRowHeight="15" x14ac:dyDescent="0.25"/>
  <cols>
    <col min="1" max="3" width="10" customWidth="1"/>
    <col min="4" max="4" width="20.85546875" customWidth="1"/>
    <col min="5" max="5" width="8" customWidth="1"/>
    <col min="6" max="6" width="17.85546875" customWidth="1"/>
    <col min="7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80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622872</v>
      </c>
      <c r="C7">
        <v>3479</v>
      </c>
      <c r="D7" t="s">
        <v>90</v>
      </c>
      <c r="E7">
        <v>2014</v>
      </c>
      <c r="F7" t="s">
        <v>27</v>
      </c>
      <c r="G7" t="s">
        <v>30</v>
      </c>
      <c r="H7" s="3">
        <v>10</v>
      </c>
      <c r="I7" s="3">
        <v>9.0500000000000007</v>
      </c>
      <c r="J7" s="3">
        <v>0</v>
      </c>
      <c r="K7" s="4">
        <f>H7+I7-J7</f>
        <v>19.05</v>
      </c>
      <c r="L7" s="3">
        <v>10</v>
      </c>
      <c r="M7" s="3">
        <v>8.4</v>
      </c>
      <c r="N7" s="3">
        <v>0</v>
      </c>
      <c r="O7" s="4">
        <f>L7+M7-N7</f>
        <v>18.399999999999999</v>
      </c>
      <c r="P7" s="3">
        <v>10</v>
      </c>
      <c r="Q7" s="3">
        <v>9</v>
      </c>
      <c r="R7" s="3">
        <v>0</v>
      </c>
      <c r="S7" s="4">
        <f>P7+Q7-R7</f>
        <v>19</v>
      </c>
      <c r="T7" s="3">
        <v>10</v>
      </c>
      <c r="U7" s="3">
        <v>8.8330000000000002</v>
      </c>
      <c r="V7" s="3">
        <v>0</v>
      </c>
      <c r="W7" s="4">
        <f>T7+U7-V7</f>
        <v>18.832999999999998</v>
      </c>
      <c r="X7" s="4">
        <f>K7+O7+S7+W7</f>
        <v>75.283000000000001</v>
      </c>
    </row>
    <row r="8" spans="1:26" x14ac:dyDescent="0.25">
      <c r="A8" s="5" t="s">
        <v>212</v>
      </c>
      <c r="B8">
        <v>749018</v>
      </c>
      <c r="C8">
        <v>3479</v>
      </c>
      <c r="D8" t="s">
        <v>89</v>
      </c>
      <c r="E8">
        <v>2014</v>
      </c>
      <c r="F8" t="s">
        <v>27</v>
      </c>
      <c r="G8" t="s">
        <v>28</v>
      </c>
      <c r="H8" s="3">
        <v>10</v>
      </c>
      <c r="I8" s="3">
        <v>8.5</v>
      </c>
      <c r="J8" s="3">
        <v>0</v>
      </c>
      <c r="K8" s="4">
        <f>H8+I8-J8</f>
        <v>18.5</v>
      </c>
      <c r="L8" s="3">
        <v>10</v>
      </c>
      <c r="M8" s="3">
        <v>8.6999999999999993</v>
      </c>
      <c r="N8" s="3">
        <v>0</v>
      </c>
      <c r="O8" s="4">
        <f>L8+M8-N8</f>
        <v>18.7</v>
      </c>
      <c r="P8" s="3">
        <v>9</v>
      </c>
      <c r="Q8" s="3">
        <v>7.3</v>
      </c>
      <c r="R8" s="3">
        <v>0</v>
      </c>
      <c r="S8" s="4">
        <f>P8+Q8-R8</f>
        <v>16.3</v>
      </c>
      <c r="T8" s="3">
        <v>10</v>
      </c>
      <c r="U8" s="3">
        <v>7.6660000000000004</v>
      </c>
      <c r="V8" s="3">
        <v>0</v>
      </c>
      <c r="W8" s="4">
        <f>T8+U8-V8</f>
        <v>17.666</v>
      </c>
      <c r="X8" s="4">
        <f>K8+O8+S8+W8</f>
        <v>71.165999999999997</v>
      </c>
    </row>
    <row r="9" spans="1:26" x14ac:dyDescent="0.25">
      <c r="A9" s="5" t="s">
        <v>213</v>
      </c>
      <c r="B9">
        <v>199052</v>
      </c>
      <c r="C9">
        <v>5099</v>
      </c>
      <c r="D9" t="s">
        <v>91</v>
      </c>
      <c r="E9">
        <v>2014</v>
      </c>
      <c r="F9" t="s">
        <v>39</v>
      </c>
      <c r="G9" t="s">
        <v>70</v>
      </c>
      <c r="H9" s="3">
        <v>10</v>
      </c>
      <c r="I9" s="3">
        <v>8.5</v>
      </c>
      <c r="J9" s="3">
        <v>0</v>
      </c>
      <c r="K9" s="4">
        <f>H9+I9-J9</f>
        <v>18.5</v>
      </c>
      <c r="L9" s="3">
        <v>10</v>
      </c>
      <c r="M9" s="3">
        <v>8</v>
      </c>
      <c r="N9" s="3">
        <v>0</v>
      </c>
      <c r="O9" s="4">
        <f>L9+M9-N9</f>
        <v>18</v>
      </c>
      <c r="P9" s="3">
        <v>8.8000000000000007</v>
      </c>
      <c r="Q9" s="3">
        <v>7.95</v>
      </c>
      <c r="R9" s="3">
        <v>0</v>
      </c>
      <c r="S9" s="4">
        <f>P9+Q9-R9</f>
        <v>16.75</v>
      </c>
      <c r="T9" s="3">
        <v>10</v>
      </c>
      <c r="U9" s="3">
        <v>7.6</v>
      </c>
      <c r="V9" s="3">
        <v>0</v>
      </c>
      <c r="W9" s="4">
        <f>T9+U9-V9</f>
        <v>17.600000000000001</v>
      </c>
      <c r="X9" s="4">
        <f>K9+O9+S9+W9</f>
        <v>70.849999999999994</v>
      </c>
    </row>
    <row r="10" spans="1:26" x14ac:dyDescent="0.25">
      <c r="A10" s="5" t="s">
        <v>214</v>
      </c>
      <c r="B10">
        <v>919008</v>
      </c>
      <c r="C10">
        <v>5099</v>
      </c>
      <c r="D10" t="s">
        <v>92</v>
      </c>
      <c r="E10">
        <v>2014</v>
      </c>
      <c r="F10" t="s">
        <v>39</v>
      </c>
      <c r="G10" t="s">
        <v>72</v>
      </c>
      <c r="H10" s="3">
        <v>10</v>
      </c>
      <c r="I10" s="3">
        <v>8.6</v>
      </c>
      <c r="J10" s="3">
        <v>0</v>
      </c>
      <c r="K10" s="4">
        <f>H10+I10-J10</f>
        <v>18.600000000000001</v>
      </c>
      <c r="L10" s="3">
        <v>10</v>
      </c>
      <c r="M10" s="3">
        <v>8.5</v>
      </c>
      <c r="N10" s="3">
        <v>0</v>
      </c>
      <c r="O10" s="4">
        <f>L10+M10-N10</f>
        <v>18.5</v>
      </c>
      <c r="P10" s="3">
        <v>8.5</v>
      </c>
      <c r="Q10" s="3">
        <v>7.1</v>
      </c>
      <c r="R10" s="3">
        <v>0</v>
      </c>
      <c r="S10" s="4">
        <f>P10+Q10-R10</f>
        <v>15.6</v>
      </c>
      <c r="T10" s="3">
        <v>10</v>
      </c>
      <c r="U10" s="3">
        <v>7.8</v>
      </c>
      <c r="V10" s="3">
        <v>0</v>
      </c>
      <c r="W10" s="4">
        <f>T10+U10-V10</f>
        <v>17.8</v>
      </c>
      <c r="X10" s="4">
        <f>K10+O10+S10+W10</f>
        <v>70.5</v>
      </c>
    </row>
    <row r="11" spans="1:26" x14ac:dyDescent="0.25">
      <c r="A11" s="5" t="s">
        <v>215</v>
      </c>
      <c r="B11">
        <v>311753</v>
      </c>
      <c r="C11">
        <v>1319</v>
      </c>
      <c r="D11" t="s">
        <v>97</v>
      </c>
      <c r="E11">
        <v>2014</v>
      </c>
      <c r="F11" t="s">
        <v>94</v>
      </c>
      <c r="G11" t="s">
        <v>95</v>
      </c>
      <c r="H11" s="3">
        <v>10</v>
      </c>
      <c r="I11" s="3">
        <v>7.35</v>
      </c>
      <c r="J11" s="3">
        <v>0</v>
      </c>
      <c r="K11" s="4">
        <f>H11+I11-J11</f>
        <v>17.350000000000001</v>
      </c>
      <c r="L11" s="3">
        <v>10</v>
      </c>
      <c r="M11" s="3">
        <v>8.4</v>
      </c>
      <c r="N11" s="3">
        <v>0</v>
      </c>
      <c r="O11" s="4">
        <f>L11+M11-N11</f>
        <v>18.399999999999999</v>
      </c>
      <c r="P11" s="3">
        <v>10</v>
      </c>
      <c r="Q11" s="3">
        <v>8.1999999999999993</v>
      </c>
      <c r="R11" s="3">
        <v>0</v>
      </c>
      <c r="S11" s="4">
        <f>P11+Q11-R11</f>
        <v>18.2</v>
      </c>
      <c r="T11" s="3">
        <v>9</v>
      </c>
      <c r="U11" s="3">
        <v>6.6660000000000004</v>
      </c>
      <c r="V11" s="3">
        <v>0</v>
      </c>
      <c r="W11" s="4">
        <f>T11+U11-V11</f>
        <v>15.666</v>
      </c>
      <c r="X11" s="4">
        <f>K11+O11+S11+W11</f>
        <v>69.616</v>
      </c>
    </row>
    <row r="12" spans="1:26" x14ac:dyDescent="0.25">
      <c r="A12" s="5" t="s">
        <v>216</v>
      </c>
      <c r="B12">
        <v>400078</v>
      </c>
      <c r="C12">
        <v>4792</v>
      </c>
      <c r="D12" t="s">
        <v>103</v>
      </c>
      <c r="E12">
        <v>2014</v>
      </c>
      <c r="F12" t="s">
        <v>99</v>
      </c>
      <c r="G12" t="s">
        <v>104</v>
      </c>
      <c r="H12" s="3">
        <v>10</v>
      </c>
      <c r="I12" s="3">
        <v>6.75</v>
      </c>
      <c r="J12" s="3">
        <v>0</v>
      </c>
      <c r="K12" s="4">
        <f>H12+I12-J12</f>
        <v>16.75</v>
      </c>
      <c r="L12" s="3">
        <v>10</v>
      </c>
      <c r="M12" s="3">
        <v>8.1999999999999993</v>
      </c>
      <c r="N12" s="3">
        <v>0</v>
      </c>
      <c r="O12" s="4">
        <f>L12+M12-N12</f>
        <v>18.2</v>
      </c>
      <c r="P12" s="3">
        <v>10</v>
      </c>
      <c r="Q12" s="3">
        <v>7.4</v>
      </c>
      <c r="R12" s="3">
        <v>0</v>
      </c>
      <c r="S12" s="4">
        <f>P12+Q12-R12</f>
        <v>17.399999999999999</v>
      </c>
      <c r="T12" s="3">
        <v>10</v>
      </c>
      <c r="U12" s="3">
        <v>6.9329999999999998</v>
      </c>
      <c r="V12" s="3">
        <v>0</v>
      </c>
      <c r="W12" s="4">
        <f>T12+U12-V12</f>
        <v>16.933</v>
      </c>
      <c r="X12" s="4">
        <f>K12+O12+S12+W12</f>
        <v>69.283000000000001</v>
      </c>
    </row>
    <row r="13" spans="1:26" x14ac:dyDescent="0.25">
      <c r="A13" s="5" t="s">
        <v>217</v>
      </c>
      <c r="B13">
        <v>633867</v>
      </c>
      <c r="C13">
        <v>1319</v>
      </c>
      <c r="D13" t="s">
        <v>93</v>
      </c>
      <c r="E13">
        <v>2014</v>
      </c>
      <c r="F13" t="s">
        <v>94</v>
      </c>
      <c r="G13" t="s">
        <v>95</v>
      </c>
      <c r="H13" s="3">
        <v>10</v>
      </c>
      <c r="I13" s="3">
        <v>7</v>
      </c>
      <c r="J13" s="3">
        <v>0</v>
      </c>
      <c r="K13" s="4">
        <f>H13+I13-J13</f>
        <v>17</v>
      </c>
      <c r="L13" s="3">
        <v>10</v>
      </c>
      <c r="M13" s="3">
        <v>8.6</v>
      </c>
      <c r="N13" s="3">
        <v>0</v>
      </c>
      <c r="O13" s="4">
        <f>L13+M13-N13</f>
        <v>18.600000000000001</v>
      </c>
      <c r="P13" s="3">
        <v>8.5</v>
      </c>
      <c r="Q13" s="3">
        <v>6.1</v>
      </c>
      <c r="R13" s="3">
        <v>0</v>
      </c>
      <c r="S13" s="4">
        <f>P13+Q13-R13</f>
        <v>14.6</v>
      </c>
      <c r="T13" s="3">
        <v>9</v>
      </c>
      <c r="U13" s="3">
        <v>7.3</v>
      </c>
      <c r="V13" s="3">
        <v>0</v>
      </c>
      <c r="W13" s="4">
        <f>T13+U13-V13</f>
        <v>16.3</v>
      </c>
      <c r="X13" s="4">
        <f>K13+O13+S13+W13</f>
        <v>66.5</v>
      </c>
    </row>
    <row r="14" spans="1:26" x14ac:dyDescent="0.25">
      <c r="A14" s="5" t="s">
        <v>218</v>
      </c>
      <c r="B14">
        <v>465467</v>
      </c>
      <c r="C14">
        <v>4792</v>
      </c>
      <c r="D14" t="s">
        <v>102</v>
      </c>
      <c r="E14">
        <v>2014</v>
      </c>
      <c r="F14" t="s">
        <v>99</v>
      </c>
      <c r="G14" t="s">
        <v>100</v>
      </c>
      <c r="H14" s="3">
        <v>10</v>
      </c>
      <c r="I14" s="3">
        <v>7</v>
      </c>
      <c r="J14" s="3">
        <v>0</v>
      </c>
      <c r="K14" s="4">
        <f>H14+I14-J14</f>
        <v>17</v>
      </c>
      <c r="L14" s="3">
        <v>10</v>
      </c>
      <c r="M14" s="3">
        <v>8.65</v>
      </c>
      <c r="N14" s="3">
        <v>0</v>
      </c>
      <c r="O14" s="4">
        <f>L14+M14-N14</f>
        <v>18.649999999999999</v>
      </c>
      <c r="P14" s="3">
        <v>8.5</v>
      </c>
      <c r="Q14" s="3">
        <v>6.2</v>
      </c>
      <c r="R14" s="3">
        <v>0</v>
      </c>
      <c r="S14" s="4">
        <f>P14+Q14-R14</f>
        <v>14.7</v>
      </c>
      <c r="T14" s="3">
        <v>9</v>
      </c>
      <c r="U14" s="3">
        <v>6.5659999999999998</v>
      </c>
      <c r="V14" s="3">
        <v>0</v>
      </c>
      <c r="W14" s="4">
        <f>T14+U14-V14</f>
        <v>15.565999999999999</v>
      </c>
      <c r="X14" s="4">
        <f>K14+O14+S14+W14</f>
        <v>65.915999999999997</v>
      </c>
    </row>
    <row r="15" spans="1:26" x14ac:dyDescent="0.25">
      <c r="A15" s="5" t="s">
        <v>219</v>
      </c>
      <c r="B15">
        <v>706444</v>
      </c>
      <c r="C15">
        <v>9600</v>
      </c>
      <c r="D15" t="s">
        <v>84</v>
      </c>
      <c r="E15">
        <v>2014</v>
      </c>
      <c r="F15" t="s">
        <v>67</v>
      </c>
      <c r="G15" t="s">
        <v>85</v>
      </c>
      <c r="H15" s="3">
        <v>10</v>
      </c>
      <c r="I15" s="3">
        <v>7.2</v>
      </c>
      <c r="J15" s="3">
        <v>0</v>
      </c>
      <c r="K15" s="4">
        <f>H15+I15-J15</f>
        <v>17.2</v>
      </c>
      <c r="L15" s="3">
        <v>10</v>
      </c>
      <c r="M15" s="3">
        <v>7.5</v>
      </c>
      <c r="N15" s="3">
        <v>0</v>
      </c>
      <c r="O15" s="4">
        <f>L15+M15-N15</f>
        <v>17.5</v>
      </c>
      <c r="P15" s="3">
        <v>8.5</v>
      </c>
      <c r="Q15" s="3">
        <v>5.6</v>
      </c>
      <c r="R15" s="3">
        <v>0</v>
      </c>
      <c r="S15" s="4">
        <f>P15+Q15-R15</f>
        <v>14.1</v>
      </c>
      <c r="T15" s="3">
        <v>10</v>
      </c>
      <c r="U15" s="3">
        <v>6.9329999999999998</v>
      </c>
      <c r="V15" s="3">
        <v>0</v>
      </c>
      <c r="W15" s="4">
        <f>T15+U15-V15</f>
        <v>16.933</v>
      </c>
      <c r="X15" s="4">
        <f>K15+O15+S15+W15</f>
        <v>65.733000000000004</v>
      </c>
    </row>
    <row r="16" spans="1:26" x14ac:dyDescent="0.25">
      <c r="A16" s="5" t="s">
        <v>220</v>
      </c>
      <c r="B16">
        <v>536715</v>
      </c>
      <c r="C16">
        <v>1319</v>
      </c>
      <c r="D16" t="s">
        <v>96</v>
      </c>
      <c r="E16">
        <v>2014</v>
      </c>
      <c r="F16" t="s">
        <v>94</v>
      </c>
      <c r="G16" t="s">
        <v>95</v>
      </c>
      <c r="H16" s="3">
        <v>10</v>
      </c>
      <c r="I16" s="3">
        <v>7.4</v>
      </c>
      <c r="J16" s="3">
        <v>0</v>
      </c>
      <c r="K16" s="4">
        <f>H16+I16-J16</f>
        <v>17.399999999999999</v>
      </c>
      <c r="L16" s="3">
        <v>10</v>
      </c>
      <c r="M16" s="3">
        <v>6.75</v>
      </c>
      <c r="N16" s="3">
        <v>0</v>
      </c>
      <c r="O16" s="4">
        <f>L16+M16-N16</f>
        <v>16.75</v>
      </c>
      <c r="P16" s="3">
        <v>10</v>
      </c>
      <c r="Q16" s="3">
        <v>4.2</v>
      </c>
      <c r="R16" s="3">
        <v>0</v>
      </c>
      <c r="S16" s="4">
        <f>P16+Q16-R16</f>
        <v>14.2</v>
      </c>
      <c r="T16" s="3">
        <v>9</v>
      </c>
      <c r="U16" s="3">
        <v>7.3330000000000002</v>
      </c>
      <c r="V16" s="3">
        <v>0</v>
      </c>
      <c r="W16" s="4">
        <f>T16+U16-V16</f>
        <v>16.332999999999998</v>
      </c>
      <c r="X16" s="4">
        <f>K16+O16+S16+W16</f>
        <v>64.682999999999993</v>
      </c>
    </row>
    <row r="17" spans="1:24" x14ac:dyDescent="0.25">
      <c r="A17" s="5" t="s">
        <v>221</v>
      </c>
      <c r="B17">
        <v>802359</v>
      </c>
      <c r="C17">
        <v>4792</v>
      </c>
      <c r="D17" t="s">
        <v>101</v>
      </c>
      <c r="E17">
        <v>2014</v>
      </c>
      <c r="F17" t="s">
        <v>99</v>
      </c>
      <c r="G17" t="s">
        <v>100</v>
      </c>
      <c r="H17" s="3">
        <v>10</v>
      </c>
      <c r="I17" s="3">
        <v>5.05</v>
      </c>
      <c r="J17" s="3">
        <v>0</v>
      </c>
      <c r="K17" s="4">
        <f>H17+I17-J17</f>
        <v>15.05</v>
      </c>
      <c r="L17" s="3">
        <v>10</v>
      </c>
      <c r="M17" s="3">
        <v>8.3000000000000007</v>
      </c>
      <c r="N17" s="3">
        <v>0</v>
      </c>
      <c r="O17" s="4">
        <f>L17+M17-N17</f>
        <v>18.3</v>
      </c>
      <c r="P17" s="3">
        <v>8.5</v>
      </c>
      <c r="Q17" s="3">
        <v>6.85</v>
      </c>
      <c r="R17" s="3">
        <v>0</v>
      </c>
      <c r="S17" s="4">
        <f>P17+Q17-R17</f>
        <v>15.35</v>
      </c>
      <c r="T17" s="3">
        <v>8</v>
      </c>
      <c r="U17" s="3">
        <v>7.3659999999999997</v>
      </c>
      <c r="V17" s="3">
        <v>0</v>
      </c>
      <c r="W17" s="4">
        <f>T17+U17-V17</f>
        <v>15.366</v>
      </c>
      <c r="X17" s="4">
        <f>K17+O17+S17+W17</f>
        <v>64.066000000000003</v>
      </c>
    </row>
    <row r="18" spans="1:24" x14ac:dyDescent="0.25">
      <c r="A18" s="5" t="s">
        <v>222</v>
      </c>
      <c r="B18">
        <v>811113</v>
      </c>
      <c r="C18">
        <v>4792</v>
      </c>
      <c r="D18" t="s">
        <v>98</v>
      </c>
      <c r="E18">
        <v>2014</v>
      </c>
      <c r="F18" t="s">
        <v>99</v>
      </c>
      <c r="G18" t="s">
        <v>100</v>
      </c>
      <c r="H18" s="3">
        <v>10</v>
      </c>
      <c r="I18" s="3">
        <v>6.7</v>
      </c>
      <c r="J18" s="3">
        <v>0</v>
      </c>
      <c r="K18" s="4">
        <f>H18+I18-J18</f>
        <v>16.7</v>
      </c>
      <c r="L18" s="3">
        <v>10</v>
      </c>
      <c r="M18" s="3">
        <v>7.15</v>
      </c>
      <c r="N18" s="3">
        <v>0</v>
      </c>
      <c r="O18" s="4">
        <f>L18+M18-N18</f>
        <v>17.149999999999999</v>
      </c>
      <c r="P18" s="3">
        <v>7.8</v>
      </c>
      <c r="Q18" s="3">
        <v>7.15</v>
      </c>
      <c r="R18" s="3">
        <v>0</v>
      </c>
      <c r="S18" s="4">
        <f>P18+Q18-R18</f>
        <v>14.95</v>
      </c>
      <c r="T18" s="3">
        <v>8</v>
      </c>
      <c r="U18" s="3">
        <v>6.7329999999999997</v>
      </c>
      <c r="V18" s="3">
        <v>0</v>
      </c>
      <c r="W18" s="4">
        <f>T18+U18-V18</f>
        <v>14.733000000000001</v>
      </c>
      <c r="X18" s="4">
        <f>K18+O18+S18+W18</f>
        <v>63.533000000000001</v>
      </c>
    </row>
    <row r="19" spans="1:24" x14ac:dyDescent="0.25">
      <c r="A19" s="5">
        <v>13</v>
      </c>
      <c r="B19">
        <v>813433</v>
      </c>
      <c r="C19">
        <v>3479</v>
      </c>
      <c r="D19" t="s">
        <v>87</v>
      </c>
      <c r="E19">
        <v>2014</v>
      </c>
      <c r="F19" t="s">
        <v>27</v>
      </c>
      <c r="G19" t="s">
        <v>88</v>
      </c>
      <c r="H19" s="3">
        <v>10</v>
      </c>
      <c r="I19" s="3">
        <v>6.9</v>
      </c>
      <c r="J19" s="3">
        <v>0</v>
      </c>
      <c r="K19" s="4">
        <f>H19+I19-J19</f>
        <v>16.899999999999999</v>
      </c>
      <c r="L19" s="3">
        <v>10</v>
      </c>
      <c r="M19" s="3">
        <v>7.05</v>
      </c>
      <c r="N19" s="3">
        <v>0</v>
      </c>
      <c r="O19" s="4">
        <f>L19+M19-N19</f>
        <v>17.05</v>
      </c>
      <c r="P19" s="3">
        <v>7.3</v>
      </c>
      <c r="Q19" s="3">
        <v>5.9</v>
      </c>
      <c r="R19" s="3">
        <v>0</v>
      </c>
      <c r="S19" s="4">
        <f>P19+Q19-R19</f>
        <v>13.2</v>
      </c>
      <c r="T19" s="3">
        <v>9</v>
      </c>
      <c r="U19" s="3">
        <v>6.4</v>
      </c>
      <c r="V19" s="3">
        <v>0</v>
      </c>
      <c r="W19" s="4">
        <f>T19+U19-V19</f>
        <v>15.4</v>
      </c>
      <c r="X19" s="4">
        <f>K19+O19+S19+W19</f>
        <v>62.550000000000004</v>
      </c>
    </row>
    <row r="20" spans="1:24" x14ac:dyDescent="0.25">
      <c r="A20" s="5">
        <v>14</v>
      </c>
      <c r="B20">
        <v>619406</v>
      </c>
      <c r="C20">
        <v>9600</v>
      </c>
      <c r="D20" t="s">
        <v>86</v>
      </c>
      <c r="E20">
        <v>2014</v>
      </c>
      <c r="F20" t="s">
        <v>67</v>
      </c>
      <c r="G20" t="s">
        <v>82</v>
      </c>
      <c r="H20" s="3">
        <v>10</v>
      </c>
      <c r="I20" s="3">
        <v>6.5</v>
      </c>
      <c r="J20" s="3">
        <v>0</v>
      </c>
      <c r="K20" s="4">
        <f>H20+I20-J20</f>
        <v>16.5</v>
      </c>
      <c r="L20" s="3">
        <v>10</v>
      </c>
      <c r="M20" s="3">
        <v>7.7</v>
      </c>
      <c r="N20" s="3">
        <v>0</v>
      </c>
      <c r="O20" s="4">
        <f>L20+M20-N20</f>
        <v>17.7</v>
      </c>
      <c r="P20" s="3">
        <v>8.5</v>
      </c>
      <c r="Q20" s="3">
        <v>4.3</v>
      </c>
      <c r="R20" s="3">
        <v>0</v>
      </c>
      <c r="S20" s="4">
        <f>P20+Q20-R20</f>
        <v>12.8</v>
      </c>
      <c r="T20" s="3">
        <v>9</v>
      </c>
      <c r="U20" s="3">
        <v>5.9329999999999998</v>
      </c>
      <c r="V20" s="3">
        <v>0</v>
      </c>
      <c r="W20" s="4">
        <f>T20+U20-V20</f>
        <v>14.933</v>
      </c>
      <c r="X20" s="4">
        <f>K20+O20+S20+W20</f>
        <v>61.933</v>
      </c>
    </row>
    <row r="21" spans="1:24" x14ac:dyDescent="0.25">
      <c r="A21" s="5">
        <v>15</v>
      </c>
      <c r="B21">
        <v>471226</v>
      </c>
      <c r="C21">
        <v>9600</v>
      </c>
      <c r="D21" t="s">
        <v>81</v>
      </c>
      <c r="E21">
        <v>2014</v>
      </c>
      <c r="F21" t="s">
        <v>67</v>
      </c>
      <c r="G21" t="s">
        <v>82</v>
      </c>
      <c r="H21" s="3">
        <v>10</v>
      </c>
      <c r="I21" s="3">
        <v>6.7</v>
      </c>
      <c r="J21" s="3">
        <v>0</v>
      </c>
      <c r="K21" s="4">
        <f>H21+I21-J21</f>
        <v>16.7</v>
      </c>
      <c r="L21" s="3">
        <v>10</v>
      </c>
      <c r="M21" s="3">
        <v>7.95</v>
      </c>
      <c r="N21" s="3">
        <v>0</v>
      </c>
      <c r="O21" s="4">
        <f>L21+M21-N21</f>
        <v>17.95</v>
      </c>
      <c r="P21" s="3">
        <v>7.8</v>
      </c>
      <c r="Q21" s="3">
        <v>4.1500000000000004</v>
      </c>
      <c r="R21" s="3">
        <v>0</v>
      </c>
      <c r="S21" s="4">
        <f>P21+Q21-R21</f>
        <v>11.95</v>
      </c>
      <c r="T21" s="3">
        <v>9</v>
      </c>
      <c r="U21" s="3">
        <v>6.1660000000000004</v>
      </c>
      <c r="V21" s="3">
        <v>0</v>
      </c>
      <c r="W21" s="4">
        <f>T21+U21-V21</f>
        <v>15.166</v>
      </c>
      <c r="X21" s="4">
        <f>K21+O21+S21+W21</f>
        <v>61.765999999999991</v>
      </c>
    </row>
    <row r="22" spans="1:24" x14ac:dyDescent="0.25">
      <c r="A22" s="5">
        <v>16</v>
      </c>
      <c r="B22">
        <v>968585</v>
      </c>
      <c r="C22">
        <v>9600</v>
      </c>
      <c r="D22" t="s">
        <v>83</v>
      </c>
      <c r="E22">
        <v>2014</v>
      </c>
      <c r="F22" t="s">
        <v>67</v>
      </c>
      <c r="G22" t="s">
        <v>82</v>
      </c>
      <c r="H22" s="3">
        <v>10</v>
      </c>
      <c r="I22" s="3">
        <v>6.45</v>
      </c>
      <c r="J22" s="3">
        <v>0</v>
      </c>
      <c r="K22" s="4">
        <f>H22+I22-J22</f>
        <v>16.45</v>
      </c>
      <c r="L22" s="3">
        <v>10</v>
      </c>
      <c r="M22" s="3">
        <v>7.3</v>
      </c>
      <c r="N22" s="3">
        <v>0</v>
      </c>
      <c r="O22" s="4">
        <f>L22+M22-N22</f>
        <v>17.3</v>
      </c>
      <c r="P22" s="3">
        <v>6.8</v>
      </c>
      <c r="Q22" s="3">
        <v>5.45</v>
      </c>
      <c r="R22" s="3">
        <v>0</v>
      </c>
      <c r="S22" s="4">
        <f>P22+Q22-R22</f>
        <v>12.25</v>
      </c>
      <c r="T22" s="3">
        <v>8</v>
      </c>
      <c r="U22" s="3">
        <v>5.6</v>
      </c>
      <c r="V22" s="3">
        <v>0</v>
      </c>
      <c r="W22" s="4">
        <f>T22+U22-V22</f>
        <v>13.6</v>
      </c>
      <c r="X22" s="4">
        <f>K22+O22+S22+W22</f>
        <v>59.6</v>
      </c>
    </row>
    <row r="23" spans="1:24" x14ac:dyDescent="0.25">
      <c r="H23" s="3"/>
      <c r="I23" s="3"/>
      <c r="J23" s="3"/>
      <c r="K23" s="4"/>
      <c r="L23" s="3"/>
      <c r="M23" s="3"/>
      <c r="N23" s="3"/>
      <c r="O23" s="4"/>
      <c r="P23" s="3"/>
      <c r="Q23" s="3"/>
      <c r="R23" s="3"/>
      <c r="S23" s="4"/>
      <c r="T23" s="3"/>
      <c r="U23" s="3"/>
      <c r="V23" s="3"/>
      <c r="W23" s="4"/>
      <c r="X23" s="4"/>
    </row>
  </sheetData>
  <sheetProtection formatCells="0" formatColumns="0" formatRows="0" insertColumns="0" insertRows="0" insertHyperlinks="0" deleteColumns="0" deleteRows="0" sort="0" autoFilter="0" pivotTables="0"/>
  <sortState ref="A7:X23">
    <sortCondition descending="1" ref="X7:X23"/>
  </sortState>
  <pageMargins left="0.7" right="0.7" top="0.75" bottom="0.75" header="0.3" footer="0.3"/>
  <pageSetup paperSize="9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workbookViewId="0">
      <selection activeCell="A8" sqref="A8"/>
    </sheetView>
  </sheetViews>
  <sheetFormatPr defaultRowHeight="15" x14ac:dyDescent="0.25"/>
  <cols>
    <col min="1" max="1" width="6.42578125" customWidth="1"/>
    <col min="2" max="2" width="7.5703125" customWidth="1"/>
    <col min="3" max="3" width="7" customWidth="1"/>
    <col min="4" max="4" width="21.28515625" customWidth="1"/>
    <col min="5" max="5" width="8" customWidth="1"/>
    <col min="6" max="6" width="22.85546875" customWidth="1"/>
    <col min="7" max="7" width="21.7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65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267985</v>
      </c>
      <c r="C7">
        <v>5099</v>
      </c>
      <c r="D7" t="s">
        <v>69</v>
      </c>
      <c r="E7">
        <v>2013</v>
      </c>
      <c r="F7" t="s">
        <v>39</v>
      </c>
      <c r="G7" t="s">
        <v>70</v>
      </c>
      <c r="H7" s="3">
        <v>10</v>
      </c>
      <c r="I7" s="3">
        <v>9.4499999999999993</v>
      </c>
      <c r="J7" s="3">
        <v>0</v>
      </c>
      <c r="K7" s="4">
        <f>H7+I7-J7</f>
        <v>19.45</v>
      </c>
      <c r="L7" s="3">
        <v>10</v>
      </c>
      <c r="M7" s="3">
        <v>8.4</v>
      </c>
      <c r="N7" s="3">
        <v>0</v>
      </c>
      <c r="O7" s="4">
        <f>L7+M7-N7</f>
        <v>18.399999999999999</v>
      </c>
      <c r="P7" s="3">
        <v>10</v>
      </c>
      <c r="Q7" s="3">
        <v>8.0500000000000007</v>
      </c>
      <c r="R7" s="3">
        <v>0</v>
      </c>
      <c r="S7" s="4">
        <f>P7+Q7-R7</f>
        <v>18.05</v>
      </c>
      <c r="T7" s="3">
        <v>10</v>
      </c>
      <c r="U7" s="3">
        <v>7.7</v>
      </c>
      <c r="V7" s="3">
        <v>0</v>
      </c>
      <c r="W7" s="4">
        <f>T7+U7-V7</f>
        <v>17.7</v>
      </c>
      <c r="X7" s="4">
        <f>K7+O7+S7+W7</f>
        <v>73.599999999999994</v>
      </c>
    </row>
    <row r="8" spans="1:26" x14ac:dyDescent="0.25">
      <c r="A8" s="5" t="s">
        <v>212</v>
      </c>
      <c r="B8">
        <v>752372</v>
      </c>
      <c r="C8">
        <v>5099</v>
      </c>
      <c r="D8" t="s">
        <v>71</v>
      </c>
      <c r="E8">
        <v>2013</v>
      </c>
      <c r="F8" t="s">
        <v>39</v>
      </c>
      <c r="G8" t="s">
        <v>72</v>
      </c>
      <c r="H8" s="3">
        <v>10</v>
      </c>
      <c r="I8" s="3">
        <v>9.65</v>
      </c>
      <c r="J8" s="3">
        <v>0</v>
      </c>
      <c r="K8" s="4">
        <f>H8+I8-J8</f>
        <v>19.649999999999999</v>
      </c>
      <c r="L8" s="3">
        <v>10</v>
      </c>
      <c r="M8" s="3">
        <v>8.35</v>
      </c>
      <c r="N8" s="3">
        <v>0</v>
      </c>
      <c r="O8" s="4">
        <f>L8+M8-N8</f>
        <v>18.350000000000001</v>
      </c>
      <c r="P8" s="3">
        <v>10</v>
      </c>
      <c r="Q8" s="3">
        <v>7.45</v>
      </c>
      <c r="R8" s="3">
        <v>0</v>
      </c>
      <c r="S8" s="4">
        <f>P8+Q8-R8</f>
        <v>17.45</v>
      </c>
      <c r="T8" s="3">
        <v>10</v>
      </c>
      <c r="U8" s="3">
        <v>7.8330000000000002</v>
      </c>
      <c r="V8" s="3">
        <v>0</v>
      </c>
      <c r="W8" s="4">
        <f>T8+U8-V8</f>
        <v>17.832999999999998</v>
      </c>
      <c r="X8" s="4">
        <f>K8+O8+S8+W8</f>
        <v>73.283000000000001</v>
      </c>
    </row>
    <row r="9" spans="1:26" x14ac:dyDescent="0.25">
      <c r="A9" s="5" t="s">
        <v>213</v>
      </c>
      <c r="B9">
        <v>784082</v>
      </c>
      <c r="C9">
        <v>5995</v>
      </c>
      <c r="D9" t="s">
        <v>76</v>
      </c>
      <c r="E9">
        <v>2012</v>
      </c>
      <c r="F9" t="s">
        <v>43</v>
      </c>
      <c r="G9" t="s">
        <v>46</v>
      </c>
      <c r="H9" s="3">
        <v>10</v>
      </c>
      <c r="I9" s="3">
        <v>9.65</v>
      </c>
      <c r="J9" s="3">
        <v>0</v>
      </c>
      <c r="K9" s="4">
        <f>H9+I9-J9</f>
        <v>19.649999999999999</v>
      </c>
      <c r="L9" s="3">
        <v>10</v>
      </c>
      <c r="M9" s="3">
        <v>7.9</v>
      </c>
      <c r="N9" s="3">
        <v>0</v>
      </c>
      <c r="O9" s="4">
        <f>L9+M9-N9</f>
        <v>17.899999999999999</v>
      </c>
      <c r="P9" s="3">
        <v>10</v>
      </c>
      <c r="Q9" s="3">
        <v>8</v>
      </c>
      <c r="R9" s="3">
        <v>0</v>
      </c>
      <c r="S9" s="4">
        <f>P9+Q9-R9</f>
        <v>18</v>
      </c>
      <c r="T9" s="3">
        <v>10</v>
      </c>
      <c r="U9" s="3">
        <v>7.633</v>
      </c>
      <c r="V9" s="3">
        <v>0</v>
      </c>
      <c r="W9" s="4">
        <f>T9+U9-V9</f>
        <v>17.632999999999999</v>
      </c>
      <c r="X9" s="4">
        <f>K9+O9+S9+W9</f>
        <v>73.182999999999993</v>
      </c>
    </row>
    <row r="10" spans="1:26" x14ac:dyDescent="0.25">
      <c r="A10" s="5" t="s">
        <v>214</v>
      </c>
      <c r="B10">
        <v>646682</v>
      </c>
      <c r="C10">
        <v>5099</v>
      </c>
      <c r="D10" t="s">
        <v>73</v>
      </c>
      <c r="E10">
        <v>2013</v>
      </c>
      <c r="F10" t="s">
        <v>39</v>
      </c>
      <c r="G10" t="s">
        <v>40</v>
      </c>
      <c r="H10" s="3">
        <v>10</v>
      </c>
      <c r="I10" s="3">
        <v>9.25</v>
      </c>
      <c r="J10" s="3">
        <v>0</v>
      </c>
      <c r="K10" s="4">
        <f>H10+I10-J10</f>
        <v>19.25</v>
      </c>
      <c r="L10" s="3">
        <v>10</v>
      </c>
      <c r="M10" s="3">
        <v>8.25</v>
      </c>
      <c r="N10" s="3">
        <v>0</v>
      </c>
      <c r="O10" s="4">
        <f>L10+M10-N10</f>
        <v>18.25</v>
      </c>
      <c r="P10" s="3">
        <v>10</v>
      </c>
      <c r="Q10" s="3">
        <v>7.2</v>
      </c>
      <c r="R10" s="3">
        <v>0</v>
      </c>
      <c r="S10" s="4">
        <f>P10+Q10-R10</f>
        <v>17.2</v>
      </c>
      <c r="T10" s="3">
        <v>10</v>
      </c>
      <c r="U10" s="3">
        <v>8.3330000000000002</v>
      </c>
      <c r="V10" s="3">
        <v>0</v>
      </c>
      <c r="W10" s="4">
        <f>T10+U10-V10</f>
        <v>18.332999999999998</v>
      </c>
      <c r="X10" s="4">
        <f>K10+O10+S10+W10</f>
        <v>73.033000000000001</v>
      </c>
    </row>
    <row r="11" spans="1:26" x14ac:dyDescent="0.25">
      <c r="A11" s="5" t="s">
        <v>215</v>
      </c>
      <c r="B11">
        <v>687033</v>
      </c>
      <c r="C11">
        <v>5995</v>
      </c>
      <c r="D11" t="s">
        <v>77</v>
      </c>
      <c r="E11">
        <v>2013</v>
      </c>
      <c r="F11" t="s">
        <v>43</v>
      </c>
      <c r="G11" t="s">
        <v>46</v>
      </c>
      <c r="H11" s="3">
        <v>10</v>
      </c>
      <c r="I11" s="3">
        <v>9.5</v>
      </c>
      <c r="J11" s="3">
        <v>0</v>
      </c>
      <c r="K11" s="4">
        <f>H11+I11-J11</f>
        <v>19.5</v>
      </c>
      <c r="L11" s="3">
        <v>10</v>
      </c>
      <c r="M11" s="3">
        <v>8.0500000000000007</v>
      </c>
      <c r="N11" s="3">
        <v>0</v>
      </c>
      <c r="O11" s="4">
        <f>L11+M11-N11</f>
        <v>18.05</v>
      </c>
      <c r="P11" s="3">
        <v>10</v>
      </c>
      <c r="Q11" s="3">
        <v>7.45</v>
      </c>
      <c r="R11" s="3">
        <v>0</v>
      </c>
      <c r="S11" s="4">
        <f>P11+Q11-R11</f>
        <v>17.45</v>
      </c>
      <c r="T11" s="3">
        <v>10</v>
      </c>
      <c r="U11" s="3">
        <v>7.9660000000000002</v>
      </c>
      <c r="V11" s="3">
        <v>0</v>
      </c>
      <c r="W11" s="4">
        <f>T11+U11-V11</f>
        <v>17.966000000000001</v>
      </c>
      <c r="X11" s="4">
        <f>K11+O11+S11+W11</f>
        <v>72.966000000000008</v>
      </c>
    </row>
    <row r="12" spans="1:26" x14ac:dyDescent="0.25">
      <c r="A12" s="5" t="s">
        <v>216</v>
      </c>
      <c r="B12">
        <v>386986</v>
      </c>
      <c r="C12">
        <v>5995</v>
      </c>
      <c r="D12" t="s">
        <v>78</v>
      </c>
      <c r="E12">
        <v>2012</v>
      </c>
      <c r="F12" t="s">
        <v>43</v>
      </c>
      <c r="G12" t="s">
        <v>48</v>
      </c>
      <c r="H12" s="3">
        <v>10</v>
      </c>
      <c r="I12" s="3">
        <v>9.65</v>
      </c>
      <c r="J12" s="3">
        <v>0</v>
      </c>
      <c r="K12" s="4">
        <f>H12+I12-J12</f>
        <v>19.649999999999999</v>
      </c>
      <c r="L12" s="3">
        <v>10</v>
      </c>
      <c r="M12" s="3">
        <v>7.65</v>
      </c>
      <c r="N12" s="3">
        <v>0</v>
      </c>
      <c r="O12" s="4">
        <f>L12+M12-N12</f>
        <v>17.649999999999999</v>
      </c>
      <c r="P12" s="3">
        <v>10</v>
      </c>
      <c r="Q12" s="3">
        <v>7.25</v>
      </c>
      <c r="R12" s="3">
        <v>0</v>
      </c>
      <c r="S12" s="4">
        <f>P12+Q12-R12</f>
        <v>17.25</v>
      </c>
      <c r="T12" s="3">
        <v>10</v>
      </c>
      <c r="U12" s="3">
        <v>7.7</v>
      </c>
      <c r="V12" s="3">
        <v>0</v>
      </c>
      <c r="W12" s="4">
        <f>T12+U12-V12</f>
        <v>17.7</v>
      </c>
      <c r="X12" s="4">
        <f>K12+O12+S12+W12</f>
        <v>72.25</v>
      </c>
    </row>
    <row r="13" spans="1:26" x14ac:dyDescent="0.25">
      <c r="A13" s="5" t="s">
        <v>217</v>
      </c>
      <c r="B13">
        <v>648634</v>
      </c>
      <c r="C13">
        <v>5099</v>
      </c>
      <c r="D13" t="s">
        <v>74</v>
      </c>
      <c r="E13">
        <v>2013</v>
      </c>
      <c r="F13" t="s">
        <v>39</v>
      </c>
      <c r="G13" t="s">
        <v>40</v>
      </c>
      <c r="H13" s="3">
        <v>10</v>
      </c>
      <c r="I13" s="3">
        <v>9.1999999999999993</v>
      </c>
      <c r="J13" s="3">
        <v>0</v>
      </c>
      <c r="K13" s="4">
        <f>H13+I13-J13</f>
        <v>19.2</v>
      </c>
      <c r="L13" s="3">
        <v>10</v>
      </c>
      <c r="M13" s="3">
        <v>7.5</v>
      </c>
      <c r="N13" s="3">
        <v>0</v>
      </c>
      <c r="O13" s="4">
        <f>L13+M13-N13</f>
        <v>17.5</v>
      </c>
      <c r="P13" s="3">
        <v>10</v>
      </c>
      <c r="Q13" s="3">
        <v>7.2</v>
      </c>
      <c r="R13" s="3">
        <v>0</v>
      </c>
      <c r="S13" s="4">
        <f>P13+Q13-R13</f>
        <v>17.2</v>
      </c>
      <c r="T13" s="3">
        <v>10</v>
      </c>
      <c r="U13" s="3">
        <v>8.0329999999999995</v>
      </c>
      <c r="V13" s="3">
        <v>0</v>
      </c>
      <c r="W13" s="4">
        <f>T13+U13-V13</f>
        <v>18.033000000000001</v>
      </c>
      <c r="X13" s="4">
        <f>K13+O13+S13+W13</f>
        <v>71.933000000000007</v>
      </c>
    </row>
    <row r="14" spans="1:26" x14ac:dyDescent="0.25">
      <c r="A14" s="5" t="s">
        <v>218</v>
      </c>
      <c r="B14">
        <v>422264</v>
      </c>
      <c r="C14">
        <v>5099</v>
      </c>
      <c r="D14" t="s">
        <v>75</v>
      </c>
      <c r="E14">
        <v>2013</v>
      </c>
      <c r="F14" t="s">
        <v>39</v>
      </c>
      <c r="G14" t="s">
        <v>40</v>
      </c>
      <c r="H14" s="3">
        <v>10</v>
      </c>
      <c r="I14" s="3">
        <v>8.4499999999999993</v>
      </c>
      <c r="J14" s="3">
        <v>0</v>
      </c>
      <c r="K14" s="4">
        <f>H14+I14-J14</f>
        <v>18.45</v>
      </c>
      <c r="L14" s="3">
        <v>10</v>
      </c>
      <c r="M14" s="3">
        <v>7.85</v>
      </c>
      <c r="N14" s="3">
        <v>0</v>
      </c>
      <c r="O14" s="4">
        <f>L14+M14-N14</f>
        <v>17.850000000000001</v>
      </c>
      <c r="P14" s="3">
        <v>10</v>
      </c>
      <c r="Q14" s="3">
        <v>6.85</v>
      </c>
      <c r="R14" s="3">
        <v>0</v>
      </c>
      <c r="S14" s="4">
        <f>P14+Q14-R14</f>
        <v>16.850000000000001</v>
      </c>
      <c r="T14" s="3">
        <v>10</v>
      </c>
      <c r="U14" s="3">
        <v>7.8659999999999997</v>
      </c>
      <c r="V14" s="3">
        <v>0</v>
      </c>
      <c r="W14" s="4">
        <f>T14+U14-V14</f>
        <v>17.866</v>
      </c>
      <c r="X14" s="4">
        <f>K14+O14+S14+W14</f>
        <v>71.015999999999991</v>
      </c>
    </row>
    <row r="15" spans="1:26" x14ac:dyDescent="0.25">
      <c r="A15" s="5" t="s">
        <v>219</v>
      </c>
      <c r="B15">
        <v>706247</v>
      </c>
      <c r="C15">
        <v>1482</v>
      </c>
      <c r="D15" t="s">
        <v>79</v>
      </c>
      <c r="E15">
        <v>2013</v>
      </c>
      <c r="F15" t="s">
        <v>57</v>
      </c>
      <c r="G15" t="s">
        <v>58</v>
      </c>
      <c r="H15" s="3">
        <v>10</v>
      </c>
      <c r="I15" s="3">
        <v>8.6</v>
      </c>
      <c r="J15" s="3">
        <v>0</v>
      </c>
      <c r="K15" s="4">
        <f>H15+I15-J15</f>
        <v>18.600000000000001</v>
      </c>
      <c r="L15" s="3">
        <v>10</v>
      </c>
      <c r="M15" s="3">
        <v>7</v>
      </c>
      <c r="N15" s="3">
        <v>0</v>
      </c>
      <c r="O15" s="4">
        <f>L15+M15-N15</f>
        <v>17</v>
      </c>
      <c r="P15" s="3">
        <v>10</v>
      </c>
      <c r="Q15" s="3">
        <v>5.35</v>
      </c>
      <c r="R15" s="3">
        <v>0</v>
      </c>
      <c r="S15" s="4">
        <f>P15+Q15-R15</f>
        <v>15.35</v>
      </c>
      <c r="T15" s="3">
        <v>9.8000000000000007</v>
      </c>
      <c r="U15" s="3">
        <v>7.1660000000000004</v>
      </c>
      <c r="V15" s="3">
        <v>0</v>
      </c>
      <c r="W15" s="4">
        <f>T15+U15-V15</f>
        <v>16.966000000000001</v>
      </c>
      <c r="X15" s="4">
        <f>K15+O15+S15+W15</f>
        <v>67.915999999999997</v>
      </c>
    </row>
    <row r="16" spans="1:26" x14ac:dyDescent="0.25">
      <c r="A16" s="5"/>
      <c r="H16" s="3"/>
      <c r="I16" s="3"/>
      <c r="J16" s="3"/>
      <c r="K16" s="4"/>
      <c r="L16" s="3"/>
      <c r="M16" s="3"/>
      <c r="N16" s="3"/>
      <c r="O16" s="4"/>
      <c r="P16" s="3"/>
      <c r="Q16" s="3"/>
      <c r="R16" s="3"/>
      <c r="S16" s="4"/>
      <c r="T16" s="3"/>
      <c r="U16" s="3"/>
      <c r="V16" s="3"/>
      <c r="W16" s="4"/>
      <c r="X16" s="4"/>
    </row>
    <row r="17" spans="1:24" x14ac:dyDescent="0.25">
      <c r="A17" s="5"/>
      <c r="H17" s="3"/>
      <c r="I17" s="3"/>
      <c r="J17" s="3"/>
      <c r="K17" s="4"/>
      <c r="L17" s="3"/>
      <c r="M17" s="3"/>
      <c r="N17" s="3"/>
      <c r="O17" s="4"/>
      <c r="P17" s="3"/>
      <c r="Q17" s="3"/>
      <c r="R17" s="3"/>
      <c r="S17" s="4"/>
      <c r="T17" s="3"/>
      <c r="U17" s="3"/>
      <c r="V17" s="3"/>
      <c r="W17" s="4"/>
      <c r="X17" s="4"/>
    </row>
    <row r="18" spans="1:24" x14ac:dyDescent="0.25">
      <c r="A18" s="5"/>
      <c r="H18" s="3"/>
      <c r="I18" s="3"/>
      <c r="J18" s="3"/>
      <c r="K18" s="4"/>
      <c r="L18" s="3"/>
      <c r="M18" s="3"/>
      <c r="N18" s="3"/>
      <c r="O18" s="4"/>
      <c r="P18" s="3"/>
      <c r="Q18" s="3"/>
      <c r="R18" s="3"/>
      <c r="S18" s="4"/>
      <c r="T18" s="3"/>
      <c r="U18" s="3"/>
      <c r="V18" s="3"/>
      <c r="W18" s="4"/>
      <c r="X18" s="4"/>
    </row>
  </sheetData>
  <sheetProtection formatCells="0" formatColumns="0" formatRows="0" insertColumns="0" insertRows="0" insertHyperlinks="0" deleteColumns="0" deleteRows="0" sort="0" autoFilter="0" pivotTables="0"/>
  <sortState ref="A7:X18">
    <sortCondition descending="1" ref="X7:X18"/>
  </sortState>
  <pageMargins left="0.7" right="0.7" top="0.75" bottom="0.75" header="0.3" footer="0.3"/>
  <pageSetup paperSize="9" scale="4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opLeftCell="D1" workbookViewId="0">
      <selection activeCell="D10" sqref="D10"/>
    </sheetView>
  </sheetViews>
  <sheetFormatPr defaultRowHeight="15" x14ac:dyDescent="0.25"/>
  <cols>
    <col min="1" max="3" width="10" customWidth="1"/>
    <col min="4" max="4" width="18.42578125" customWidth="1"/>
    <col min="5" max="5" width="8" customWidth="1"/>
    <col min="6" max="6" width="23" customWidth="1"/>
    <col min="7" max="7" width="29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105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562767</v>
      </c>
      <c r="C7">
        <v>9600</v>
      </c>
      <c r="D7" t="s">
        <v>116</v>
      </c>
      <c r="E7">
        <v>2012</v>
      </c>
      <c r="F7" t="s">
        <v>67</v>
      </c>
      <c r="G7" t="s">
        <v>117</v>
      </c>
      <c r="H7" s="3">
        <v>10</v>
      </c>
      <c r="I7" s="3">
        <v>8.75</v>
      </c>
      <c r="J7" s="3">
        <v>0</v>
      </c>
      <c r="K7" s="4">
        <f>H7+I7-J7</f>
        <v>18.75</v>
      </c>
      <c r="L7" s="3">
        <v>10</v>
      </c>
      <c r="M7" s="3">
        <v>8.15</v>
      </c>
      <c r="N7" s="3">
        <v>0</v>
      </c>
      <c r="O7" s="4">
        <f>L7+M7-N7</f>
        <v>18.149999999999999</v>
      </c>
      <c r="P7" s="3">
        <v>10</v>
      </c>
      <c r="Q7" s="3">
        <v>8.1999999999999993</v>
      </c>
      <c r="R7" s="3">
        <v>0</v>
      </c>
      <c r="S7" s="4">
        <f>P7+Q7-R7</f>
        <v>18.2</v>
      </c>
      <c r="T7" s="3">
        <v>9</v>
      </c>
      <c r="U7" s="3">
        <v>7.633</v>
      </c>
      <c r="V7" s="3">
        <v>0</v>
      </c>
      <c r="W7" s="4">
        <f>T7+U7-V7</f>
        <v>16.632999999999999</v>
      </c>
      <c r="X7" s="4">
        <f>K7+O7+S7+W7</f>
        <v>71.73299999999999</v>
      </c>
    </row>
    <row r="8" spans="1:26" x14ac:dyDescent="0.25">
      <c r="A8" s="5" t="s">
        <v>212</v>
      </c>
      <c r="B8">
        <v>934119</v>
      </c>
      <c r="C8">
        <v>2186</v>
      </c>
      <c r="D8" t="s">
        <v>110</v>
      </c>
      <c r="E8">
        <v>2012</v>
      </c>
      <c r="F8" t="s">
        <v>21</v>
      </c>
      <c r="G8" t="s">
        <v>109</v>
      </c>
      <c r="H8" s="3">
        <v>10</v>
      </c>
      <c r="I8" s="3">
        <v>8.9499999999999993</v>
      </c>
      <c r="J8" s="3">
        <v>0</v>
      </c>
      <c r="K8" s="4">
        <f>H8+I8-J8</f>
        <v>18.95</v>
      </c>
      <c r="L8" s="3">
        <v>10</v>
      </c>
      <c r="M8" s="3">
        <v>7.9</v>
      </c>
      <c r="N8" s="3">
        <v>0</v>
      </c>
      <c r="O8" s="4">
        <f>L8+M8-N8</f>
        <v>17.899999999999999</v>
      </c>
      <c r="P8" s="3">
        <v>10</v>
      </c>
      <c r="Q8" s="3">
        <v>7.25</v>
      </c>
      <c r="R8" s="3">
        <v>0</v>
      </c>
      <c r="S8" s="4">
        <f>P8+Q8-R8</f>
        <v>17.25</v>
      </c>
      <c r="T8" s="3">
        <v>10</v>
      </c>
      <c r="U8" s="3">
        <v>7.3659999999999997</v>
      </c>
      <c r="V8" s="3">
        <v>0</v>
      </c>
      <c r="W8" s="4">
        <f>T8+U8-V8</f>
        <v>17.366</v>
      </c>
      <c r="X8" s="4">
        <f>K8+O8+S8+W8</f>
        <v>71.465999999999994</v>
      </c>
    </row>
    <row r="9" spans="1:26" x14ac:dyDescent="0.25">
      <c r="A9" s="5" t="s">
        <v>213</v>
      </c>
      <c r="B9">
        <v>225939</v>
      </c>
      <c r="C9">
        <v>5185</v>
      </c>
      <c r="D9" t="s">
        <v>125</v>
      </c>
      <c r="E9">
        <v>2013</v>
      </c>
      <c r="F9" t="s">
        <v>32</v>
      </c>
      <c r="G9" t="s">
        <v>33</v>
      </c>
      <c r="H9" s="3">
        <v>10</v>
      </c>
      <c r="I9" s="3">
        <v>8.65</v>
      </c>
      <c r="J9" s="3">
        <v>0</v>
      </c>
      <c r="K9" s="4">
        <f>H9+I9-J9</f>
        <v>18.649999999999999</v>
      </c>
      <c r="L9" s="3">
        <v>10</v>
      </c>
      <c r="M9" s="3">
        <v>8.5500000000000007</v>
      </c>
      <c r="N9" s="3">
        <v>0</v>
      </c>
      <c r="O9" s="4">
        <f>L9+M9-N9</f>
        <v>18.55</v>
      </c>
      <c r="P9" s="3">
        <v>10</v>
      </c>
      <c r="Q9" s="3">
        <v>6.55</v>
      </c>
      <c r="R9" s="3">
        <v>0</v>
      </c>
      <c r="S9" s="4">
        <f>P9+Q9-R9</f>
        <v>16.55</v>
      </c>
      <c r="T9" s="3">
        <v>10</v>
      </c>
      <c r="U9" s="3">
        <v>7</v>
      </c>
      <c r="V9" s="3">
        <v>0</v>
      </c>
      <c r="W9" s="4">
        <f>T9+U9-V9</f>
        <v>17</v>
      </c>
      <c r="X9" s="4">
        <f>K9+O9+S9+W9</f>
        <v>70.75</v>
      </c>
    </row>
    <row r="10" spans="1:26" x14ac:dyDescent="0.25">
      <c r="A10" s="5" t="s">
        <v>214</v>
      </c>
      <c r="B10">
        <v>236948</v>
      </c>
      <c r="C10">
        <v>5995</v>
      </c>
      <c r="D10" t="s">
        <v>126</v>
      </c>
      <c r="E10">
        <v>2012</v>
      </c>
      <c r="F10" t="s">
        <v>43</v>
      </c>
      <c r="G10" t="s">
        <v>46</v>
      </c>
      <c r="H10" s="3">
        <v>10</v>
      </c>
      <c r="I10" s="3">
        <v>8.65</v>
      </c>
      <c r="J10" s="3">
        <v>0</v>
      </c>
      <c r="K10" s="4">
        <f>H10+I10-J10</f>
        <v>18.649999999999999</v>
      </c>
      <c r="L10" s="3">
        <v>10</v>
      </c>
      <c r="M10" s="3">
        <v>8.15</v>
      </c>
      <c r="N10" s="3">
        <v>0</v>
      </c>
      <c r="O10" s="4">
        <f>L10+M10-N10</f>
        <v>18.149999999999999</v>
      </c>
      <c r="P10" s="3">
        <v>10</v>
      </c>
      <c r="Q10" s="3">
        <v>6.85</v>
      </c>
      <c r="R10" s="3">
        <v>0</v>
      </c>
      <c r="S10" s="4">
        <f>P10+Q10-R10</f>
        <v>16.850000000000001</v>
      </c>
      <c r="T10" s="3">
        <v>9</v>
      </c>
      <c r="U10" s="3">
        <v>7.5330000000000004</v>
      </c>
      <c r="V10" s="3">
        <v>0</v>
      </c>
      <c r="W10" s="4">
        <f>T10+U10-V10</f>
        <v>16.533000000000001</v>
      </c>
      <c r="X10" s="4">
        <f>K10+O10+S10+W10</f>
        <v>70.182999999999993</v>
      </c>
    </row>
    <row r="11" spans="1:26" x14ac:dyDescent="0.25">
      <c r="A11" s="5" t="s">
        <v>215</v>
      </c>
      <c r="B11">
        <v>922098</v>
      </c>
      <c r="C11">
        <v>9600</v>
      </c>
      <c r="D11" t="s">
        <v>118</v>
      </c>
      <c r="E11">
        <v>2012</v>
      </c>
      <c r="F11" t="s">
        <v>67</v>
      </c>
      <c r="G11" t="s">
        <v>117</v>
      </c>
      <c r="H11" s="3">
        <v>10</v>
      </c>
      <c r="I11" s="3">
        <v>8.9499999999999993</v>
      </c>
      <c r="J11" s="3">
        <v>0</v>
      </c>
      <c r="K11" s="4">
        <f>H11+I11-J11</f>
        <v>18.95</v>
      </c>
      <c r="L11" s="3">
        <v>10</v>
      </c>
      <c r="M11" s="3">
        <v>7.6</v>
      </c>
      <c r="N11" s="3">
        <v>0</v>
      </c>
      <c r="O11" s="4">
        <f>L11+M11-N11</f>
        <v>17.600000000000001</v>
      </c>
      <c r="P11" s="3">
        <v>9</v>
      </c>
      <c r="Q11" s="3">
        <v>7.55</v>
      </c>
      <c r="R11" s="3">
        <v>0</v>
      </c>
      <c r="S11" s="4">
        <f>P11+Q11-R11</f>
        <v>16.55</v>
      </c>
      <c r="T11" s="3">
        <v>9</v>
      </c>
      <c r="U11" s="3">
        <v>7.9</v>
      </c>
      <c r="V11" s="3">
        <v>0</v>
      </c>
      <c r="W11" s="4">
        <f>T11+U11-V11</f>
        <v>16.899999999999999</v>
      </c>
      <c r="X11" s="4">
        <f>K11+O11+S11+W11</f>
        <v>70</v>
      </c>
    </row>
    <row r="12" spans="1:26" x14ac:dyDescent="0.25">
      <c r="A12" s="5" t="s">
        <v>216</v>
      </c>
      <c r="B12">
        <v>249736</v>
      </c>
      <c r="C12">
        <v>9600</v>
      </c>
      <c r="D12" t="s">
        <v>115</v>
      </c>
      <c r="E12">
        <v>2013</v>
      </c>
      <c r="F12" t="s">
        <v>67</v>
      </c>
      <c r="G12" t="s">
        <v>114</v>
      </c>
      <c r="H12" s="3">
        <v>10</v>
      </c>
      <c r="I12" s="3">
        <v>8.25</v>
      </c>
      <c r="J12" s="3">
        <v>0</v>
      </c>
      <c r="K12" s="4">
        <f>H12+I12-J12</f>
        <v>18.25</v>
      </c>
      <c r="L12" s="3">
        <v>10</v>
      </c>
      <c r="M12" s="3">
        <v>7.95</v>
      </c>
      <c r="N12" s="3">
        <v>0</v>
      </c>
      <c r="O12" s="4">
        <f>L12+M12-N12</f>
        <v>17.95</v>
      </c>
      <c r="P12" s="3">
        <v>10</v>
      </c>
      <c r="Q12" s="3">
        <v>6.4</v>
      </c>
      <c r="R12" s="3">
        <v>0</v>
      </c>
      <c r="S12" s="4">
        <f>P12+Q12-R12</f>
        <v>16.399999999999999</v>
      </c>
      <c r="T12" s="3">
        <v>10</v>
      </c>
      <c r="U12" s="3">
        <v>7.3</v>
      </c>
      <c r="V12" s="3">
        <v>0</v>
      </c>
      <c r="W12" s="4">
        <f>T12+U12-V12</f>
        <v>17.3</v>
      </c>
      <c r="X12" s="4">
        <f>K12+O12+S12+W12</f>
        <v>69.900000000000006</v>
      </c>
    </row>
    <row r="13" spans="1:26" x14ac:dyDescent="0.25">
      <c r="A13" s="5" t="s">
        <v>217</v>
      </c>
      <c r="B13">
        <v>735437</v>
      </c>
      <c r="C13">
        <v>2186</v>
      </c>
      <c r="D13" t="s">
        <v>108</v>
      </c>
      <c r="E13">
        <v>2012</v>
      </c>
      <c r="F13" t="s">
        <v>21</v>
      </c>
      <c r="G13" t="s">
        <v>109</v>
      </c>
      <c r="H13" s="3">
        <v>10</v>
      </c>
      <c r="I13" s="3">
        <v>8.5</v>
      </c>
      <c r="J13" s="3">
        <v>0</v>
      </c>
      <c r="K13" s="4">
        <f>H13+I13-J13</f>
        <v>18.5</v>
      </c>
      <c r="L13" s="3">
        <v>10</v>
      </c>
      <c r="M13" s="3">
        <v>8.3000000000000007</v>
      </c>
      <c r="N13" s="3">
        <v>0</v>
      </c>
      <c r="O13" s="4">
        <f>L13+M13-N13</f>
        <v>18.3</v>
      </c>
      <c r="P13" s="3">
        <v>10</v>
      </c>
      <c r="Q13" s="3">
        <v>6.5</v>
      </c>
      <c r="R13" s="3">
        <v>0</v>
      </c>
      <c r="S13" s="4">
        <f>P13+Q13-R13</f>
        <v>16.5</v>
      </c>
      <c r="T13" s="3">
        <v>9</v>
      </c>
      <c r="U13" s="3">
        <v>7.4</v>
      </c>
      <c r="V13" s="3">
        <v>0</v>
      </c>
      <c r="W13" s="4">
        <f>T13+U13-V13</f>
        <v>16.399999999999999</v>
      </c>
      <c r="X13" s="4">
        <f>K13+O13+S13+W13</f>
        <v>69.699999999999989</v>
      </c>
    </row>
    <row r="14" spans="1:26" x14ac:dyDescent="0.25">
      <c r="A14" s="5" t="s">
        <v>218</v>
      </c>
      <c r="B14">
        <v>289023</v>
      </c>
      <c r="C14">
        <v>9600</v>
      </c>
      <c r="D14" t="s">
        <v>113</v>
      </c>
      <c r="E14">
        <v>2013</v>
      </c>
      <c r="F14" t="s">
        <v>67</v>
      </c>
      <c r="G14" t="s">
        <v>114</v>
      </c>
      <c r="H14" s="3">
        <v>10</v>
      </c>
      <c r="I14" s="3">
        <v>8.25</v>
      </c>
      <c r="J14" s="3">
        <v>0</v>
      </c>
      <c r="K14" s="4">
        <f>H14+I14-J14</f>
        <v>18.25</v>
      </c>
      <c r="L14" s="3">
        <v>10</v>
      </c>
      <c r="M14" s="3">
        <v>8.25</v>
      </c>
      <c r="N14" s="3">
        <v>0</v>
      </c>
      <c r="O14" s="4">
        <f>L14+M14-N14</f>
        <v>18.25</v>
      </c>
      <c r="P14" s="3">
        <v>8.5</v>
      </c>
      <c r="Q14" s="3">
        <v>7.4</v>
      </c>
      <c r="R14" s="3">
        <v>0</v>
      </c>
      <c r="S14" s="4">
        <f>P14+Q14-R14</f>
        <v>15.9</v>
      </c>
      <c r="T14" s="3">
        <v>10</v>
      </c>
      <c r="U14" s="3">
        <v>6.9329999999999998</v>
      </c>
      <c r="V14" s="3">
        <v>0</v>
      </c>
      <c r="W14" s="4">
        <f>T14+U14-V14</f>
        <v>16.933</v>
      </c>
      <c r="X14" s="4">
        <f>K14+O14+S14+W14</f>
        <v>69.332999999999998</v>
      </c>
    </row>
    <row r="15" spans="1:26" x14ac:dyDescent="0.25">
      <c r="A15" s="5" t="s">
        <v>219</v>
      </c>
      <c r="B15">
        <v>481877</v>
      </c>
      <c r="C15">
        <v>3479</v>
      </c>
      <c r="D15" t="s">
        <v>124</v>
      </c>
      <c r="E15">
        <v>2013</v>
      </c>
      <c r="F15" t="s">
        <v>27</v>
      </c>
      <c r="H15" s="3">
        <v>10</v>
      </c>
      <c r="I15" s="3">
        <v>7.25</v>
      </c>
      <c r="J15" s="3">
        <v>0</v>
      </c>
      <c r="K15" s="4">
        <f>H15+I15-J15</f>
        <v>17.25</v>
      </c>
      <c r="L15" s="3">
        <v>10</v>
      </c>
      <c r="M15" s="3">
        <v>7.2</v>
      </c>
      <c r="N15" s="3">
        <v>0</v>
      </c>
      <c r="O15" s="4">
        <f>L15+M15-N15</f>
        <v>17.2</v>
      </c>
      <c r="P15" s="3">
        <v>10</v>
      </c>
      <c r="Q15" s="3">
        <v>6.85</v>
      </c>
      <c r="R15" s="3">
        <v>0</v>
      </c>
      <c r="S15" s="4">
        <f>P15+Q15-R15</f>
        <v>16.850000000000001</v>
      </c>
      <c r="T15" s="3">
        <v>10</v>
      </c>
      <c r="U15" s="3">
        <v>7.7</v>
      </c>
      <c r="V15" s="3">
        <v>0</v>
      </c>
      <c r="W15" s="4">
        <f>T15+U15-V15</f>
        <v>17.7</v>
      </c>
      <c r="X15" s="4">
        <f>K15+O15+S15+W15</f>
        <v>69</v>
      </c>
    </row>
    <row r="16" spans="1:26" x14ac:dyDescent="0.25">
      <c r="A16" s="5" t="s">
        <v>220</v>
      </c>
      <c r="B16">
        <v>694513</v>
      </c>
      <c r="C16">
        <v>2186</v>
      </c>
      <c r="D16" t="s">
        <v>111</v>
      </c>
      <c r="E16">
        <v>2012</v>
      </c>
      <c r="F16" t="s">
        <v>21</v>
      </c>
      <c r="G16" t="s">
        <v>112</v>
      </c>
      <c r="H16" s="3">
        <v>10</v>
      </c>
      <c r="I16" s="3">
        <v>8.4</v>
      </c>
      <c r="J16" s="3">
        <v>0</v>
      </c>
      <c r="K16" s="4">
        <f>H16+I16-J16</f>
        <v>18.399999999999999</v>
      </c>
      <c r="L16" s="3">
        <v>10</v>
      </c>
      <c r="M16" s="3">
        <v>8.3000000000000007</v>
      </c>
      <c r="N16" s="3">
        <v>0</v>
      </c>
      <c r="O16" s="4">
        <f>L16+M16-N16</f>
        <v>18.3</v>
      </c>
      <c r="P16" s="3">
        <v>8</v>
      </c>
      <c r="Q16" s="3">
        <v>5.15</v>
      </c>
      <c r="R16" s="3">
        <v>0.3</v>
      </c>
      <c r="S16" s="4">
        <f>P16+Q16-R16</f>
        <v>12.85</v>
      </c>
      <c r="T16" s="3">
        <v>10</v>
      </c>
      <c r="U16" s="3">
        <v>7.133</v>
      </c>
      <c r="V16" s="3">
        <v>0</v>
      </c>
      <c r="W16" s="4">
        <f>T16+U16-V16</f>
        <v>17.132999999999999</v>
      </c>
      <c r="X16" s="4">
        <f>K16+O16+S16+W16</f>
        <v>66.683000000000007</v>
      </c>
    </row>
    <row r="17" spans="1:24" x14ac:dyDescent="0.25">
      <c r="A17" s="5" t="s">
        <v>221</v>
      </c>
      <c r="B17">
        <v>738812</v>
      </c>
      <c r="C17">
        <v>3479</v>
      </c>
      <c r="D17" t="s">
        <v>119</v>
      </c>
      <c r="E17">
        <v>2013</v>
      </c>
      <c r="F17" t="s">
        <v>27</v>
      </c>
      <c r="G17" t="s">
        <v>120</v>
      </c>
      <c r="H17" s="3">
        <v>10</v>
      </c>
      <c r="I17" s="3">
        <v>6.9</v>
      </c>
      <c r="J17" s="3">
        <v>0</v>
      </c>
      <c r="K17" s="4">
        <f>H17+I17-J17</f>
        <v>16.899999999999999</v>
      </c>
      <c r="L17" s="3">
        <v>10</v>
      </c>
      <c r="M17" s="3">
        <v>7.6</v>
      </c>
      <c r="N17" s="3">
        <v>0</v>
      </c>
      <c r="O17" s="4">
        <f>L17+M17-N17</f>
        <v>17.600000000000001</v>
      </c>
      <c r="P17" s="3">
        <v>8.5</v>
      </c>
      <c r="Q17" s="3">
        <v>6.95</v>
      </c>
      <c r="R17" s="3">
        <v>0</v>
      </c>
      <c r="S17" s="4">
        <f>P17+Q17-R17</f>
        <v>15.45</v>
      </c>
      <c r="T17" s="3">
        <v>9</v>
      </c>
      <c r="U17" s="3">
        <v>6.8</v>
      </c>
      <c r="V17" s="3">
        <v>0</v>
      </c>
      <c r="W17" s="4">
        <f>T17+U17-V17</f>
        <v>15.8</v>
      </c>
      <c r="X17" s="4">
        <f>K17+O17+S17+W17</f>
        <v>65.75</v>
      </c>
    </row>
    <row r="18" spans="1:24" x14ac:dyDescent="0.25">
      <c r="A18" s="5" t="s">
        <v>222</v>
      </c>
      <c r="B18">
        <v>174987</v>
      </c>
      <c r="C18">
        <v>3479</v>
      </c>
      <c r="D18" t="s">
        <v>121</v>
      </c>
      <c r="E18">
        <v>2012</v>
      </c>
      <c r="F18" t="s">
        <v>27</v>
      </c>
      <c r="G18" t="s">
        <v>122</v>
      </c>
      <c r="H18" s="3">
        <v>10</v>
      </c>
      <c r="I18" s="3">
        <v>6.75</v>
      </c>
      <c r="J18" s="3">
        <v>0</v>
      </c>
      <c r="K18" s="4">
        <f>H18+I18-J18</f>
        <v>16.75</v>
      </c>
      <c r="L18" s="3">
        <v>10</v>
      </c>
      <c r="M18" s="3">
        <v>7.05</v>
      </c>
      <c r="N18" s="3">
        <v>0</v>
      </c>
      <c r="O18" s="4">
        <f>L18+M18-N18</f>
        <v>17.05</v>
      </c>
      <c r="P18" s="3">
        <v>8.5</v>
      </c>
      <c r="Q18" s="3">
        <v>5.95</v>
      </c>
      <c r="R18" s="3">
        <v>0</v>
      </c>
      <c r="S18" s="4">
        <f>P18+Q18-R18</f>
        <v>14.45</v>
      </c>
      <c r="T18" s="3">
        <v>10</v>
      </c>
      <c r="U18" s="3">
        <v>7.0659999999999998</v>
      </c>
      <c r="V18" s="3">
        <v>0</v>
      </c>
      <c r="W18" s="4">
        <f>T18+U18-V18</f>
        <v>17.065999999999999</v>
      </c>
      <c r="X18" s="4">
        <f>K18+O18+S18+W18</f>
        <v>65.316000000000003</v>
      </c>
    </row>
    <row r="19" spans="1:24" x14ac:dyDescent="0.25">
      <c r="A19" s="5">
        <v>13</v>
      </c>
      <c r="B19">
        <v>897483</v>
      </c>
      <c r="C19">
        <v>9600</v>
      </c>
      <c r="D19" t="s">
        <v>66</v>
      </c>
      <c r="E19">
        <v>2012</v>
      </c>
      <c r="F19" t="s">
        <v>67</v>
      </c>
      <c r="G19" t="s">
        <v>68</v>
      </c>
      <c r="H19" s="3">
        <v>10</v>
      </c>
      <c r="I19" s="3">
        <v>8.5</v>
      </c>
      <c r="J19" s="3">
        <v>0</v>
      </c>
      <c r="K19" s="4">
        <f>H19+I19-J19</f>
        <v>18.5</v>
      </c>
      <c r="L19" s="3">
        <v>10</v>
      </c>
      <c r="M19" s="3">
        <v>6.35</v>
      </c>
      <c r="N19" s="3">
        <v>0</v>
      </c>
      <c r="O19" s="4">
        <f>L19+M19-N19</f>
        <v>16.350000000000001</v>
      </c>
      <c r="P19" s="3">
        <v>7.8</v>
      </c>
      <c r="Q19" s="3">
        <v>6.1</v>
      </c>
      <c r="R19" s="3">
        <v>0</v>
      </c>
      <c r="S19" s="4">
        <f>P19+Q19-R19</f>
        <v>13.899999999999999</v>
      </c>
      <c r="T19" s="3">
        <v>9</v>
      </c>
      <c r="U19" s="3">
        <v>7.3659999999999997</v>
      </c>
      <c r="V19" s="3">
        <v>0</v>
      </c>
      <c r="W19" s="4">
        <f>T19+U19-V19</f>
        <v>16.366</v>
      </c>
      <c r="X19" s="4">
        <f>K19+O19+S19+W19</f>
        <v>65.116</v>
      </c>
    </row>
    <row r="20" spans="1:24" x14ac:dyDescent="0.25">
      <c r="A20" s="5">
        <v>14</v>
      </c>
      <c r="B20">
        <v>955276</v>
      </c>
      <c r="C20">
        <v>3479</v>
      </c>
      <c r="D20" t="s">
        <v>123</v>
      </c>
      <c r="E20">
        <v>2013</v>
      </c>
      <c r="F20" t="s">
        <v>27</v>
      </c>
      <c r="H20" s="3">
        <v>10</v>
      </c>
      <c r="I20" s="3">
        <v>6.95</v>
      </c>
      <c r="J20" s="3">
        <v>0</v>
      </c>
      <c r="K20" s="4">
        <f>H20+I20-J20</f>
        <v>16.95</v>
      </c>
      <c r="L20" s="3">
        <v>10</v>
      </c>
      <c r="M20" s="3">
        <v>7.5</v>
      </c>
      <c r="N20" s="3">
        <v>0</v>
      </c>
      <c r="O20" s="4">
        <f>L20+M20-N20</f>
        <v>17.5</v>
      </c>
      <c r="P20" s="3">
        <v>8.5</v>
      </c>
      <c r="Q20" s="3">
        <v>6.25</v>
      </c>
      <c r="R20" s="3">
        <v>0</v>
      </c>
      <c r="S20" s="4">
        <f>P20+Q20-R20</f>
        <v>14.75</v>
      </c>
      <c r="T20" s="3">
        <v>9</v>
      </c>
      <c r="U20" s="3">
        <v>6.8659999999999997</v>
      </c>
      <c r="V20" s="3">
        <v>0</v>
      </c>
      <c r="W20" s="4">
        <f>T20+U20-V20</f>
        <v>15.866</v>
      </c>
      <c r="X20" s="4">
        <f>K20+O20+S20+W20</f>
        <v>65.066000000000003</v>
      </c>
    </row>
    <row r="21" spans="1:24" x14ac:dyDescent="0.25">
      <c r="A21" s="5">
        <v>15</v>
      </c>
      <c r="B21">
        <v>587335</v>
      </c>
      <c r="C21">
        <v>2186</v>
      </c>
      <c r="D21" t="s">
        <v>106</v>
      </c>
      <c r="E21">
        <v>2012</v>
      </c>
      <c r="F21" t="s">
        <v>21</v>
      </c>
      <c r="G21" t="s">
        <v>107</v>
      </c>
      <c r="H21" s="3">
        <v>10</v>
      </c>
      <c r="I21" s="3">
        <v>7.2</v>
      </c>
      <c r="J21" s="3">
        <v>0</v>
      </c>
      <c r="K21" s="4">
        <f>H21+I21-J21</f>
        <v>17.2</v>
      </c>
      <c r="L21" s="3">
        <v>10</v>
      </c>
      <c r="M21" s="3">
        <v>7.6</v>
      </c>
      <c r="N21" s="3">
        <v>0</v>
      </c>
      <c r="O21" s="4">
        <f>L21+M21-N21</f>
        <v>17.600000000000001</v>
      </c>
      <c r="P21" s="3">
        <v>7.8</v>
      </c>
      <c r="Q21" s="3">
        <v>5.55</v>
      </c>
      <c r="R21" s="3">
        <v>0</v>
      </c>
      <c r="S21" s="4">
        <f>P21+Q21-R21</f>
        <v>13.35</v>
      </c>
      <c r="T21" s="3">
        <v>10</v>
      </c>
      <c r="U21" s="3">
        <v>6.5</v>
      </c>
      <c r="V21" s="3">
        <v>0</v>
      </c>
      <c r="W21" s="4">
        <f>T21+U21-V21</f>
        <v>16.5</v>
      </c>
      <c r="X21" s="4">
        <f>K21+O21+S21+W21</f>
        <v>64.650000000000006</v>
      </c>
    </row>
    <row r="22" spans="1:24" x14ac:dyDescent="0.25">
      <c r="A22" s="5">
        <v>16</v>
      </c>
      <c r="B22">
        <v>467390</v>
      </c>
      <c r="C22">
        <v>5995</v>
      </c>
      <c r="D22" t="s">
        <v>127</v>
      </c>
      <c r="E22">
        <v>2012</v>
      </c>
      <c r="F22" t="s">
        <v>43</v>
      </c>
      <c r="G22" t="s">
        <v>48</v>
      </c>
      <c r="H22" s="3">
        <v>10</v>
      </c>
      <c r="I22" s="3">
        <v>7.2</v>
      </c>
      <c r="J22" s="3">
        <v>0</v>
      </c>
      <c r="K22" s="4">
        <f>H22+I22-J22</f>
        <v>17.2</v>
      </c>
      <c r="L22" s="3">
        <v>10</v>
      </c>
      <c r="M22" s="3">
        <v>7.5</v>
      </c>
      <c r="N22" s="3">
        <v>0</v>
      </c>
      <c r="O22" s="4">
        <f>L22+M22-N22</f>
        <v>17.5</v>
      </c>
      <c r="P22" s="3">
        <v>7.5</v>
      </c>
      <c r="Q22" s="3">
        <v>4.9000000000000004</v>
      </c>
      <c r="R22" s="3">
        <v>0</v>
      </c>
      <c r="S22" s="4">
        <f>P22+Q22-R22</f>
        <v>12.4</v>
      </c>
      <c r="T22" s="3">
        <v>9</v>
      </c>
      <c r="U22" s="3">
        <v>6.2</v>
      </c>
      <c r="V22" s="3">
        <v>0</v>
      </c>
      <c r="W22" s="4">
        <f>T22+U22-V22</f>
        <v>15.2</v>
      </c>
      <c r="X22" s="4">
        <f>K22+O22+S22+W22</f>
        <v>62.3</v>
      </c>
    </row>
    <row r="23" spans="1:24" x14ac:dyDescent="0.25">
      <c r="H23" s="3"/>
      <c r="I23" s="3"/>
      <c r="J23" s="3"/>
      <c r="K23" s="4"/>
      <c r="L23" s="3"/>
      <c r="M23" s="3"/>
      <c r="N23" s="3"/>
      <c r="O23" s="4"/>
      <c r="P23" s="3"/>
      <c r="Q23" s="3"/>
      <c r="R23" s="3"/>
      <c r="S23" s="4"/>
      <c r="T23" s="3"/>
      <c r="U23" s="3"/>
      <c r="V23" s="3"/>
      <c r="W23" s="4"/>
      <c r="X23" s="4"/>
    </row>
    <row r="24" spans="1:24" x14ac:dyDescent="0.25">
      <c r="H24" s="3"/>
      <c r="I24" s="3"/>
      <c r="J24" s="3"/>
      <c r="K24" s="4"/>
      <c r="L24" s="3"/>
      <c r="M24" s="3"/>
      <c r="N24" s="3"/>
      <c r="O24" s="4"/>
      <c r="P24" s="3"/>
      <c r="Q24" s="3"/>
      <c r="R24" s="3"/>
      <c r="S24" s="4"/>
      <c r="T24" s="3"/>
      <c r="U24" s="3"/>
      <c r="V24" s="3"/>
      <c r="W24" s="4"/>
      <c r="X24" s="4"/>
    </row>
  </sheetData>
  <sheetProtection formatCells="0" formatColumns="0" formatRows="0" insertColumns="0" insertRows="0" insertHyperlinks="0" deleteColumns="0" deleteRows="0" sort="0" autoFilter="0" pivotTables="0"/>
  <sortState ref="A7:X24">
    <sortCondition descending="1" ref="X7:X24"/>
  </sortState>
  <pageMargins left="0.7" right="0.7" top="0.75" bottom="0.75" header="0.3" footer="0.3"/>
  <pageSetup paperSize="9" scale="4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workbookViewId="0">
      <selection activeCell="C22" sqref="C22"/>
    </sheetView>
  </sheetViews>
  <sheetFormatPr defaultRowHeight="15" x14ac:dyDescent="0.25"/>
  <cols>
    <col min="1" max="3" width="10" customWidth="1"/>
    <col min="4" max="4" width="18" customWidth="1"/>
    <col min="5" max="5" width="8" customWidth="1"/>
    <col min="6" max="6" width="27.28515625" customWidth="1"/>
    <col min="7" max="7" width="22.8554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128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772478</v>
      </c>
      <c r="C7">
        <v>5099</v>
      </c>
      <c r="D7" t="s">
        <v>132</v>
      </c>
      <c r="E7">
        <v>2012</v>
      </c>
      <c r="F7" t="s">
        <v>39</v>
      </c>
      <c r="G7" t="s">
        <v>72</v>
      </c>
      <c r="H7" s="3">
        <v>2</v>
      </c>
      <c r="I7" s="3">
        <v>8.5</v>
      </c>
      <c r="J7" s="3">
        <v>0</v>
      </c>
      <c r="K7" s="4">
        <f>H7+I7-J7</f>
        <v>10.5</v>
      </c>
      <c r="L7" s="3">
        <v>2.5</v>
      </c>
      <c r="M7" s="3">
        <v>6.5</v>
      </c>
      <c r="N7" s="3">
        <v>0</v>
      </c>
      <c r="O7" s="4">
        <f>L7+M7-N7</f>
        <v>9</v>
      </c>
      <c r="P7" s="3">
        <v>3.1</v>
      </c>
      <c r="Q7" s="3">
        <v>8.25</v>
      </c>
      <c r="R7" s="3">
        <v>0</v>
      </c>
      <c r="S7" s="4">
        <f>P7+Q7-R7</f>
        <v>11.35</v>
      </c>
      <c r="T7" s="3">
        <v>2.8</v>
      </c>
      <c r="U7" s="3">
        <v>7.85</v>
      </c>
      <c r="V7" s="3">
        <v>0</v>
      </c>
      <c r="W7" s="4">
        <f>T7+U7-V7</f>
        <v>10.649999999999999</v>
      </c>
      <c r="X7" s="4">
        <f>K7+O7+S7+W7</f>
        <v>41.5</v>
      </c>
    </row>
    <row r="8" spans="1:26" x14ac:dyDescent="0.25">
      <c r="A8" s="5" t="s">
        <v>212</v>
      </c>
      <c r="B8">
        <v>350477</v>
      </c>
      <c r="C8">
        <v>1482</v>
      </c>
      <c r="D8" t="s">
        <v>141</v>
      </c>
      <c r="E8">
        <v>2012</v>
      </c>
      <c r="F8" t="s">
        <v>57</v>
      </c>
      <c r="G8" t="s">
        <v>58</v>
      </c>
      <c r="H8" s="3">
        <v>2</v>
      </c>
      <c r="I8" s="3">
        <v>8.65</v>
      </c>
      <c r="J8" s="3">
        <v>0</v>
      </c>
      <c r="K8" s="4">
        <f>H8+I8-J8</f>
        <v>10.65</v>
      </c>
      <c r="L8" s="3">
        <v>2.5</v>
      </c>
      <c r="M8" s="3">
        <v>6.55</v>
      </c>
      <c r="N8" s="3">
        <v>0</v>
      </c>
      <c r="O8" s="4">
        <f>L8+M8-N8</f>
        <v>9.0500000000000007</v>
      </c>
      <c r="P8" s="3">
        <v>2.9</v>
      </c>
      <c r="Q8" s="3">
        <v>7.45</v>
      </c>
      <c r="R8" s="3">
        <v>0</v>
      </c>
      <c r="S8" s="4">
        <f>P8+Q8-R8</f>
        <v>10.35</v>
      </c>
      <c r="T8" s="3">
        <v>2.9</v>
      </c>
      <c r="U8" s="3">
        <v>7.9</v>
      </c>
      <c r="V8" s="3">
        <v>0</v>
      </c>
      <c r="W8" s="4">
        <f>T8+U8-V8</f>
        <v>10.8</v>
      </c>
      <c r="X8" s="4">
        <f>K8+O8+S8+W8</f>
        <v>40.850000000000009</v>
      </c>
    </row>
    <row r="9" spans="1:26" x14ac:dyDescent="0.25">
      <c r="A9" s="5" t="s">
        <v>213</v>
      </c>
      <c r="B9">
        <v>245759</v>
      </c>
      <c r="C9">
        <v>2186</v>
      </c>
      <c r="D9" t="s">
        <v>130</v>
      </c>
      <c r="E9">
        <v>2012</v>
      </c>
      <c r="F9" t="s">
        <v>21</v>
      </c>
      <c r="G9" t="s">
        <v>109</v>
      </c>
      <c r="H9" s="3">
        <v>2</v>
      </c>
      <c r="I9" s="3">
        <v>8.4</v>
      </c>
      <c r="J9" s="3">
        <v>0</v>
      </c>
      <c r="K9" s="4">
        <f>H9+I9-J9</f>
        <v>10.4</v>
      </c>
      <c r="L9" s="3">
        <v>2</v>
      </c>
      <c r="M9" s="3">
        <v>7.7</v>
      </c>
      <c r="N9" s="3">
        <v>0</v>
      </c>
      <c r="O9" s="4">
        <f>L9+M9-N9</f>
        <v>9.6999999999999993</v>
      </c>
      <c r="P9" s="3">
        <v>2.9</v>
      </c>
      <c r="Q9" s="3">
        <v>6.8</v>
      </c>
      <c r="R9" s="3">
        <v>0</v>
      </c>
      <c r="S9" s="4">
        <f>P9+Q9-R9</f>
        <v>9.6999999999999993</v>
      </c>
      <c r="T9" s="3">
        <v>2.8</v>
      </c>
      <c r="U9" s="3">
        <v>8.0500000000000007</v>
      </c>
      <c r="V9" s="3">
        <v>0</v>
      </c>
      <c r="W9" s="4">
        <f>T9+U9-V9</f>
        <v>10.850000000000001</v>
      </c>
      <c r="X9" s="4">
        <f>K9+O9+S9+W9</f>
        <v>40.650000000000006</v>
      </c>
    </row>
    <row r="10" spans="1:26" x14ac:dyDescent="0.25">
      <c r="A10" s="5" t="s">
        <v>214</v>
      </c>
      <c r="B10">
        <v>978617</v>
      </c>
      <c r="C10">
        <v>1482</v>
      </c>
      <c r="D10" t="s">
        <v>140</v>
      </c>
      <c r="E10">
        <v>2012</v>
      </c>
      <c r="F10" t="s">
        <v>57</v>
      </c>
      <c r="G10" t="s">
        <v>58</v>
      </c>
      <c r="H10" s="3">
        <v>2</v>
      </c>
      <c r="I10" s="3">
        <v>8.6</v>
      </c>
      <c r="J10" s="3">
        <v>0</v>
      </c>
      <c r="K10" s="4">
        <f>H10+I10-J10</f>
        <v>10.6</v>
      </c>
      <c r="L10" s="3">
        <v>1.4</v>
      </c>
      <c r="M10" s="3">
        <v>7.9</v>
      </c>
      <c r="N10" s="3">
        <v>0</v>
      </c>
      <c r="O10" s="4">
        <f>L10+M10-N10</f>
        <v>9.3000000000000007</v>
      </c>
      <c r="P10" s="3">
        <v>3</v>
      </c>
      <c r="Q10" s="3">
        <v>7.3</v>
      </c>
      <c r="R10" s="3">
        <v>0</v>
      </c>
      <c r="S10" s="4">
        <f>P10+Q10-R10</f>
        <v>10.3</v>
      </c>
      <c r="T10" s="3">
        <v>2.7</v>
      </c>
      <c r="U10" s="3">
        <v>7.4</v>
      </c>
      <c r="V10" s="3">
        <v>0</v>
      </c>
      <c r="W10" s="4">
        <f>T10+U10-V10</f>
        <v>10.100000000000001</v>
      </c>
      <c r="X10" s="4">
        <f>K10+O10+S10+W10</f>
        <v>40.299999999999997</v>
      </c>
    </row>
    <row r="11" spans="1:26" x14ac:dyDescent="0.25">
      <c r="A11" s="5" t="s">
        <v>215</v>
      </c>
      <c r="B11">
        <v>146973</v>
      </c>
      <c r="C11">
        <v>4792</v>
      </c>
      <c r="D11" t="s">
        <v>136</v>
      </c>
      <c r="E11">
        <v>2012</v>
      </c>
      <c r="F11" t="s">
        <v>99</v>
      </c>
      <c r="G11" t="s">
        <v>137</v>
      </c>
      <c r="H11" s="3">
        <v>2</v>
      </c>
      <c r="I11" s="3">
        <v>8.85</v>
      </c>
      <c r="J11" s="3">
        <v>0</v>
      </c>
      <c r="K11" s="4">
        <f>H11+I11-J11</f>
        <v>10.85</v>
      </c>
      <c r="L11" s="3">
        <v>2.5</v>
      </c>
      <c r="M11" s="3">
        <v>6.8</v>
      </c>
      <c r="N11" s="3">
        <v>0</v>
      </c>
      <c r="O11" s="4">
        <f>L11+M11-N11</f>
        <v>9.3000000000000007</v>
      </c>
      <c r="P11" s="3">
        <v>2.2000000000000002</v>
      </c>
      <c r="Q11" s="3">
        <v>7.7</v>
      </c>
      <c r="R11" s="3">
        <v>1</v>
      </c>
      <c r="S11" s="4">
        <f>P11+Q11-R11</f>
        <v>8.9</v>
      </c>
      <c r="T11" s="3">
        <v>2.8</v>
      </c>
      <c r="U11" s="3">
        <v>7.65</v>
      </c>
      <c r="V11" s="3">
        <v>0</v>
      </c>
      <c r="W11" s="4">
        <f>T11+U11-V11</f>
        <v>10.45</v>
      </c>
      <c r="X11" s="4">
        <f>K11+O11+S11+W11</f>
        <v>39.5</v>
      </c>
    </row>
    <row r="12" spans="1:26" x14ac:dyDescent="0.25">
      <c r="A12" s="5" t="s">
        <v>216</v>
      </c>
      <c r="B12">
        <v>904290</v>
      </c>
      <c r="C12">
        <v>1482</v>
      </c>
      <c r="D12" t="s">
        <v>139</v>
      </c>
      <c r="E12">
        <v>2013</v>
      </c>
      <c r="F12" t="s">
        <v>57</v>
      </c>
      <c r="G12" t="s">
        <v>58</v>
      </c>
      <c r="H12" s="3">
        <v>2</v>
      </c>
      <c r="I12" s="3">
        <v>8.4</v>
      </c>
      <c r="J12" s="3">
        <v>0</v>
      </c>
      <c r="K12" s="4">
        <f>H12+I12-J12</f>
        <v>10.4</v>
      </c>
      <c r="L12" s="3">
        <v>1.4</v>
      </c>
      <c r="M12" s="3">
        <v>7.5</v>
      </c>
      <c r="N12" s="3">
        <v>0</v>
      </c>
      <c r="O12" s="4">
        <f>L12+M12-N12</f>
        <v>8.9</v>
      </c>
      <c r="P12" s="3">
        <v>3</v>
      </c>
      <c r="Q12" s="3">
        <v>6.85</v>
      </c>
      <c r="R12" s="3">
        <v>0</v>
      </c>
      <c r="S12" s="4">
        <f>P12+Q12-R12</f>
        <v>9.85</v>
      </c>
      <c r="T12" s="3">
        <v>2.8</v>
      </c>
      <c r="U12" s="3">
        <v>7.35</v>
      </c>
      <c r="V12" s="3">
        <v>0</v>
      </c>
      <c r="W12" s="4">
        <f>T12+U12-V12</f>
        <v>10.149999999999999</v>
      </c>
      <c r="X12" s="4">
        <f>K12+O12+S12+W12</f>
        <v>39.299999999999997</v>
      </c>
    </row>
    <row r="13" spans="1:26" x14ac:dyDescent="0.25">
      <c r="A13" s="5" t="s">
        <v>217</v>
      </c>
      <c r="B13">
        <v>348702</v>
      </c>
      <c r="C13">
        <v>2186</v>
      </c>
      <c r="D13" t="s">
        <v>131</v>
      </c>
      <c r="E13">
        <v>2013</v>
      </c>
      <c r="F13" t="s">
        <v>21</v>
      </c>
      <c r="G13" t="s">
        <v>109</v>
      </c>
      <c r="H13" s="3">
        <v>2</v>
      </c>
      <c r="I13" s="3">
        <v>6.45</v>
      </c>
      <c r="J13" s="3">
        <v>0</v>
      </c>
      <c r="K13" s="4">
        <f>H13+I13-J13</f>
        <v>8.4499999999999993</v>
      </c>
      <c r="L13" s="3">
        <v>2</v>
      </c>
      <c r="M13" s="3">
        <v>7.3</v>
      </c>
      <c r="N13" s="3">
        <v>0</v>
      </c>
      <c r="O13" s="4">
        <f>L13+M13-N13</f>
        <v>9.3000000000000007</v>
      </c>
      <c r="P13" s="3">
        <v>2.9</v>
      </c>
      <c r="Q13" s="3">
        <v>7.45</v>
      </c>
      <c r="R13" s="3">
        <v>0</v>
      </c>
      <c r="S13" s="4">
        <f>P13+Q13-R13</f>
        <v>10.35</v>
      </c>
      <c r="T13" s="3">
        <v>2.8</v>
      </c>
      <c r="U13" s="3">
        <v>7.5</v>
      </c>
      <c r="V13" s="3">
        <v>0</v>
      </c>
      <c r="W13" s="4">
        <f>T13+U13-V13</f>
        <v>10.3</v>
      </c>
      <c r="X13" s="4">
        <f>K13+O13+S13+W13</f>
        <v>38.400000000000006</v>
      </c>
    </row>
    <row r="14" spans="1:26" x14ac:dyDescent="0.25">
      <c r="A14" s="5" t="s">
        <v>218</v>
      </c>
      <c r="B14">
        <v>439411</v>
      </c>
      <c r="C14">
        <v>2186</v>
      </c>
      <c r="D14" t="s">
        <v>224</v>
      </c>
      <c r="E14">
        <v>2013</v>
      </c>
      <c r="F14" t="s">
        <v>21</v>
      </c>
      <c r="G14" t="s">
        <v>109</v>
      </c>
      <c r="H14" s="3">
        <v>2</v>
      </c>
      <c r="I14" s="3">
        <v>6.5</v>
      </c>
      <c r="J14" s="3">
        <v>0</v>
      </c>
      <c r="K14" s="4">
        <f>H14+I14-J14</f>
        <v>8.5</v>
      </c>
      <c r="L14" s="3">
        <v>2</v>
      </c>
      <c r="M14" s="3">
        <v>6.75</v>
      </c>
      <c r="N14" s="3">
        <v>0</v>
      </c>
      <c r="O14" s="4">
        <f>L14+M14-N14</f>
        <v>8.75</v>
      </c>
      <c r="P14" s="3">
        <v>2.9</v>
      </c>
      <c r="Q14" s="3">
        <v>7.4</v>
      </c>
      <c r="R14" s="3">
        <v>0</v>
      </c>
      <c r="S14" s="4">
        <f>P14+Q14-R14</f>
        <v>10.3</v>
      </c>
      <c r="T14" s="3">
        <v>2.8</v>
      </c>
      <c r="U14" s="3">
        <v>7.4</v>
      </c>
      <c r="V14" s="3">
        <v>0</v>
      </c>
      <c r="W14" s="4">
        <f>T14+U14-V14</f>
        <v>10.199999999999999</v>
      </c>
      <c r="X14" s="4">
        <f>K14+O14+S14+W14</f>
        <v>37.75</v>
      </c>
    </row>
    <row r="15" spans="1:26" x14ac:dyDescent="0.25">
      <c r="A15" s="5" t="s">
        <v>219</v>
      </c>
      <c r="B15">
        <v>216416</v>
      </c>
      <c r="C15">
        <v>2186</v>
      </c>
      <c r="D15" t="s">
        <v>129</v>
      </c>
      <c r="E15">
        <v>2012</v>
      </c>
      <c r="F15" t="s">
        <v>21</v>
      </c>
      <c r="G15" t="s">
        <v>109</v>
      </c>
      <c r="H15" s="3">
        <v>2</v>
      </c>
      <c r="I15" s="3">
        <v>7.4</v>
      </c>
      <c r="J15" s="3">
        <v>0</v>
      </c>
      <c r="K15" s="4">
        <f>H15+I15-J15</f>
        <v>9.4</v>
      </c>
      <c r="L15" s="3">
        <v>2</v>
      </c>
      <c r="M15" s="3">
        <v>7</v>
      </c>
      <c r="N15" s="3">
        <v>0</v>
      </c>
      <c r="O15" s="4">
        <f>L15+M15-N15</f>
        <v>9</v>
      </c>
      <c r="P15" s="3">
        <v>2.1</v>
      </c>
      <c r="Q15" s="3">
        <v>5.6</v>
      </c>
      <c r="R15" s="3">
        <v>0</v>
      </c>
      <c r="S15" s="4">
        <f>P15+Q15-R15</f>
        <v>7.6999999999999993</v>
      </c>
      <c r="T15" s="3">
        <v>2.7</v>
      </c>
      <c r="U15" s="3">
        <v>6.85</v>
      </c>
      <c r="V15" s="3">
        <v>0</v>
      </c>
      <c r="W15" s="4">
        <f>T15+U15-V15</f>
        <v>9.5500000000000007</v>
      </c>
      <c r="X15" s="4">
        <f>K15+O15+S15+W15</f>
        <v>35.65</v>
      </c>
    </row>
    <row r="16" spans="1:26" x14ac:dyDescent="0.25">
      <c r="A16" s="5" t="s">
        <v>220</v>
      </c>
      <c r="B16">
        <v>852769</v>
      </c>
      <c r="C16">
        <v>1482</v>
      </c>
      <c r="D16" t="s">
        <v>142</v>
      </c>
      <c r="E16">
        <v>2013</v>
      </c>
      <c r="F16" t="s">
        <v>57</v>
      </c>
      <c r="G16" t="s">
        <v>58</v>
      </c>
      <c r="H16" s="3">
        <v>2</v>
      </c>
      <c r="I16" s="3">
        <v>6.55</v>
      </c>
      <c r="J16" s="3">
        <v>0</v>
      </c>
      <c r="K16" s="4">
        <f>H16+I16-J16</f>
        <v>8.5500000000000007</v>
      </c>
      <c r="L16" s="3">
        <v>0.9</v>
      </c>
      <c r="M16" s="3">
        <v>7.7</v>
      </c>
      <c r="N16" s="3">
        <v>0</v>
      </c>
      <c r="O16" s="4">
        <f>L16+M16-N16</f>
        <v>8.6</v>
      </c>
      <c r="P16" s="3">
        <v>2.2999999999999998</v>
      </c>
      <c r="Q16" s="3">
        <v>6.3</v>
      </c>
      <c r="R16" s="3">
        <v>0</v>
      </c>
      <c r="S16" s="4">
        <f>P16+Q16-R16</f>
        <v>8.6</v>
      </c>
      <c r="T16" s="3">
        <v>2.4</v>
      </c>
      <c r="U16" s="3">
        <v>7.5</v>
      </c>
      <c r="V16" s="3">
        <v>0</v>
      </c>
      <c r="W16" s="4">
        <f>T16+U16-V16</f>
        <v>9.9</v>
      </c>
      <c r="X16" s="4">
        <f>K16+O16+S16+W16</f>
        <v>35.65</v>
      </c>
    </row>
    <row r="17" spans="1:24" x14ac:dyDescent="0.25">
      <c r="A17" s="5" t="s">
        <v>221</v>
      </c>
      <c r="B17">
        <v>792935</v>
      </c>
      <c r="C17">
        <v>1482</v>
      </c>
      <c r="D17" t="s">
        <v>143</v>
      </c>
      <c r="E17">
        <v>2013</v>
      </c>
      <c r="F17" t="s">
        <v>57</v>
      </c>
      <c r="G17" t="s">
        <v>58</v>
      </c>
      <c r="H17" s="3">
        <v>2</v>
      </c>
      <c r="I17" s="3">
        <v>7.2</v>
      </c>
      <c r="J17" s="3">
        <v>0</v>
      </c>
      <c r="K17" s="4">
        <f>H17+I17-J17</f>
        <v>9.1999999999999993</v>
      </c>
      <c r="L17" s="3">
        <v>0.9</v>
      </c>
      <c r="M17" s="3">
        <v>7.1</v>
      </c>
      <c r="N17" s="3">
        <v>0</v>
      </c>
      <c r="O17" s="4">
        <f>L17+M17-N17</f>
        <v>8</v>
      </c>
      <c r="P17" s="3">
        <v>2.2999999999999998</v>
      </c>
      <c r="Q17" s="3">
        <v>6.3</v>
      </c>
      <c r="R17" s="3">
        <v>0</v>
      </c>
      <c r="S17" s="4">
        <f>P17+Q17-R17</f>
        <v>8.6</v>
      </c>
      <c r="T17" s="3">
        <v>2.2000000000000002</v>
      </c>
      <c r="U17" s="3">
        <v>7.4</v>
      </c>
      <c r="V17" s="3">
        <v>0</v>
      </c>
      <c r="W17" s="4">
        <f>T17+U17-V17</f>
        <v>9.6000000000000014</v>
      </c>
      <c r="X17" s="4">
        <f>K17+O17+S17+W17</f>
        <v>35.4</v>
      </c>
    </row>
    <row r="18" spans="1:24" x14ac:dyDescent="0.25">
      <c r="A18" s="5" t="s">
        <v>222</v>
      </c>
      <c r="B18">
        <v>369128</v>
      </c>
      <c r="C18">
        <v>4792</v>
      </c>
      <c r="D18" t="s">
        <v>135</v>
      </c>
      <c r="E18">
        <v>2012</v>
      </c>
      <c r="F18" t="s">
        <v>99</v>
      </c>
      <c r="G18" t="s">
        <v>134</v>
      </c>
      <c r="H18" s="3">
        <v>2</v>
      </c>
      <c r="I18" s="3">
        <v>7.55</v>
      </c>
      <c r="J18" s="3">
        <v>0</v>
      </c>
      <c r="K18" s="4">
        <f>H18+I18-J18</f>
        <v>9.5500000000000007</v>
      </c>
      <c r="L18" s="3">
        <v>1.5</v>
      </c>
      <c r="M18" s="3">
        <v>5.7</v>
      </c>
      <c r="N18" s="3">
        <v>0</v>
      </c>
      <c r="O18" s="4">
        <f>L18+M18-N18</f>
        <v>7.2</v>
      </c>
      <c r="P18" s="3">
        <v>2.9</v>
      </c>
      <c r="Q18" s="3">
        <v>5.75</v>
      </c>
      <c r="R18" s="3">
        <v>0</v>
      </c>
      <c r="S18" s="4">
        <f>P18+Q18-R18</f>
        <v>8.65</v>
      </c>
      <c r="T18" s="3">
        <v>2.4</v>
      </c>
      <c r="U18" s="3">
        <v>6.8</v>
      </c>
      <c r="V18" s="3">
        <v>0</v>
      </c>
      <c r="W18" s="4">
        <f>T18+U18-V18</f>
        <v>9.1999999999999993</v>
      </c>
      <c r="X18" s="4">
        <f>K18+O18+S18+W18</f>
        <v>34.599999999999994</v>
      </c>
    </row>
    <row r="19" spans="1:24" x14ac:dyDescent="0.25">
      <c r="A19" s="5">
        <v>13</v>
      </c>
      <c r="B19">
        <v>252801</v>
      </c>
      <c r="C19">
        <v>4792</v>
      </c>
      <c r="D19" t="s">
        <v>223</v>
      </c>
      <c r="E19">
        <v>2013</v>
      </c>
      <c r="F19" t="s">
        <v>99</v>
      </c>
      <c r="G19" t="s">
        <v>138</v>
      </c>
      <c r="H19" s="3">
        <v>2</v>
      </c>
      <c r="I19" s="3">
        <v>7.8</v>
      </c>
      <c r="J19" s="3">
        <v>0</v>
      </c>
      <c r="K19" s="4">
        <f>H19+I19-J19</f>
        <v>9.8000000000000007</v>
      </c>
      <c r="L19" s="3">
        <v>0.8</v>
      </c>
      <c r="M19" s="3">
        <v>7.4</v>
      </c>
      <c r="N19" s="3">
        <v>1</v>
      </c>
      <c r="O19" s="4">
        <f>L19+M19-N19</f>
        <v>7.2000000000000011</v>
      </c>
      <c r="P19" s="3">
        <v>3</v>
      </c>
      <c r="Q19" s="3">
        <v>4.9000000000000004</v>
      </c>
      <c r="R19" s="3">
        <v>0</v>
      </c>
      <c r="S19" s="4">
        <f>P19+Q19-R19</f>
        <v>7.9</v>
      </c>
      <c r="T19" s="3">
        <v>2.2999999999999998</v>
      </c>
      <c r="U19" s="3">
        <v>6.6</v>
      </c>
      <c r="V19" s="3">
        <v>0</v>
      </c>
      <c r="W19" s="4">
        <f>T19+U19-V19</f>
        <v>8.8999999999999986</v>
      </c>
      <c r="X19" s="4">
        <f>K19+O19+S19+W19</f>
        <v>33.799999999999997</v>
      </c>
    </row>
    <row r="20" spans="1:24" x14ac:dyDescent="0.25">
      <c r="A20" s="5">
        <v>14</v>
      </c>
      <c r="D20" t="s">
        <v>225</v>
      </c>
      <c r="E20">
        <v>2013</v>
      </c>
      <c r="F20" t="s">
        <v>57</v>
      </c>
      <c r="G20" t="s">
        <v>58</v>
      </c>
      <c r="H20" s="3">
        <v>2</v>
      </c>
      <c r="I20" s="3">
        <v>7.15</v>
      </c>
      <c r="J20" s="3">
        <v>0</v>
      </c>
      <c r="K20" s="4">
        <f>H20+I20-J20</f>
        <v>9.15</v>
      </c>
      <c r="L20" s="3">
        <v>0.9</v>
      </c>
      <c r="M20" s="3">
        <v>7</v>
      </c>
      <c r="N20" s="3">
        <v>0</v>
      </c>
      <c r="O20" s="4">
        <f>L20+M20-N20</f>
        <v>7.9</v>
      </c>
      <c r="P20" s="3">
        <v>1</v>
      </c>
      <c r="Q20" s="3">
        <v>5.45</v>
      </c>
      <c r="R20" s="3">
        <v>2</v>
      </c>
      <c r="S20" s="4">
        <f>P20+Q20-R20</f>
        <v>4.45</v>
      </c>
      <c r="T20" s="3">
        <v>2.1</v>
      </c>
      <c r="U20" s="3">
        <v>7.7</v>
      </c>
      <c r="V20" s="3">
        <v>0</v>
      </c>
      <c r="W20" s="4">
        <f>T20+U20-V20</f>
        <v>9.8000000000000007</v>
      </c>
      <c r="X20" s="4">
        <f>K20+O20+S20+W20</f>
        <v>31.3</v>
      </c>
    </row>
    <row r="21" spans="1:24" x14ac:dyDescent="0.25">
      <c r="A21" s="5">
        <v>15</v>
      </c>
      <c r="B21">
        <v>666893</v>
      </c>
      <c r="C21">
        <v>4792</v>
      </c>
      <c r="D21" t="s">
        <v>133</v>
      </c>
      <c r="E21">
        <v>2013</v>
      </c>
      <c r="F21" t="s">
        <v>99</v>
      </c>
      <c r="G21" t="s">
        <v>134</v>
      </c>
      <c r="H21" s="3">
        <v>2</v>
      </c>
      <c r="I21" s="3">
        <v>7.55</v>
      </c>
      <c r="J21" s="3">
        <v>0</v>
      </c>
      <c r="K21" s="4">
        <f>H21+I21-J21</f>
        <v>9.5500000000000007</v>
      </c>
      <c r="L21" s="3">
        <v>0.8</v>
      </c>
      <c r="M21" s="3">
        <v>7.7</v>
      </c>
      <c r="N21" s="3">
        <v>1</v>
      </c>
      <c r="O21" s="4">
        <f>L21+M21-N21</f>
        <v>7.5</v>
      </c>
      <c r="P21" s="3">
        <v>0.6</v>
      </c>
      <c r="Q21" s="3">
        <v>3.15</v>
      </c>
      <c r="R21" s="3">
        <v>0</v>
      </c>
      <c r="S21" s="4">
        <f>P21+Q21-R21</f>
        <v>3.75</v>
      </c>
      <c r="T21" s="3">
        <v>2.2999999999999998</v>
      </c>
      <c r="U21" s="3">
        <v>6.75</v>
      </c>
      <c r="V21" s="3">
        <v>0</v>
      </c>
      <c r="W21" s="4">
        <f>T21+U21-V21</f>
        <v>9.0500000000000007</v>
      </c>
      <c r="X21" s="4">
        <f>K21+O21+S21+W21</f>
        <v>29.85</v>
      </c>
    </row>
    <row r="22" spans="1:24" x14ac:dyDescent="0.25">
      <c r="A22" s="5"/>
      <c r="H22" s="3"/>
      <c r="I22" s="3"/>
      <c r="J22" s="3"/>
      <c r="K22" s="4"/>
      <c r="L22" s="3"/>
      <c r="M22" s="3"/>
      <c r="N22" s="3"/>
      <c r="O22" s="4"/>
      <c r="P22" s="3"/>
      <c r="Q22" s="3"/>
      <c r="R22" s="3"/>
      <c r="S22" s="4"/>
      <c r="T22" s="3"/>
      <c r="U22" s="3"/>
      <c r="V22" s="3"/>
      <c r="W22" s="4"/>
      <c r="X22" s="4"/>
    </row>
    <row r="23" spans="1:24" x14ac:dyDescent="0.25">
      <c r="A23" s="5"/>
      <c r="H23" s="3"/>
      <c r="I23" s="3"/>
      <c r="J23" s="3"/>
      <c r="K23" s="4"/>
      <c r="L23" s="3"/>
      <c r="M23" s="3"/>
      <c r="N23" s="3"/>
      <c r="O23" s="4"/>
      <c r="P23" s="3"/>
      <c r="Q23" s="3"/>
      <c r="R23" s="3"/>
      <c r="S23" s="4"/>
      <c r="T23" s="3"/>
      <c r="U23" s="3"/>
      <c r="V23" s="3"/>
      <c r="W23" s="4"/>
      <c r="X23" s="4"/>
    </row>
  </sheetData>
  <sheetProtection formatCells="0" formatColumns="0" formatRows="0" insertColumns="0" insertRows="0" insertHyperlinks="0" deleteColumns="0" deleteRows="0" sort="0" autoFilter="0" pivotTables="0"/>
  <sortState ref="A7:X23">
    <sortCondition descending="1" ref="X7:X23"/>
  </sortState>
  <pageMargins left="0.7" right="0.7" top="0.75" bottom="0.75" header="0.3" footer="0.3"/>
  <pageSetup paperSize="9" scale="4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workbookViewId="0">
      <selection activeCell="A3" sqref="A3"/>
    </sheetView>
  </sheetViews>
  <sheetFormatPr defaultRowHeight="15" x14ac:dyDescent="0.25"/>
  <cols>
    <col min="1" max="3" width="10" customWidth="1"/>
    <col min="4" max="4" width="21.5703125" customWidth="1"/>
    <col min="5" max="5" width="8" customWidth="1"/>
    <col min="6" max="6" width="27" customWidth="1"/>
    <col min="7" max="7" width="30.42578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144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250258</v>
      </c>
      <c r="C7">
        <v>9600</v>
      </c>
      <c r="D7" t="s">
        <v>149</v>
      </c>
      <c r="E7">
        <v>2010</v>
      </c>
      <c r="F7" t="s">
        <v>67</v>
      </c>
      <c r="G7" t="s">
        <v>117</v>
      </c>
      <c r="H7" s="3">
        <v>2.8</v>
      </c>
      <c r="I7" s="3">
        <v>8.9499999999999993</v>
      </c>
      <c r="J7" s="3">
        <v>0</v>
      </c>
      <c r="K7" s="4">
        <f>H7+I7-J7</f>
        <v>11.75</v>
      </c>
      <c r="L7" s="3">
        <v>2.6</v>
      </c>
      <c r="M7" s="3">
        <v>7.65</v>
      </c>
      <c r="N7" s="3">
        <v>0</v>
      </c>
      <c r="O7" s="4">
        <f>L7+M7-N7</f>
        <v>10.25</v>
      </c>
      <c r="P7" s="3">
        <v>3.1</v>
      </c>
      <c r="Q7" s="3">
        <v>8.1</v>
      </c>
      <c r="R7" s="3">
        <v>0</v>
      </c>
      <c r="S7" s="4">
        <f>P7+Q7-R7</f>
        <v>11.2</v>
      </c>
      <c r="T7" s="3">
        <v>3.1</v>
      </c>
      <c r="U7" s="3">
        <v>7.7</v>
      </c>
      <c r="V7" s="3">
        <v>0</v>
      </c>
      <c r="W7" s="4">
        <f>T7+U7-V7</f>
        <v>10.8</v>
      </c>
      <c r="X7" s="4">
        <f>K7+O7+S7+W7</f>
        <v>44</v>
      </c>
    </row>
    <row r="8" spans="1:26" x14ac:dyDescent="0.25">
      <c r="A8" s="5" t="s">
        <v>212</v>
      </c>
      <c r="B8">
        <v>297083</v>
      </c>
      <c r="C8">
        <v>2186</v>
      </c>
      <c r="D8" t="s">
        <v>146</v>
      </c>
      <c r="E8">
        <v>2011</v>
      </c>
      <c r="F8" t="s">
        <v>21</v>
      </c>
      <c r="G8" t="s">
        <v>109</v>
      </c>
      <c r="H8" s="3">
        <v>2.8</v>
      </c>
      <c r="I8" s="3">
        <v>8.35</v>
      </c>
      <c r="J8" s="3">
        <v>0</v>
      </c>
      <c r="K8" s="4">
        <f>H8+I8-J8</f>
        <v>11.149999999999999</v>
      </c>
      <c r="L8" s="3">
        <v>2.6</v>
      </c>
      <c r="M8" s="3">
        <v>7.5</v>
      </c>
      <c r="N8" s="3">
        <v>0</v>
      </c>
      <c r="O8" s="4">
        <f>L8+M8-N8</f>
        <v>10.1</v>
      </c>
      <c r="P8" s="3">
        <v>3.2</v>
      </c>
      <c r="Q8" s="3">
        <v>8.0500000000000007</v>
      </c>
      <c r="R8" s="3">
        <v>0</v>
      </c>
      <c r="S8" s="4">
        <f>P8+Q8-R8</f>
        <v>11.25</v>
      </c>
      <c r="T8" s="3">
        <v>2.9</v>
      </c>
      <c r="U8" s="3">
        <v>7.9</v>
      </c>
      <c r="V8" s="3">
        <v>0</v>
      </c>
      <c r="W8" s="4">
        <f>T8+U8-V8</f>
        <v>10.8</v>
      </c>
      <c r="X8" s="4">
        <f>K8+O8+S8+W8</f>
        <v>43.3</v>
      </c>
    </row>
    <row r="9" spans="1:26" x14ac:dyDescent="0.25">
      <c r="A9" s="5" t="s">
        <v>213</v>
      </c>
      <c r="B9">
        <v>398641</v>
      </c>
      <c r="C9">
        <v>9600</v>
      </c>
      <c r="D9" t="s">
        <v>150</v>
      </c>
      <c r="E9">
        <v>2011</v>
      </c>
      <c r="F9" t="s">
        <v>67</v>
      </c>
      <c r="G9" t="s">
        <v>151</v>
      </c>
      <c r="H9" s="3">
        <v>2</v>
      </c>
      <c r="I9" s="3">
        <v>9.3000000000000007</v>
      </c>
      <c r="J9" s="3">
        <v>0</v>
      </c>
      <c r="K9" s="4">
        <f>H9+I9-J9</f>
        <v>11.3</v>
      </c>
      <c r="L9" s="3">
        <v>2.5</v>
      </c>
      <c r="M9" s="3">
        <v>8</v>
      </c>
      <c r="N9" s="3">
        <v>0</v>
      </c>
      <c r="O9" s="4">
        <f>L9+M9-N9</f>
        <v>10.5</v>
      </c>
      <c r="P9" s="3">
        <v>3.1</v>
      </c>
      <c r="Q9" s="3">
        <v>7</v>
      </c>
      <c r="R9" s="3">
        <v>0</v>
      </c>
      <c r="S9" s="4">
        <f>P9+Q9-R9</f>
        <v>10.1</v>
      </c>
      <c r="T9" s="3">
        <v>3</v>
      </c>
      <c r="U9" s="3">
        <v>7.55</v>
      </c>
      <c r="V9" s="3">
        <v>0</v>
      </c>
      <c r="W9" s="4">
        <f>T9+U9-V9</f>
        <v>10.55</v>
      </c>
      <c r="X9" s="4">
        <f>K9+O9+S9+W9</f>
        <v>42.45</v>
      </c>
    </row>
    <row r="10" spans="1:26" x14ac:dyDescent="0.25">
      <c r="A10" s="5" t="s">
        <v>214</v>
      </c>
      <c r="B10">
        <v>635395</v>
      </c>
      <c r="C10">
        <v>2186</v>
      </c>
      <c r="D10" t="s">
        <v>147</v>
      </c>
      <c r="E10">
        <v>2010</v>
      </c>
      <c r="F10" t="s">
        <v>21</v>
      </c>
      <c r="G10" t="s">
        <v>109</v>
      </c>
      <c r="H10" s="3">
        <v>2.8</v>
      </c>
      <c r="I10" s="3">
        <v>8.85</v>
      </c>
      <c r="J10" s="3">
        <v>0</v>
      </c>
      <c r="K10" s="4">
        <f>H10+I10-J10</f>
        <v>11.649999999999999</v>
      </c>
      <c r="L10" s="3">
        <v>2.5</v>
      </c>
      <c r="M10" s="3">
        <v>7.6</v>
      </c>
      <c r="N10" s="3">
        <v>0</v>
      </c>
      <c r="O10" s="4">
        <f>L10+M10-N10</f>
        <v>10.1</v>
      </c>
      <c r="P10" s="3">
        <v>2.9</v>
      </c>
      <c r="Q10" s="3">
        <v>6.95</v>
      </c>
      <c r="R10" s="3">
        <v>0</v>
      </c>
      <c r="S10" s="4">
        <f>P10+Q10-R10</f>
        <v>9.85</v>
      </c>
      <c r="T10" s="3">
        <v>2.8</v>
      </c>
      <c r="U10" s="3">
        <v>7.6</v>
      </c>
      <c r="V10" s="3">
        <v>0</v>
      </c>
      <c r="W10" s="4">
        <f>T10+U10-V10</f>
        <v>10.399999999999999</v>
      </c>
      <c r="X10" s="4">
        <f>K10+O10+S10+W10</f>
        <v>42</v>
      </c>
    </row>
    <row r="11" spans="1:26" x14ac:dyDescent="0.25">
      <c r="A11" s="5" t="s">
        <v>215</v>
      </c>
      <c r="B11">
        <v>163004</v>
      </c>
      <c r="C11">
        <v>5099</v>
      </c>
      <c r="D11" t="s">
        <v>153</v>
      </c>
      <c r="E11">
        <v>2010</v>
      </c>
      <c r="F11" t="s">
        <v>39</v>
      </c>
      <c r="G11" t="s">
        <v>72</v>
      </c>
      <c r="H11" s="3">
        <v>2</v>
      </c>
      <c r="I11" s="3">
        <v>9.35</v>
      </c>
      <c r="J11" s="3">
        <v>0</v>
      </c>
      <c r="K11" s="4">
        <f>H11+I11-J11</f>
        <v>11.35</v>
      </c>
      <c r="L11" s="3">
        <v>2.5</v>
      </c>
      <c r="M11" s="3">
        <v>7.3</v>
      </c>
      <c r="N11" s="3">
        <v>0</v>
      </c>
      <c r="O11" s="4">
        <f>L11+M11-N11</f>
        <v>9.8000000000000007</v>
      </c>
      <c r="P11" s="3">
        <v>2.9</v>
      </c>
      <c r="Q11" s="3">
        <v>6.95</v>
      </c>
      <c r="R11" s="3">
        <v>0</v>
      </c>
      <c r="S11" s="4">
        <f>P11+Q11-R11</f>
        <v>9.85</v>
      </c>
      <c r="T11" s="3">
        <v>3</v>
      </c>
      <c r="U11" s="3">
        <v>7.5</v>
      </c>
      <c r="V11" s="3">
        <v>0</v>
      </c>
      <c r="W11" s="4">
        <f>T11+U11-V11</f>
        <v>10.5</v>
      </c>
      <c r="X11" s="4">
        <f>K11+O11+S11+W11</f>
        <v>41.5</v>
      </c>
    </row>
    <row r="12" spans="1:26" x14ac:dyDescent="0.25">
      <c r="A12" s="5" t="s">
        <v>216</v>
      </c>
      <c r="B12">
        <v>186182</v>
      </c>
      <c r="C12">
        <v>5099</v>
      </c>
      <c r="D12" t="s">
        <v>152</v>
      </c>
      <c r="E12">
        <v>2010</v>
      </c>
      <c r="F12" t="s">
        <v>39</v>
      </c>
      <c r="G12" t="s">
        <v>72</v>
      </c>
      <c r="H12" s="3">
        <v>2</v>
      </c>
      <c r="I12" s="3">
        <v>8.75</v>
      </c>
      <c r="J12" s="3">
        <v>0</v>
      </c>
      <c r="K12" s="4">
        <f>H12+I12-J12</f>
        <v>10.75</v>
      </c>
      <c r="L12" s="3">
        <v>2.5</v>
      </c>
      <c r="M12" s="3">
        <v>7.25</v>
      </c>
      <c r="N12" s="3">
        <v>0</v>
      </c>
      <c r="O12" s="4">
        <f>L12+M12-N12</f>
        <v>9.75</v>
      </c>
      <c r="P12" s="3">
        <v>2.9</v>
      </c>
      <c r="Q12" s="3">
        <v>7.35</v>
      </c>
      <c r="R12" s="3">
        <v>0</v>
      </c>
      <c r="S12" s="4">
        <f>P12+Q12-R12</f>
        <v>10.25</v>
      </c>
      <c r="T12" s="3">
        <v>3</v>
      </c>
      <c r="U12" s="3">
        <v>7.45</v>
      </c>
      <c r="V12" s="3">
        <v>0</v>
      </c>
      <c r="W12" s="4">
        <f>T12+U12-V12</f>
        <v>10.45</v>
      </c>
      <c r="X12" s="4">
        <f>K12+O12+S12+W12</f>
        <v>41.2</v>
      </c>
    </row>
    <row r="13" spans="1:26" x14ac:dyDescent="0.25">
      <c r="A13" s="5" t="s">
        <v>217</v>
      </c>
      <c r="B13">
        <v>270859</v>
      </c>
      <c r="C13">
        <v>4792</v>
      </c>
      <c r="D13" t="s">
        <v>154</v>
      </c>
      <c r="E13">
        <v>2011</v>
      </c>
      <c r="F13" t="s">
        <v>99</v>
      </c>
      <c r="G13" t="s">
        <v>137</v>
      </c>
      <c r="H13" s="3">
        <v>2</v>
      </c>
      <c r="I13" s="3">
        <v>8.85</v>
      </c>
      <c r="J13" s="3">
        <v>0</v>
      </c>
      <c r="K13" s="4">
        <f>H13+I13-J13</f>
        <v>10.85</v>
      </c>
      <c r="L13" s="3">
        <v>2.5</v>
      </c>
      <c r="M13" s="3">
        <v>6.8</v>
      </c>
      <c r="N13" s="3">
        <v>0</v>
      </c>
      <c r="O13" s="4">
        <f>L13+M13-N13</f>
        <v>9.3000000000000007</v>
      </c>
      <c r="P13" s="3">
        <v>3</v>
      </c>
      <c r="Q13" s="3">
        <v>7.75</v>
      </c>
      <c r="R13" s="3">
        <v>0</v>
      </c>
      <c r="S13" s="4">
        <f>P13+Q13-R13</f>
        <v>10.75</v>
      </c>
      <c r="T13" s="3">
        <v>2.8</v>
      </c>
      <c r="U13" s="3">
        <v>7.35</v>
      </c>
      <c r="V13" s="3">
        <v>0</v>
      </c>
      <c r="W13" s="4">
        <f>T13+U13-V13</f>
        <v>10.149999999999999</v>
      </c>
      <c r="X13" s="4">
        <f>K13+O13+S13+W13</f>
        <v>41.05</v>
      </c>
    </row>
    <row r="14" spans="1:26" x14ac:dyDescent="0.25">
      <c r="A14" s="5" t="s">
        <v>218</v>
      </c>
      <c r="B14">
        <v>675124</v>
      </c>
      <c r="C14">
        <v>5965</v>
      </c>
      <c r="D14" t="s">
        <v>158</v>
      </c>
      <c r="E14">
        <v>2010</v>
      </c>
      <c r="F14" t="s">
        <v>54</v>
      </c>
      <c r="G14" t="s">
        <v>22</v>
      </c>
      <c r="H14" s="3">
        <v>2</v>
      </c>
      <c r="I14" s="3">
        <v>8.9</v>
      </c>
      <c r="J14" s="3">
        <v>0</v>
      </c>
      <c r="K14" s="4">
        <f>H14+I14-J14</f>
        <v>10.9</v>
      </c>
      <c r="L14" s="3">
        <v>2.5</v>
      </c>
      <c r="M14" s="3">
        <v>6.3</v>
      </c>
      <c r="N14" s="3">
        <v>0</v>
      </c>
      <c r="O14" s="4">
        <f>L14+M14-N14</f>
        <v>8.8000000000000007</v>
      </c>
      <c r="P14" s="3">
        <v>2.6</v>
      </c>
      <c r="Q14" s="3">
        <v>8.0500000000000007</v>
      </c>
      <c r="R14" s="3">
        <v>0</v>
      </c>
      <c r="S14" s="4">
        <f>P14+Q14-R14</f>
        <v>10.65</v>
      </c>
      <c r="T14" s="3">
        <v>2.8</v>
      </c>
      <c r="U14" s="3">
        <v>7.6</v>
      </c>
      <c r="V14" s="3">
        <v>0</v>
      </c>
      <c r="W14" s="4">
        <f>T14+U14-V14</f>
        <v>10.399999999999999</v>
      </c>
      <c r="X14" s="4">
        <f>K14+O14+S14+W14</f>
        <v>40.75</v>
      </c>
    </row>
    <row r="15" spans="1:26" x14ac:dyDescent="0.25">
      <c r="A15" s="5" t="s">
        <v>219</v>
      </c>
      <c r="B15">
        <v>258425</v>
      </c>
      <c r="C15">
        <v>1482</v>
      </c>
      <c r="D15" t="s">
        <v>161</v>
      </c>
      <c r="E15">
        <v>2011</v>
      </c>
      <c r="F15" t="s">
        <v>57</v>
      </c>
      <c r="G15" t="s">
        <v>58</v>
      </c>
      <c r="H15" s="3">
        <v>2</v>
      </c>
      <c r="I15" s="3">
        <v>8.9499999999999993</v>
      </c>
      <c r="J15" s="3">
        <v>0</v>
      </c>
      <c r="K15" s="4">
        <f>H15+I15-J15</f>
        <v>10.95</v>
      </c>
      <c r="L15" s="3">
        <v>2.5</v>
      </c>
      <c r="M15" s="3">
        <v>7.5</v>
      </c>
      <c r="N15" s="3">
        <v>0</v>
      </c>
      <c r="O15" s="4">
        <f>L15+M15-N15</f>
        <v>10</v>
      </c>
      <c r="P15" s="3">
        <v>2.4</v>
      </c>
      <c r="Q15" s="3">
        <v>6.05</v>
      </c>
      <c r="R15" s="3">
        <v>0</v>
      </c>
      <c r="S15" s="4">
        <f>P15+Q15-R15</f>
        <v>8.4499999999999993</v>
      </c>
      <c r="T15" s="3">
        <v>2.9</v>
      </c>
      <c r="U15" s="3">
        <v>7.7</v>
      </c>
      <c r="V15" s="3">
        <v>0</v>
      </c>
      <c r="W15" s="4">
        <f>T15+U15-V15</f>
        <v>10.6</v>
      </c>
      <c r="X15" s="4">
        <f>K15+O15+S15+W15</f>
        <v>40</v>
      </c>
    </row>
    <row r="16" spans="1:26" x14ac:dyDescent="0.25">
      <c r="A16" s="5" t="s">
        <v>220</v>
      </c>
      <c r="B16">
        <v>609196</v>
      </c>
      <c r="C16">
        <v>5965</v>
      </c>
      <c r="D16" t="s">
        <v>159</v>
      </c>
      <c r="E16">
        <v>2011</v>
      </c>
      <c r="F16" t="s">
        <v>54</v>
      </c>
      <c r="G16" t="s">
        <v>22</v>
      </c>
      <c r="H16" s="3">
        <v>2</v>
      </c>
      <c r="I16" s="3">
        <v>8.9</v>
      </c>
      <c r="J16" s="3">
        <v>0</v>
      </c>
      <c r="K16" s="4">
        <f>H16+I16-J16</f>
        <v>10.9</v>
      </c>
      <c r="L16" s="3">
        <v>2.5</v>
      </c>
      <c r="M16" s="3">
        <v>7.25</v>
      </c>
      <c r="N16" s="3">
        <v>0</v>
      </c>
      <c r="O16" s="4">
        <f>L16+M16-N16</f>
        <v>9.75</v>
      </c>
      <c r="P16" s="3">
        <v>2.9</v>
      </c>
      <c r="Q16" s="3">
        <v>5.6</v>
      </c>
      <c r="R16" s="3">
        <v>0</v>
      </c>
      <c r="S16" s="4">
        <f>P16+Q16-R16</f>
        <v>8.5</v>
      </c>
      <c r="T16" s="3">
        <v>3</v>
      </c>
      <c r="U16" s="3">
        <v>7.65</v>
      </c>
      <c r="V16" s="3">
        <v>0</v>
      </c>
      <c r="W16" s="4">
        <f>T16+U16-V16</f>
        <v>10.65</v>
      </c>
      <c r="X16" s="4">
        <f>K16+O16+S16+W16</f>
        <v>39.799999999999997</v>
      </c>
    </row>
    <row r="17" spans="1:24" x14ac:dyDescent="0.25">
      <c r="A17" s="5" t="s">
        <v>221</v>
      </c>
      <c r="B17">
        <v>180579</v>
      </c>
      <c r="C17">
        <v>2186</v>
      </c>
      <c r="D17" t="s">
        <v>148</v>
      </c>
      <c r="E17">
        <v>2011</v>
      </c>
      <c r="F17" t="s">
        <v>21</v>
      </c>
      <c r="G17" t="s">
        <v>112</v>
      </c>
      <c r="H17" s="3">
        <v>2</v>
      </c>
      <c r="I17" s="3">
        <v>8.25</v>
      </c>
      <c r="J17" s="3">
        <v>0</v>
      </c>
      <c r="K17" s="4">
        <f>H17+I17-J17</f>
        <v>10.25</v>
      </c>
      <c r="L17" s="3">
        <v>2.5</v>
      </c>
      <c r="M17" s="3">
        <v>7.6</v>
      </c>
      <c r="N17" s="3">
        <v>0</v>
      </c>
      <c r="O17" s="4">
        <f>L17+M17-N17</f>
        <v>10.1</v>
      </c>
      <c r="P17" s="3">
        <v>2.9</v>
      </c>
      <c r="Q17" s="3">
        <v>6.15</v>
      </c>
      <c r="R17" s="3">
        <v>0</v>
      </c>
      <c r="S17" s="4">
        <f>P17+Q17-R17</f>
        <v>9.0500000000000007</v>
      </c>
      <c r="T17" s="3">
        <v>2.6</v>
      </c>
      <c r="U17" s="3">
        <v>7.55</v>
      </c>
      <c r="V17" s="3">
        <v>0</v>
      </c>
      <c r="W17" s="4">
        <f>T17+U17-V17</f>
        <v>10.15</v>
      </c>
      <c r="X17" s="4">
        <f>K17+O17+S17+W17</f>
        <v>39.550000000000004</v>
      </c>
    </row>
    <row r="18" spans="1:24" x14ac:dyDescent="0.25">
      <c r="A18" s="5" t="s">
        <v>222</v>
      </c>
      <c r="B18">
        <v>956013</v>
      </c>
      <c r="C18">
        <v>4792</v>
      </c>
      <c r="D18" t="s">
        <v>155</v>
      </c>
      <c r="E18">
        <v>2010</v>
      </c>
      <c r="F18" t="s">
        <v>99</v>
      </c>
      <c r="G18" t="s">
        <v>156</v>
      </c>
      <c r="H18" s="3">
        <v>2</v>
      </c>
      <c r="I18" s="3">
        <v>8.4</v>
      </c>
      <c r="J18" s="3">
        <v>0</v>
      </c>
      <c r="K18" s="4">
        <f>H18+I18-J18</f>
        <v>10.4</v>
      </c>
      <c r="L18" s="3">
        <v>2.5</v>
      </c>
      <c r="M18" s="3">
        <v>6.35</v>
      </c>
      <c r="N18" s="3">
        <v>0</v>
      </c>
      <c r="O18" s="4">
        <f>L18+M18-N18</f>
        <v>8.85</v>
      </c>
      <c r="P18" s="3">
        <v>3</v>
      </c>
      <c r="Q18" s="3">
        <v>6.3</v>
      </c>
      <c r="R18" s="3">
        <v>0</v>
      </c>
      <c r="S18" s="4">
        <f>P18+Q18-R18</f>
        <v>9.3000000000000007</v>
      </c>
      <c r="T18" s="3">
        <v>2.8</v>
      </c>
      <c r="U18" s="3">
        <v>7.3</v>
      </c>
      <c r="V18" s="3">
        <v>0</v>
      </c>
      <c r="W18" s="4">
        <f>T18+U18-V18</f>
        <v>10.1</v>
      </c>
      <c r="X18" s="4">
        <f>K18+O18+S18+W18</f>
        <v>38.65</v>
      </c>
    </row>
    <row r="19" spans="1:24" x14ac:dyDescent="0.25">
      <c r="A19" s="5">
        <v>13</v>
      </c>
      <c r="B19">
        <v>515595</v>
      </c>
      <c r="C19">
        <v>2186</v>
      </c>
      <c r="D19" t="s">
        <v>145</v>
      </c>
      <c r="E19">
        <v>2011</v>
      </c>
      <c r="F19" t="s">
        <v>21</v>
      </c>
      <c r="G19" t="s">
        <v>109</v>
      </c>
      <c r="H19" s="3">
        <v>2</v>
      </c>
      <c r="I19" s="3">
        <v>7.9</v>
      </c>
      <c r="J19" s="3">
        <v>0</v>
      </c>
      <c r="K19" s="4">
        <f>H19+I19-J19</f>
        <v>9.9</v>
      </c>
      <c r="L19" s="3">
        <v>2</v>
      </c>
      <c r="M19" s="3">
        <v>7.15</v>
      </c>
      <c r="N19" s="3">
        <v>0</v>
      </c>
      <c r="O19" s="4">
        <f>L19+M19-N19</f>
        <v>9.15</v>
      </c>
      <c r="P19" s="3">
        <v>1.8</v>
      </c>
      <c r="Q19" s="3">
        <v>7</v>
      </c>
      <c r="R19" s="3">
        <v>0</v>
      </c>
      <c r="S19" s="4">
        <f>P19+Q19-R19</f>
        <v>8.8000000000000007</v>
      </c>
      <c r="T19" s="3">
        <v>2.8</v>
      </c>
      <c r="U19" s="3">
        <v>7.35</v>
      </c>
      <c r="V19" s="3">
        <v>0</v>
      </c>
      <c r="W19" s="4">
        <f>T19+U19-V19</f>
        <v>10.149999999999999</v>
      </c>
      <c r="X19" s="4">
        <f>K19+O19+S19+W19</f>
        <v>38</v>
      </c>
    </row>
    <row r="20" spans="1:24" x14ac:dyDescent="0.25">
      <c r="A20" s="5">
        <v>14</v>
      </c>
      <c r="B20">
        <v>274024</v>
      </c>
      <c r="C20">
        <v>1482</v>
      </c>
      <c r="D20" t="s">
        <v>160</v>
      </c>
      <c r="E20">
        <v>2010</v>
      </c>
      <c r="F20" t="s">
        <v>57</v>
      </c>
      <c r="G20" t="s">
        <v>58</v>
      </c>
      <c r="H20" s="3">
        <v>2</v>
      </c>
      <c r="I20" s="3">
        <v>7.65</v>
      </c>
      <c r="J20" s="3">
        <v>0</v>
      </c>
      <c r="K20" s="4">
        <f>H20+I20-J20</f>
        <v>9.65</v>
      </c>
      <c r="L20" s="3">
        <v>2.5</v>
      </c>
      <c r="M20" s="3">
        <v>6.2</v>
      </c>
      <c r="N20" s="3">
        <v>0</v>
      </c>
      <c r="O20" s="4">
        <f>L20+M20-N20</f>
        <v>8.6999999999999993</v>
      </c>
      <c r="P20" s="3">
        <v>3</v>
      </c>
      <c r="Q20" s="3">
        <v>6.2</v>
      </c>
      <c r="R20" s="3">
        <v>0</v>
      </c>
      <c r="S20" s="4">
        <f>P20+Q20-R20</f>
        <v>9.1999999999999993</v>
      </c>
      <c r="T20" s="3">
        <v>2.9</v>
      </c>
      <c r="U20" s="3">
        <v>6.95</v>
      </c>
      <c r="V20" s="3">
        <v>0</v>
      </c>
      <c r="W20" s="4">
        <f>T20+U20-V20</f>
        <v>9.85</v>
      </c>
      <c r="X20" s="4">
        <f>K20+O20+S20+W20</f>
        <v>37.4</v>
      </c>
    </row>
    <row r="21" spans="1:24" x14ac:dyDescent="0.25">
      <c r="A21" s="5">
        <v>15</v>
      </c>
      <c r="B21">
        <v>623515</v>
      </c>
      <c r="C21">
        <v>4792</v>
      </c>
      <c r="D21" t="s">
        <v>157</v>
      </c>
      <c r="E21">
        <v>2011</v>
      </c>
      <c r="F21" t="s">
        <v>99</v>
      </c>
      <c r="G21" t="s">
        <v>156</v>
      </c>
      <c r="H21" s="3">
        <v>2</v>
      </c>
      <c r="I21" s="3">
        <v>8.4499999999999993</v>
      </c>
      <c r="J21" s="3">
        <v>0</v>
      </c>
      <c r="K21" s="4">
        <f>H21+I21-J21</f>
        <v>10.45</v>
      </c>
      <c r="L21" s="3">
        <v>2.5</v>
      </c>
      <c r="M21" s="3">
        <v>6.45</v>
      </c>
      <c r="N21" s="3">
        <v>0</v>
      </c>
      <c r="O21" s="4">
        <f>L21+M21-N21</f>
        <v>8.9499999999999993</v>
      </c>
      <c r="P21" s="3">
        <v>2.5</v>
      </c>
      <c r="Q21" s="3">
        <v>5.0999999999999996</v>
      </c>
      <c r="R21" s="3">
        <v>0</v>
      </c>
      <c r="S21" s="4">
        <f>P21+Q21-R21</f>
        <v>7.6</v>
      </c>
      <c r="T21" s="3">
        <v>2.9</v>
      </c>
      <c r="U21" s="3">
        <v>7.4</v>
      </c>
      <c r="V21" s="3">
        <v>0</v>
      </c>
      <c r="W21" s="4">
        <f>T21+U21-V21</f>
        <v>10.3</v>
      </c>
      <c r="X21" s="4">
        <f>K21+O21+S21+W21</f>
        <v>37.299999999999997</v>
      </c>
    </row>
    <row r="22" spans="1:24" x14ac:dyDescent="0.25">
      <c r="A22" s="5">
        <v>16</v>
      </c>
      <c r="B22">
        <v>366529</v>
      </c>
      <c r="C22">
        <v>6453</v>
      </c>
      <c r="D22" t="s">
        <v>164</v>
      </c>
      <c r="E22">
        <v>2011</v>
      </c>
      <c r="F22" t="s">
        <v>60</v>
      </c>
      <c r="G22" t="s">
        <v>64</v>
      </c>
      <c r="H22" s="3">
        <v>2</v>
      </c>
      <c r="I22" s="3">
        <v>7.85</v>
      </c>
      <c r="J22" s="3">
        <v>0</v>
      </c>
      <c r="K22" s="4">
        <f>H22+I22-J22</f>
        <v>9.85</v>
      </c>
      <c r="L22" s="3">
        <v>0.8</v>
      </c>
      <c r="M22" s="3">
        <v>8.25</v>
      </c>
      <c r="N22" s="3">
        <v>1</v>
      </c>
      <c r="O22" s="4">
        <f>L22+M22-N22</f>
        <v>8.0500000000000007</v>
      </c>
      <c r="P22" s="3">
        <v>2.2000000000000002</v>
      </c>
      <c r="Q22" s="3">
        <v>6.45</v>
      </c>
      <c r="R22" s="3">
        <v>0</v>
      </c>
      <c r="S22" s="4">
        <f>P22+Q22-R22</f>
        <v>8.65</v>
      </c>
      <c r="T22" s="3">
        <v>2.9</v>
      </c>
      <c r="U22" s="3">
        <v>7.45</v>
      </c>
      <c r="V22" s="3">
        <v>0</v>
      </c>
      <c r="W22" s="4">
        <f>T22+U22-V22</f>
        <v>10.35</v>
      </c>
      <c r="X22" s="4">
        <f>K22+O22+S22+W22</f>
        <v>36.9</v>
      </c>
    </row>
    <row r="23" spans="1:24" x14ac:dyDescent="0.25">
      <c r="A23" s="5">
        <v>17</v>
      </c>
      <c r="B23">
        <v>100917</v>
      </c>
      <c r="C23">
        <v>6453</v>
      </c>
      <c r="D23" t="s">
        <v>165</v>
      </c>
      <c r="E23">
        <v>2010</v>
      </c>
      <c r="F23" t="s">
        <v>60</v>
      </c>
      <c r="G23" t="s">
        <v>64</v>
      </c>
      <c r="H23" s="3">
        <v>2</v>
      </c>
      <c r="I23" s="3">
        <v>7.85</v>
      </c>
      <c r="J23" s="3">
        <v>0</v>
      </c>
      <c r="K23" s="4">
        <f>H23+I23-J23</f>
        <v>9.85</v>
      </c>
      <c r="L23" s="3">
        <v>1.4</v>
      </c>
      <c r="M23" s="3">
        <v>6.1</v>
      </c>
      <c r="N23" s="3">
        <v>0</v>
      </c>
      <c r="O23" s="4">
        <f>L23+M23-N23</f>
        <v>7.5</v>
      </c>
      <c r="P23" s="3">
        <v>1.6</v>
      </c>
      <c r="Q23" s="3">
        <v>5.75</v>
      </c>
      <c r="R23" s="3">
        <v>0</v>
      </c>
      <c r="S23" s="4">
        <f>P23+Q23-R23</f>
        <v>7.35</v>
      </c>
      <c r="T23" s="3">
        <v>2.8</v>
      </c>
      <c r="U23" s="3">
        <v>7.15</v>
      </c>
      <c r="V23" s="3">
        <v>0</v>
      </c>
      <c r="W23" s="4">
        <f>T23+U23-V23</f>
        <v>9.9499999999999993</v>
      </c>
      <c r="X23" s="4">
        <f>K23+O23+S23+W23</f>
        <v>34.650000000000006</v>
      </c>
    </row>
    <row r="24" spans="1:24" x14ac:dyDescent="0.25">
      <c r="A24" s="5">
        <v>18</v>
      </c>
      <c r="B24">
        <v>541138</v>
      </c>
      <c r="C24">
        <v>6453</v>
      </c>
      <c r="D24" t="s">
        <v>163</v>
      </c>
      <c r="E24">
        <v>2011</v>
      </c>
      <c r="F24" t="s">
        <v>60</v>
      </c>
      <c r="G24" t="s">
        <v>61</v>
      </c>
      <c r="H24" s="3">
        <v>2</v>
      </c>
      <c r="I24" s="3">
        <v>7.55</v>
      </c>
      <c r="J24" s="3">
        <v>0</v>
      </c>
      <c r="K24" s="4">
        <f>H24+I24-J24</f>
        <v>9.5500000000000007</v>
      </c>
      <c r="L24" s="3">
        <v>0.8</v>
      </c>
      <c r="M24" s="3">
        <v>6.6</v>
      </c>
      <c r="N24" s="3">
        <v>1</v>
      </c>
      <c r="O24" s="4">
        <f>L24+M24-N24</f>
        <v>6.3999999999999995</v>
      </c>
      <c r="P24" s="3">
        <v>1.6</v>
      </c>
      <c r="Q24" s="3">
        <v>5.55</v>
      </c>
      <c r="R24" s="3">
        <v>0</v>
      </c>
      <c r="S24" s="4">
        <f>P24+Q24-R24</f>
        <v>7.15</v>
      </c>
      <c r="T24" s="3">
        <v>1.7</v>
      </c>
      <c r="U24" s="3">
        <v>6.25</v>
      </c>
      <c r="V24" s="3">
        <v>0</v>
      </c>
      <c r="W24" s="4">
        <f>T24+U24-V24</f>
        <v>7.95</v>
      </c>
      <c r="X24" s="4">
        <f>K24+O24+S24+W24</f>
        <v>31.05</v>
      </c>
    </row>
    <row r="25" spans="1:24" x14ac:dyDescent="0.25">
      <c r="A25" s="5">
        <v>19</v>
      </c>
      <c r="B25">
        <v>977471</v>
      </c>
      <c r="C25">
        <v>6453</v>
      </c>
      <c r="D25" t="s">
        <v>162</v>
      </c>
      <c r="E25">
        <v>2011</v>
      </c>
      <c r="F25" t="s">
        <v>60</v>
      </c>
      <c r="G25" t="s">
        <v>64</v>
      </c>
      <c r="H25" s="3">
        <v>2</v>
      </c>
      <c r="I25" s="3">
        <v>6.95</v>
      </c>
      <c r="J25" s="3">
        <v>0</v>
      </c>
      <c r="K25" s="4">
        <f>H25+I25-J25</f>
        <v>8.9499999999999993</v>
      </c>
      <c r="L25" s="3">
        <v>1.4</v>
      </c>
      <c r="M25" s="3">
        <v>6.95</v>
      </c>
      <c r="N25" s="3">
        <v>0</v>
      </c>
      <c r="O25" s="4">
        <f>L25+M25-N25</f>
        <v>8.35</v>
      </c>
      <c r="P25" s="3">
        <v>0.5</v>
      </c>
      <c r="Q25" s="3">
        <v>5</v>
      </c>
      <c r="R25" s="3">
        <v>1</v>
      </c>
      <c r="S25" s="4">
        <f>P25+Q25-R25</f>
        <v>4.5</v>
      </c>
      <c r="T25" s="3">
        <v>0.9</v>
      </c>
      <c r="U25" s="3">
        <v>7.05</v>
      </c>
      <c r="V25" s="3">
        <v>6</v>
      </c>
      <c r="W25" s="4">
        <f>T25+U25-V25</f>
        <v>1.9500000000000002</v>
      </c>
      <c r="X25" s="4">
        <f>K25+O25+S25+W25</f>
        <v>23.749999999999996</v>
      </c>
    </row>
    <row r="26" spans="1:24" x14ac:dyDescent="0.25">
      <c r="H26" s="3"/>
      <c r="I26" s="3"/>
      <c r="J26" s="3"/>
      <c r="K26" s="4"/>
      <c r="L26" s="3"/>
      <c r="M26" s="3"/>
      <c r="N26" s="3"/>
      <c r="O26" s="4"/>
      <c r="P26" s="3"/>
      <c r="Q26" s="3"/>
      <c r="R26" s="3"/>
      <c r="S26" s="4"/>
      <c r="T26" s="3"/>
      <c r="U26" s="3"/>
      <c r="V26" s="3"/>
      <c r="W26" s="4"/>
      <c r="X26" s="4"/>
    </row>
    <row r="27" spans="1:24" x14ac:dyDescent="0.25">
      <c r="H27" s="3"/>
      <c r="I27" s="3"/>
      <c r="J27" s="3"/>
      <c r="K27" s="4"/>
      <c r="L27" s="3"/>
      <c r="M27" s="3"/>
      <c r="N27" s="3"/>
      <c r="O27" s="4"/>
      <c r="P27" s="3"/>
      <c r="Q27" s="3"/>
      <c r="R27" s="3"/>
      <c r="S27" s="4"/>
      <c r="T27" s="3"/>
      <c r="U27" s="3"/>
      <c r="V27" s="3"/>
      <c r="W27" s="4"/>
      <c r="X27" s="4"/>
    </row>
    <row r="28" spans="1:24" x14ac:dyDescent="0.25">
      <c r="H28" s="3"/>
      <c r="I28" s="3"/>
      <c r="J28" s="3"/>
      <c r="K28" s="4"/>
      <c r="L28" s="3"/>
      <c r="M28" s="3"/>
      <c r="N28" s="3"/>
      <c r="O28" s="4"/>
      <c r="P28" s="3"/>
      <c r="Q28" s="3"/>
      <c r="R28" s="3"/>
      <c r="S28" s="4"/>
      <c r="T28" s="3"/>
      <c r="U28" s="3"/>
      <c r="V28" s="3"/>
      <c r="W28" s="4"/>
      <c r="X28" s="4"/>
    </row>
  </sheetData>
  <sheetProtection formatCells="0" formatColumns="0" formatRows="0" insertColumns="0" insertRows="0" insertHyperlinks="0" deleteColumns="0" deleteRows="0" sort="0" autoFilter="0" pivotTables="0"/>
  <sortState ref="A7:X28">
    <sortCondition descending="1" ref="X7:X28"/>
  </sortState>
  <pageMargins left="0.7" right="0.7" top="0.75" bottom="0.75" header="0.3" footer="0.3"/>
  <pageSetup paperSize="9" scale="4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workbookViewId="0">
      <selection activeCell="P16" sqref="P16"/>
    </sheetView>
  </sheetViews>
  <sheetFormatPr defaultRowHeight="15" x14ac:dyDescent="0.25"/>
  <cols>
    <col min="1" max="3" width="10" customWidth="1"/>
    <col min="4" max="4" width="20" customWidth="1"/>
    <col min="5" max="5" width="5.5703125" customWidth="1"/>
    <col min="6" max="6" width="22.85546875" customWidth="1"/>
    <col min="7" max="7" width="27.5703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166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790909</v>
      </c>
      <c r="C7">
        <v>4792</v>
      </c>
      <c r="D7" t="s">
        <v>174</v>
      </c>
      <c r="E7">
        <v>2008</v>
      </c>
      <c r="F7" t="s">
        <v>99</v>
      </c>
      <c r="G7" t="s">
        <v>175</v>
      </c>
      <c r="H7" s="3">
        <v>2.8</v>
      </c>
      <c r="I7" s="3">
        <v>8.75</v>
      </c>
      <c r="J7" s="3">
        <v>0</v>
      </c>
      <c r="K7" s="4">
        <f>H7+I7-J7</f>
        <v>11.55</v>
      </c>
      <c r="L7" s="3">
        <v>2.6</v>
      </c>
      <c r="M7" s="3">
        <v>8.0500000000000007</v>
      </c>
      <c r="N7" s="3">
        <v>0</v>
      </c>
      <c r="O7" s="4">
        <f>L7+M7-N7</f>
        <v>10.65</v>
      </c>
      <c r="P7" s="3">
        <v>3</v>
      </c>
      <c r="Q7" s="3">
        <v>6.9</v>
      </c>
      <c r="R7" s="3">
        <v>0</v>
      </c>
      <c r="S7" s="4">
        <f>P7+Q7-R7</f>
        <v>9.9</v>
      </c>
      <c r="T7" s="3">
        <v>3.2</v>
      </c>
      <c r="U7" s="3">
        <v>7.7</v>
      </c>
      <c r="V7" s="3">
        <v>0</v>
      </c>
      <c r="W7" s="4">
        <f>T7+U7-V7</f>
        <v>10.9</v>
      </c>
      <c r="X7" s="4">
        <f>K7+O7+S7+W7</f>
        <v>43</v>
      </c>
    </row>
    <row r="8" spans="1:26" x14ac:dyDescent="0.25">
      <c r="A8" s="5" t="s">
        <v>212</v>
      </c>
      <c r="B8">
        <v>784979</v>
      </c>
      <c r="C8">
        <v>5099</v>
      </c>
      <c r="D8" t="s">
        <v>169</v>
      </c>
      <c r="E8">
        <v>2009</v>
      </c>
      <c r="F8" t="s">
        <v>39</v>
      </c>
      <c r="G8" t="s">
        <v>70</v>
      </c>
      <c r="H8" s="3">
        <v>2</v>
      </c>
      <c r="I8" s="3">
        <v>8.5500000000000007</v>
      </c>
      <c r="J8" s="3">
        <v>0</v>
      </c>
      <c r="K8" s="4">
        <f>H8+I8-J8</f>
        <v>10.55</v>
      </c>
      <c r="L8" s="3">
        <v>2.5</v>
      </c>
      <c r="M8" s="3">
        <v>7.45</v>
      </c>
      <c r="N8" s="3">
        <v>0</v>
      </c>
      <c r="O8" s="4">
        <f>L8+M8-N8</f>
        <v>9.9499999999999993</v>
      </c>
      <c r="P8" s="3">
        <v>2.5</v>
      </c>
      <c r="Q8" s="3">
        <v>7.95</v>
      </c>
      <c r="R8" s="3">
        <v>0</v>
      </c>
      <c r="S8" s="4">
        <f>P8+Q8-R8</f>
        <v>10.45</v>
      </c>
      <c r="T8" s="3">
        <v>3.2</v>
      </c>
      <c r="U8" s="3">
        <v>7.85</v>
      </c>
      <c r="V8" s="3">
        <v>0</v>
      </c>
      <c r="W8" s="4">
        <f>T8+U8-V8</f>
        <v>11.05</v>
      </c>
      <c r="X8" s="4">
        <f>K8+O8+S8+W8</f>
        <v>42</v>
      </c>
    </row>
    <row r="9" spans="1:26" x14ac:dyDescent="0.25">
      <c r="A9" s="5" t="s">
        <v>213</v>
      </c>
      <c r="B9">
        <v>664644</v>
      </c>
      <c r="C9">
        <v>2186</v>
      </c>
      <c r="D9" t="s">
        <v>167</v>
      </c>
      <c r="E9">
        <v>2009</v>
      </c>
      <c r="F9" t="s">
        <v>21</v>
      </c>
      <c r="G9" t="s">
        <v>109</v>
      </c>
      <c r="H9" s="3">
        <v>2</v>
      </c>
      <c r="I9" s="3">
        <v>8.5</v>
      </c>
      <c r="J9" s="3">
        <v>0</v>
      </c>
      <c r="K9" s="4">
        <f>H9+I9-J9</f>
        <v>10.5</v>
      </c>
      <c r="L9" s="3">
        <v>2.6</v>
      </c>
      <c r="M9" s="3">
        <v>7.6</v>
      </c>
      <c r="N9" s="3">
        <v>0</v>
      </c>
      <c r="O9" s="4">
        <f>L9+M9-N9</f>
        <v>10.199999999999999</v>
      </c>
      <c r="P9" s="3">
        <v>2.9</v>
      </c>
      <c r="Q9" s="3">
        <v>7.45</v>
      </c>
      <c r="R9" s="3">
        <v>0</v>
      </c>
      <c r="S9" s="4">
        <f>P9+Q9-R9</f>
        <v>10.35</v>
      </c>
      <c r="T9" s="3">
        <v>2.7</v>
      </c>
      <c r="U9" s="3">
        <v>8.15</v>
      </c>
      <c r="V9" s="3">
        <v>0</v>
      </c>
      <c r="W9" s="4">
        <f>T9+U9-V9</f>
        <v>10.850000000000001</v>
      </c>
      <c r="X9" s="4">
        <f>K9+O9+S9+W9</f>
        <v>41.9</v>
      </c>
    </row>
    <row r="10" spans="1:26" x14ac:dyDescent="0.25">
      <c r="A10" s="5" t="s">
        <v>214</v>
      </c>
      <c r="B10">
        <v>455617</v>
      </c>
      <c r="C10">
        <v>5099</v>
      </c>
      <c r="D10" t="s">
        <v>170</v>
      </c>
      <c r="E10">
        <v>2008</v>
      </c>
      <c r="F10" t="s">
        <v>39</v>
      </c>
      <c r="G10" t="s">
        <v>72</v>
      </c>
      <c r="H10" s="3">
        <v>2</v>
      </c>
      <c r="I10" s="3">
        <v>8.6999999999999993</v>
      </c>
      <c r="J10" s="3">
        <v>0</v>
      </c>
      <c r="K10" s="4">
        <f>H10+I10-J10</f>
        <v>10.7</v>
      </c>
      <c r="L10" s="3">
        <v>2.5</v>
      </c>
      <c r="M10" s="3">
        <v>7.45</v>
      </c>
      <c r="N10" s="3">
        <v>0</v>
      </c>
      <c r="O10" s="4">
        <f>L10+M10-N10</f>
        <v>9.9499999999999993</v>
      </c>
      <c r="P10" s="3">
        <v>2.9</v>
      </c>
      <c r="Q10" s="3">
        <v>7.75</v>
      </c>
      <c r="R10" s="3">
        <v>0</v>
      </c>
      <c r="S10" s="4">
        <f>P10+Q10-R10</f>
        <v>10.65</v>
      </c>
      <c r="T10" s="3">
        <v>3</v>
      </c>
      <c r="U10" s="3">
        <v>7.6</v>
      </c>
      <c r="V10" s="3">
        <v>0</v>
      </c>
      <c r="W10" s="4">
        <f>T10+U10-V10</f>
        <v>10.6</v>
      </c>
      <c r="X10" s="4">
        <f>K10+O10+S10+W10</f>
        <v>41.9</v>
      </c>
    </row>
    <row r="11" spans="1:26" x14ac:dyDescent="0.25">
      <c r="A11" s="5" t="s">
        <v>215</v>
      </c>
      <c r="B11">
        <v>576846</v>
      </c>
      <c r="C11">
        <v>5099</v>
      </c>
      <c r="D11" t="s">
        <v>168</v>
      </c>
      <c r="E11">
        <v>2008</v>
      </c>
      <c r="F11" t="s">
        <v>39</v>
      </c>
      <c r="G11" t="s">
        <v>70</v>
      </c>
      <c r="H11" s="3">
        <v>2</v>
      </c>
      <c r="I11" s="3">
        <v>9.1999999999999993</v>
      </c>
      <c r="J11" s="3">
        <v>0</v>
      </c>
      <c r="K11" s="4">
        <f>H11+I11-J11</f>
        <v>11.2</v>
      </c>
      <c r="L11" s="3">
        <v>2.8</v>
      </c>
      <c r="M11" s="3">
        <v>7.35</v>
      </c>
      <c r="N11" s="3">
        <v>0</v>
      </c>
      <c r="O11" s="4">
        <f>L11+M11-N11</f>
        <v>10.149999999999999</v>
      </c>
      <c r="P11" s="3">
        <v>3.3</v>
      </c>
      <c r="Q11" s="3">
        <v>6.3</v>
      </c>
      <c r="R11" s="3">
        <v>0</v>
      </c>
      <c r="S11" s="4">
        <f>P11+Q11-R11</f>
        <v>9.6</v>
      </c>
      <c r="T11" s="3">
        <v>3.1</v>
      </c>
      <c r="U11" s="3">
        <v>7.4</v>
      </c>
      <c r="V11" s="3">
        <v>0</v>
      </c>
      <c r="W11" s="4">
        <f>T11+U11-V11</f>
        <v>10.5</v>
      </c>
      <c r="X11" s="4">
        <f>K11+O11+S11+W11</f>
        <v>41.449999999999996</v>
      </c>
    </row>
    <row r="12" spans="1:26" x14ac:dyDescent="0.25">
      <c r="A12" s="5" t="s">
        <v>216</v>
      </c>
      <c r="B12">
        <v>288563</v>
      </c>
      <c r="C12">
        <v>4792</v>
      </c>
      <c r="D12" t="s">
        <v>172</v>
      </c>
      <c r="E12">
        <v>2008</v>
      </c>
      <c r="F12" t="s">
        <v>99</v>
      </c>
      <c r="G12" t="s">
        <v>173</v>
      </c>
      <c r="H12" s="3">
        <v>2</v>
      </c>
      <c r="I12" s="3">
        <v>8.4499999999999993</v>
      </c>
      <c r="J12" s="3">
        <v>0</v>
      </c>
      <c r="K12" s="4">
        <f>H12+I12-J12</f>
        <v>10.45</v>
      </c>
      <c r="L12" s="3">
        <v>2.6</v>
      </c>
      <c r="M12" s="3">
        <v>7.35</v>
      </c>
      <c r="N12" s="3">
        <v>0</v>
      </c>
      <c r="O12" s="4">
        <f>L12+M12-N12</f>
        <v>9.9499999999999993</v>
      </c>
      <c r="P12" s="3">
        <v>2.8</v>
      </c>
      <c r="Q12" s="3">
        <v>6.4</v>
      </c>
      <c r="R12" s="3">
        <v>0</v>
      </c>
      <c r="S12" s="4">
        <f>P12+Q12-R12</f>
        <v>9.1999999999999993</v>
      </c>
      <c r="T12" s="3">
        <v>2.9</v>
      </c>
      <c r="U12" s="3">
        <v>7.2</v>
      </c>
      <c r="V12" s="3">
        <v>0</v>
      </c>
      <c r="W12" s="4">
        <f>T12+U12-V12</f>
        <v>10.1</v>
      </c>
      <c r="X12" s="4">
        <f>K12+O12+S12+W12</f>
        <v>39.699999999999996</v>
      </c>
    </row>
    <row r="13" spans="1:26" x14ac:dyDescent="0.25">
      <c r="A13" s="5" t="s">
        <v>217</v>
      </c>
      <c r="B13">
        <v>124026</v>
      </c>
      <c r="C13">
        <v>5995</v>
      </c>
      <c r="D13" t="s">
        <v>171</v>
      </c>
      <c r="E13">
        <v>2008</v>
      </c>
      <c r="F13" t="s">
        <v>43</v>
      </c>
      <c r="G13" t="s">
        <v>46</v>
      </c>
      <c r="H13" s="3">
        <v>2</v>
      </c>
      <c r="I13" s="3">
        <v>8.85</v>
      </c>
      <c r="J13" s="3">
        <v>0</v>
      </c>
      <c r="K13" s="4">
        <f>H13+I13-J13</f>
        <v>10.85</v>
      </c>
      <c r="L13" s="3">
        <v>2.5</v>
      </c>
      <c r="M13" s="3">
        <v>7</v>
      </c>
      <c r="N13" s="3">
        <v>0</v>
      </c>
      <c r="O13" s="4">
        <f>L13+M13-N13</f>
        <v>9.5</v>
      </c>
      <c r="P13" s="3">
        <v>2.8</v>
      </c>
      <c r="Q13" s="3">
        <v>6.3</v>
      </c>
      <c r="R13" s="3">
        <v>0</v>
      </c>
      <c r="S13" s="4">
        <f>P13+Q13-R13</f>
        <v>9.1</v>
      </c>
      <c r="T13" s="3">
        <v>2.9</v>
      </c>
      <c r="U13" s="3">
        <v>7.15</v>
      </c>
      <c r="V13" s="3">
        <v>0</v>
      </c>
      <c r="W13" s="4">
        <f>T13+U13-V13</f>
        <v>10.050000000000001</v>
      </c>
      <c r="X13" s="4">
        <f>K13+O13+S13+W13</f>
        <v>39.5</v>
      </c>
    </row>
    <row r="14" spans="1:26" x14ac:dyDescent="0.25">
      <c r="A14" s="5" t="s">
        <v>218</v>
      </c>
      <c r="B14">
        <v>762116</v>
      </c>
      <c r="C14">
        <v>1482</v>
      </c>
      <c r="D14" t="s">
        <v>176</v>
      </c>
      <c r="E14">
        <v>2009</v>
      </c>
      <c r="F14" t="s">
        <v>57</v>
      </c>
      <c r="G14" t="s">
        <v>58</v>
      </c>
      <c r="H14" s="3">
        <v>2</v>
      </c>
      <c r="I14" s="3">
        <v>8.15</v>
      </c>
      <c r="J14" s="3">
        <v>0</v>
      </c>
      <c r="K14" s="4">
        <f>H14+I14-J14</f>
        <v>10.15</v>
      </c>
      <c r="L14" s="3">
        <v>0.8</v>
      </c>
      <c r="M14" s="3">
        <v>7.75</v>
      </c>
      <c r="N14" s="3">
        <v>1</v>
      </c>
      <c r="O14" s="4">
        <f>L14+M14-N14</f>
        <v>7.5500000000000007</v>
      </c>
      <c r="P14" s="3">
        <v>1.5</v>
      </c>
      <c r="Q14" s="3">
        <v>5.9</v>
      </c>
      <c r="R14" s="3">
        <v>1</v>
      </c>
      <c r="S14" s="4">
        <f>P14+Q14-R14</f>
        <v>6.4</v>
      </c>
      <c r="T14" s="3">
        <v>2.2000000000000002</v>
      </c>
      <c r="U14" s="3">
        <v>6.95</v>
      </c>
      <c r="V14" s="3">
        <v>0</v>
      </c>
      <c r="W14" s="4">
        <f>T14+U14-V14</f>
        <v>9.15</v>
      </c>
      <c r="X14" s="4">
        <f>K14+O14+S14+W14</f>
        <v>33.25</v>
      </c>
    </row>
    <row r="15" spans="1:26" x14ac:dyDescent="0.25">
      <c r="A15" s="5"/>
      <c r="H15" s="3"/>
      <c r="I15" s="3"/>
      <c r="J15" s="3"/>
      <c r="K15" s="4"/>
      <c r="L15" s="3"/>
      <c r="M15" s="3"/>
      <c r="N15" s="3"/>
      <c r="O15" s="4"/>
      <c r="P15" s="3"/>
      <c r="Q15" s="3"/>
      <c r="R15" s="3"/>
      <c r="S15" s="4"/>
      <c r="T15" s="3"/>
      <c r="U15" s="3"/>
      <c r="V15" s="3"/>
      <c r="W15" s="4"/>
      <c r="X15" s="4"/>
    </row>
    <row r="16" spans="1:26" x14ac:dyDescent="0.25">
      <c r="A16" s="5"/>
      <c r="H16" s="3"/>
      <c r="I16" s="3"/>
      <c r="J16" s="3"/>
      <c r="K16" s="4"/>
      <c r="L16" s="3"/>
      <c r="M16" s="3"/>
      <c r="N16" s="3"/>
      <c r="O16" s="4"/>
      <c r="P16" s="3"/>
      <c r="Q16" s="3"/>
      <c r="R16" s="3"/>
      <c r="S16" s="4"/>
      <c r="T16" s="3"/>
      <c r="U16" s="3"/>
      <c r="V16" s="3"/>
      <c r="W16" s="4"/>
      <c r="X16" s="4"/>
    </row>
    <row r="17" spans="1:24" x14ac:dyDescent="0.25">
      <c r="A17" s="5"/>
      <c r="H17" s="3"/>
      <c r="I17" s="3"/>
      <c r="J17" s="3"/>
      <c r="K17" s="4"/>
      <c r="L17" s="3"/>
      <c r="M17" s="3"/>
      <c r="N17" s="3"/>
      <c r="O17" s="4"/>
      <c r="P17" s="3"/>
      <c r="Q17" s="3"/>
      <c r="R17" s="3"/>
      <c r="S17" s="4"/>
      <c r="T17" s="3"/>
      <c r="U17" s="3"/>
      <c r="V17" s="3"/>
      <c r="W17" s="4"/>
      <c r="X17" s="4"/>
    </row>
    <row r="18" spans="1:24" x14ac:dyDescent="0.25">
      <c r="A18" s="5"/>
      <c r="H18" s="3"/>
      <c r="I18" s="3"/>
      <c r="J18" s="3"/>
      <c r="K18" s="4"/>
      <c r="L18" s="3"/>
      <c r="M18" s="3"/>
      <c r="N18" s="3"/>
      <c r="O18" s="4"/>
      <c r="P18" s="3"/>
      <c r="Q18" s="3"/>
      <c r="R18" s="3"/>
      <c r="S18" s="4"/>
      <c r="T18" s="3"/>
      <c r="U18" s="3"/>
      <c r="V18" s="3"/>
      <c r="W18" s="4"/>
      <c r="X18" s="4"/>
    </row>
  </sheetData>
  <sheetProtection formatCells="0" formatColumns="0" formatRows="0" insertColumns="0" insertRows="0" insertHyperlinks="0" deleteColumns="0" deleteRows="0" sort="0" autoFilter="0" pivotTables="0"/>
  <sortState ref="A7:X18">
    <sortCondition descending="1" ref="X7:X18"/>
  </sortState>
  <pageMargins left="0.7" right="0.7" top="0.75" bottom="0.75" header="0.3" footer="0.3"/>
  <pageSetup paperSize="9" scale="4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6" workbookViewId="0">
      <selection activeCell="B27" sqref="B27"/>
    </sheetView>
  </sheetViews>
  <sheetFormatPr defaultRowHeight="15" x14ac:dyDescent="0.25"/>
  <cols>
    <col min="1" max="4" width="30" customWidth="1"/>
  </cols>
  <sheetData>
    <row r="1" spans="1:4" ht="18.75" x14ac:dyDescent="0.3">
      <c r="A1" s="1" t="s">
        <v>0</v>
      </c>
    </row>
    <row r="2" spans="1:4" ht="18.75" x14ac:dyDescent="0.3">
      <c r="A2" s="1" t="s">
        <v>1</v>
      </c>
    </row>
    <row r="3" spans="1:4" ht="18.75" x14ac:dyDescent="0.3">
      <c r="A3" s="1"/>
    </row>
    <row r="6" spans="1:4" x14ac:dyDescent="0.25">
      <c r="A6" s="2" t="s">
        <v>6</v>
      </c>
      <c r="B6" s="2" t="s">
        <v>177</v>
      </c>
      <c r="C6" s="2" t="s">
        <v>178</v>
      </c>
      <c r="D6" s="2" t="s">
        <v>179</v>
      </c>
    </row>
    <row r="7" spans="1:4" x14ac:dyDescent="0.25">
      <c r="A7" t="s">
        <v>180</v>
      </c>
      <c r="B7" t="s">
        <v>211</v>
      </c>
      <c r="C7" t="s">
        <v>21</v>
      </c>
    </row>
    <row r="8" spans="1:4" x14ac:dyDescent="0.25">
      <c r="A8" t="s">
        <v>109</v>
      </c>
      <c r="B8" t="s">
        <v>181</v>
      </c>
      <c r="C8" t="s">
        <v>21</v>
      </c>
    </row>
    <row r="9" spans="1:4" x14ac:dyDescent="0.25">
      <c r="A9" t="s">
        <v>182</v>
      </c>
      <c r="B9" t="s">
        <v>211</v>
      </c>
      <c r="C9" t="s">
        <v>21</v>
      </c>
    </row>
    <row r="10" spans="1:4" x14ac:dyDescent="0.25">
      <c r="A10" t="s">
        <v>183</v>
      </c>
      <c r="B10" t="s">
        <v>211</v>
      </c>
      <c r="C10" t="s">
        <v>21</v>
      </c>
    </row>
    <row r="11" spans="1:4" x14ac:dyDescent="0.25">
      <c r="A11" t="s">
        <v>184</v>
      </c>
      <c r="B11" t="s">
        <v>211</v>
      </c>
      <c r="C11" t="s">
        <v>67</v>
      </c>
    </row>
    <row r="12" spans="1:4" x14ac:dyDescent="0.25">
      <c r="A12" t="s">
        <v>185</v>
      </c>
      <c r="B12" t="s">
        <v>186</v>
      </c>
      <c r="C12" t="s">
        <v>32</v>
      </c>
    </row>
    <row r="13" spans="1:4" x14ac:dyDescent="0.25">
      <c r="A13" t="s">
        <v>187</v>
      </c>
      <c r="B13" t="s">
        <v>188</v>
      </c>
      <c r="C13" t="s">
        <v>94</v>
      </c>
    </row>
    <row r="14" spans="1:4" x14ac:dyDescent="0.25">
      <c r="A14" t="s">
        <v>189</v>
      </c>
      <c r="B14" t="s">
        <v>210</v>
      </c>
      <c r="C14" t="s">
        <v>43</v>
      </c>
    </row>
    <row r="15" spans="1:4" x14ac:dyDescent="0.25">
      <c r="A15" t="s">
        <v>190</v>
      </c>
      <c r="B15" t="s">
        <v>195</v>
      </c>
      <c r="C15" t="s">
        <v>43</v>
      </c>
    </row>
    <row r="16" spans="1:4" x14ac:dyDescent="0.25">
      <c r="A16" t="s">
        <v>191</v>
      </c>
      <c r="B16" t="s">
        <v>195</v>
      </c>
      <c r="C16" t="s">
        <v>60</v>
      </c>
    </row>
    <row r="17" spans="1:3" x14ac:dyDescent="0.25">
      <c r="A17" t="s">
        <v>192</v>
      </c>
      <c r="B17" t="s">
        <v>210</v>
      </c>
      <c r="C17" t="s">
        <v>60</v>
      </c>
    </row>
    <row r="18" spans="1:3" x14ac:dyDescent="0.25">
      <c r="A18" t="s">
        <v>194</v>
      </c>
      <c r="B18" t="s">
        <v>195</v>
      </c>
      <c r="C18" t="s">
        <v>196</v>
      </c>
    </row>
    <row r="19" spans="1:3" x14ac:dyDescent="0.25">
      <c r="A19" t="s">
        <v>197</v>
      </c>
      <c r="B19" t="s">
        <v>198</v>
      </c>
      <c r="C19" t="s">
        <v>196</v>
      </c>
    </row>
    <row r="20" spans="1:3" x14ac:dyDescent="0.25">
      <c r="A20" t="s">
        <v>199</v>
      </c>
      <c r="B20" t="s">
        <v>195</v>
      </c>
      <c r="C20" t="s">
        <v>196</v>
      </c>
    </row>
    <row r="21" spans="1:3" x14ac:dyDescent="0.25">
      <c r="A21" t="s">
        <v>200</v>
      </c>
      <c r="B21" t="s">
        <v>198</v>
      </c>
      <c r="C21" t="s">
        <v>201</v>
      </c>
    </row>
    <row r="22" spans="1:3" x14ac:dyDescent="0.25">
      <c r="A22" t="s">
        <v>202</v>
      </c>
      <c r="B22" t="s">
        <v>198</v>
      </c>
      <c r="C22" t="s">
        <v>201</v>
      </c>
    </row>
    <row r="23" spans="1:3" x14ac:dyDescent="0.25">
      <c r="A23" t="s">
        <v>203</v>
      </c>
      <c r="B23" t="s">
        <v>195</v>
      </c>
      <c r="C23" t="s">
        <v>204</v>
      </c>
    </row>
    <row r="24" spans="1:3" x14ac:dyDescent="0.25">
      <c r="A24" t="s">
        <v>205</v>
      </c>
      <c r="B24" t="s">
        <v>195</v>
      </c>
      <c r="C24" t="s">
        <v>204</v>
      </c>
    </row>
    <row r="25" spans="1:3" x14ac:dyDescent="0.25">
      <c r="A25" t="s">
        <v>206</v>
      </c>
      <c r="B25" t="s">
        <v>195</v>
      </c>
      <c r="C25" t="s">
        <v>207</v>
      </c>
    </row>
    <row r="26" spans="1:3" x14ac:dyDescent="0.25">
      <c r="A26" t="s">
        <v>208</v>
      </c>
      <c r="B26" t="s">
        <v>195</v>
      </c>
      <c r="C26" t="s">
        <v>207</v>
      </c>
    </row>
    <row r="27" spans="1:3" x14ac:dyDescent="0.25">
      <c r="A27" t="s">
        <v>209</v>
      </c>
      <c r="B27" t="s">
        <v>195</v>
      </c>
      <c r="C27" t="s">
        <v>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178</v>
      </c>
      <c r="B6" s="2" t="s">
        <v>177</v>
      </c>
    </row>
    <row r="7" spans="1:2" x14ac:dyDescent="0.25">
      <c r="A7" t="s">
        <v>67</v>
      </c>
      <c r="B7" t="s">
        <v>193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5605_VS0A</vt:lpstr>
      <vt:lpstr>5607_VS1A</vt:lpstr>
      <vt:lpstr>5606_VS0B</vt:lpstr>
      <vt:lpstr>5608_VS1B</vt:lpstr>
      <vt:lpstr>5609_VS3 linie C</vt:lpstr>
      <vt:lpstr>5610_VS4C</vt:lpstr>
      <vt:lpstr>5611_VS5C</vt:lpstr>
      <vt:lpstr>rozhodci</vt:lpstr>
      <vt:lpstr>poznamky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Monika</cp:lastModifiedBy>
  <cp:lastPrinted>2022-04-09T14:36:22Z</cp:lastPrinted>
  <dcterms:created xsi:type="dcterms:W3CDTF">2022-04-05T19:43:36Z</dcterms:created>
  <dcterms:modified xsi:type="dcterms:W3CDTF">2022-04-09T15:15:44Z</dcterms:modified>
</cp:coreProperties>
</file>