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6"/>
  </bookViews>
  <sheets>
    <sheet name="VS0 A" sheetId="1" r:id="rId1"/>
    <sheet name="VS0 B" sheetId="2" r:id="rId2"/>
    <sheet name="VS1 A" sheetId="3" r:id="rId3"/>
    <sheet name="VS1 B" sheetId="4" r:id="rId4"/>
    <sheet name="VS2 A " sheetId="5" r:id="rId5"/>
    <sheet name="VS4 B" sheetId="6" r:id="rId6"/>
    <sheet name="VS5+6 B" sheetId="7" r:id="rId7"/>
    <sheet name="VS3 C" sheetId="8" r:id="rId8"/>
    <sheet name="VS4 C " sheetId="9" r:id="rId9"/>
    <sheet name="VS5+6 C" sheetId="10" r:id="rId10"/>
  </sheets>
  <definedNames/>
  <calcPr fullCalcOnLoad="1"/>
</workbook>
</file>

<file path=xl/sharedStrings.xml><?xml version="1.0" encoding="utf-8"?>
<sst xmlns="http://schemas.openxmlformats.org/spreadsheetml/2006/main" count="889" uniqueCount="217">
  <si>
    <t>Poř.</t>
  </si>
  <si>
    <t>Jméno</t>
  </si>
  <si>
    <t>Oddíl</t>
  </si>
  <si>
    <t>PROSTNÁ</t>
  </si>
  <si>
    <t>CELKEM</t>
  </si>
  <si>
    <t>D</t>
  </si>
  <si>
    <t>E</t>
  </si>
  <si>
    <t>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</si>
  <si>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</si>
  <si>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</si>
  <si>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</si>
  <si>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</si>
  <si>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</si>
  <si>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</si>
  <si>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</si>
  <si>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</si>
  <si>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</si>
  <si>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</si>
  <si>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</si>
  <si>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</si>
  <si>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</si>
  <si>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</si>
  <si>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</si>
  <si>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Příjmení</t>
  </si>
  <si>
    <t>Výsledná</t>
  </si>
  <si>
    <t>BRADLA</t>
  </si>
  <si>
    <t>KLADINA</t>
  </si>
  <si>
    <t>E1</t>
  </si>
  <si>
    <t>E2</t>
  </si>
  <si>
    <t>E3</t>
  </si>
  <si>
    <t>Rok                     nar.</t>
  </si>
  <si>
    <t>ANNA</t>
  </si>
  <si>
    <t>ZUZANA</t>
  </si>
  <si>
    <t>MARIE</t>
  </si>
  <si>
    <t>TEREZA</t>
  </si>
  <si>
    <t>SOFIE</t>
  </si>
  <si>
    <t>ELIŠKA</t>
  </si>
  <si>
    <t>NATÁLIE</t>
  </si>
  <si>
    <t>KLÁRA</t>
  </si>
  <si>
    <t>SG PELHŘIMOV</t>
  </si>
  <si>
    <t>MYLEROVÁ</t>
  </si>
  <si>
    <t>LUISA</t>
  </si>
  <si>
    <t>SIKOROVÁ</t>
  </si>
  <si>
    <t>SLÁMOVÁ</t>
  </si>
  <si>
    <t>MONIKA</t>
  </si>
  <si>
    <t>16.</t>
  </si>
  <si>
    <t>17.</t>
  </si>
  <si>
    <t>18.</t>
  </si>
  <si>
    <t>19.</t>
  </si>
  <si>
    <t>20.</t>
  </si>
  <si>
    <t>TÁBORSKÁ</t>
  </si>
  <si>
    <t>DVOŘÁKOVÁ</t>
  </si>
  <si>
    <t>JULIE</t>
  </si>
  <si>
    <t>KOPAČKOVÁ</t>
  </si>
  <si>
    <t>NOVOTNÁ</t>
  </si>
  <si>
    <t>SÁRA</t>
  </si>
  <si>
    <t>ADÉLA</t>
  </si>
  <si>
    <t>LUCIE</t>
  </si>
  <si>
    <t>KAROLÍNA</t>
  </si>
  <si>
    <t>BARBORA</t>
  </si>
  <si>
    <t>EVA</t>
  </si>
  <si>
    <t>MERKUR ČB</t>
  </si>
  <si>
    <t>NOVÁKOVÁ</t>
  </si>
  <si>
    <t>TURANOVÁ</t>
  </si>
  <si>
    <t>BÁRA</t>
  </si>
  <si>
    <t>HANEFLOVÁ</t>
  </si>
  <si>
    <t>GABRIELA</t>
  </si>
  <si>
    <t>VIKTORIE</t>
  </si>
  <si>
    <t>ADRIANA</t>
  </si>
  <si>
    <t>BÍLKOVÁ</t>
  </si>
  <si>
    <t>JANKŮ</t>
  </si>
  <si>
    <t>MARTINA</t>
  </si>
  <si>
    <t>24. Jarní pohár - Sezimovo Ústí 2.4.2022</t>
  </si>
  <si>
    <t>Kategorie VS0 A</t>
  </si>
  <si>
    <t>JANOUŠKOVÁ</t>
  </si>
  <si>
    <t>KRCHOVÁ</t>
  </si>
  <si>
    <t>BENÍŠKOVÁ</t>
  </si>
  <si>
    <t>SVĚTELOVÁ</t>
  </si>
  <si>
    <t>ALENKOVÁ</t>
  </si>
  <si>
    <t>EVELIN</t>
  </si>
  <si>
    <t>KŘÍŽOVÁ</t>
  </si>
  <si>
    <t>Kategorie VS0 B</t>
  </si>
  <si>
    <t>STRAŠIRYBKOVÁ</t>
  </si>
  <si>
    <t>KUČEROVÁ</t>
  </si>
  <si>
    <t>ANNA-MARIE</t>
  </si>
  <si>
    <t>KLINKÁČKOVÁ</t>
  </si>
  <si>
    <t>PAVLA</t>
  </si>
  <si>
    <t>BURIANOVÁ</t>
  </si>
  <si>
    <t>BEÁTA</t>
  </si>
  <si>
    <t>HIRŠOVÁ</t>
  </si>
  <si>
    <t>BĚLÍKOVÁ</t>
  </si>
  <si>
    <t>TATARINOV</t>
  </si>
  <si>
    <t>VALERIE</t>
  </si>
  <si>
    <t>Kategorie VS1 A</t>
  </si>
  <si>
    <t>KUBIČKOVÁ</t>
  </si>
  <si>
    <t>ADINA</t>
  </si>
  <si>
    <t>PITOŇÁKOVÁ</t>
  </si>
  <si>
    <t>BEATA</t>
  </si>
  <si>
    <t>NICOLETTE</t>
  </si>
  <si>
    <t>BENDOVÁ</t>
  </si>
  <si>
    <t>DORA</t>
  </si>
  <si>
    <t>KUBÍČKOVÁ</t>
  </si>
  <si>
    <t>SCHNEIDEROVÁ</t>
  </si>
  <si>
    <t>MARIANA</t>
  </si>
  <si>
    <t>JIRÁKOVÁ</t>
  </si>
  <si>
    <t>Kategorie VS1 B</t>
  </si>
  <si>
    <t>ENDALOVÁ</t>
  </si>
  <si>
    <t>SOSNOVÁ</t>
  </si>
  <si>
    <t>GUBANIOVÁ</t>
  </si>
  <si>
    <t>LOKO VESELÍ N.L.</t>
  </si>
  <si>
    <t>SK HRADČANY</t>
  </si>
  <si>
    <t>TJ SP SEZ. ÚSTÍ</t>
  </si>
  <si>
    <t>ŠUMAVAN  VIMPERK</t>
  </si>
  <si>
    <t>GYMNASTIKA ŘÍČANY</t>
  </si>
  <si>
    <t>TJ SL J. HRADEC</t>
  </si>
  <si>
    <t>Kategorie VS2 A</t>
  </si>
  <si>
    <t>ISABELA</t>
  </si>
  <si>
    <t>BEEROVÁ</t>
  </si>
  <si>
    <t>HOSNEDLOVÁ</t>
  </si>
  <si>
    <t>ŠTOJDLOVÁ</t>
  </si>
  <si>
    <t>STELLA</t>
  </si>
  <si>
    <t>G ŘÍČANY</t>
  </si>
  <si>
    <t>GYM ŘÍČANY</t>
  </si>
  <si>
    <t>Kategorie VS4 B</t>
  </si>
  <si>
    <t>VESELÁ</t>
  </si>
  <si>
    <t>JOHANA</t>
  </si>
  <si>
    <t>TJ SO BRNO I</t>
  </si>
  <si>
    <t>EMA</t>
  </si>
  <si>
    <t>KOPECKÁ</t>
  </si>
  <si>
    <t>ANETA</t>
  </si>
  <si>
    <t>TJ SP SÚ</t>
  </si>
  <si>
    <t>SLABÁ</t>
  </si>
  <si>
    <t>HANA</t>
  </si>
  <si>
    <t>KOLBOVÁ</t>
  </si>
  <si>
    <t>SIMONA</t>
  </si>
  <si>
    <t>PECHMANOVÁ</t>
  </si>
  <si>
    <t>RAMPULKOVÁ</t>
  </si>
  <si>
    <t>RAŠKOVÁ</t>
  </si>
  <si>
    <t>BERNARDOVÁ</t>
  </si>
  <si>
    <t>KUBEŠOVÁ</t>
  </si>
  <si>
    <t>AMÁLIE</t>
  </si>
  <si>
    <t>LATTNEROVÁ</t>
  </si>
  <si>
    <t>ELIZABETH</t>
  </si>
  <si>
    <t>PITROVÁ</t>
  </si>
  <si>
    <t>PLONEROVÁ</t>
  </si>
  <si>
    <t>LINDA</t>
  </si>
  <si>
    <t>VANIŠOVÁ</t>
  </si>
  <si>
    <t>ŠEBESTOVÁ</t>
  </si>
  <si>
    <t>SKH</t>
  </si>
  <si>
    <t>ŽVEJKALOVÁ</t>
  </si>
  <si>
    <t>AMÉLIE</t>
  </si>
  <si>
    <t>Kategorie VS5 + 6 B</t>
  </si>
  <si>
    <t>BŘEŇOVÁ</t>
  </si>
  <si>
    <t>SOK BRNO I</t>
  </si>
  <si>
    <t>JANOUTOVÁ</t>
  </si>
  <si>
    <t>NATALI</t>
  </si>
  <si>
    <t>MRAVCOVÁ</t>
  </si>
  <si>
    <t>JECHOVÁ</t>
  </si>
  <si>
    <t>ANDREA</t>
  </si>
  <si>
    <t>BUCHAROVÁ</t>
  </si>
  <si>
    <t>ŠŮNOVÁ</t>
  </si>
  <si>
    <t>LAURA</t>
  </si>
  <si>
    <t>SEDLÁKOVÁ</t>
  </si>
  <si>
    <t>VESECKÁ</t>
  </si>
  <si>
    <t>SANDRA</t>
  </si>
  <si>
    <t>MANSFELDOVÁ</t>
  </si>
  <si>
    <t>FIEDLEROVÁ</t>
  </si>
  <si>
    <t>ENOLA</t>
  </si>
  <si>
    <t>TJ SL JH</t>
  </si>
  <si>
    <t>HOLICKÁ</t>
  </si>
  <si>
    <t>AMMER</t>
  </si>
  <si>
    <t>HEMBEROVÁ</t>
  </si>
  <si>
    <t>VILMA</t>
  </si>
  <si>
    <t>REGÁSKOVÁ</t>
  </si>
  <si>
    <t>HRUBÁ</t>
  </si>
  <si>
    <t>Kategorie VS3 C</t>
  </si>
  <si>
    <t>TUČKOVÁ</t>
  </si>
  <si>
    <t>SKALOVÁ</t>
  </si>
  <si>
    <t>ANEŽKA</t>
  </si>
  <si>
    <t>ČUDOVÁ</t>
  </si>
  <si>
    <t>ŽOFIE</t>
  </si>
  <si>
    <t>ŠONKOVÁ</t>
  </si>
  <si>
    <t>ANITA</t>
  </si>
  <si>
    <t>ŠVECOVÁ</t>
  </si>
  <si>
    <t>DOROTA</t>
  </si>
  <si>
    <t>EDEROVÁ</t>
  </si>
  <si>
    <t>PETRA</t>
  </si>
  <si>
    <t>Kategorie VS4 C</t>
  </si>
  <si>
    <t>MARYŠKOVÁ</t>
  </si>
  <si>
    <t>NELA</t>
  </si>
  <si>
    <t>HAVLÍČKOVÁ</t>
  </si>
  <si>
    <t>ŠÍMOVÁ</t>
  </si>
  <si>
    <t>STONOVÁ</t>
  </si>
  <si>
    <t>NIKOLA</t>
  </si>
  <si>
    <t>PAVELKOVÁ</t>
  </si>
  <si>
    <t>MARIANNA</t>
  </si>
  <si>
    <t>JOSEFÍNA</t>
  </si>
  <si>
    <t>VOHRALÍKOVÁ</t>
  </si>
  <si>
    <t>KATEŘINA</t>
  </si>
  <si>
    <t>LAKETIČ</t>
  </si>
  <si>
    <t>MUSILOVÁ</t>
  </si>
  <si>
    <t>Kategorie VS5 + 6 C</t>
  </si>
  <si>
    <t>LINHARTOVÁ</t>
  </si>
  <si>
    <t>HARTLOVÁ</t>
  </si>
  <si>
    <t>POSPÍŠILOVÁ</t>
  </si>
  <si>
    <t>ELLEN</t>
  </si>
  <si>
    <t>VONEŠOVÁ</t>
  </si>
  <si>
    <t>FEJKOVÁ</t>
  </si>
  <si>
    <t>LILIANA</t>
  </si>
  <si>
    <t>CHVOJKOVÁ</t>
  </si>
  <si>
    <t>MAGDALENA</t>
  </si>
  <si>
    <t>ŠLAJCHRTOVÁ</t>
  </si>
  <si>
    <t>STAŇKOVÁ</t>
  </si>
  <si>
    <t>HLINKOVÁ</t>
  </si>
  <si>
    <t>BEDFORD</t>
  </si>
  <si>
    <t>ŠUM VIMPERK</t>
  </si>
  <si>
    <t>MIKULECKÁ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</si>
</sst>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_-* #,##0.00&quot; Kč&quot;_-;\-* #,##0.00&quot; Kč&quot;_-;_-* \-??&quot; Kč&quot;_-;_-@_-"/>
    <numFmt numFmtId="168" formatCode="0.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sz val="28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41">
    <xf numFmtId="0" fontId="0" fillId="0" borderId="0" xfId="0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166" fontId="23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6" fontId="23" fillId="0" borderId="25" xfId="0" applyNumberFormat="1" applyFont="1" applyFill="1" applyBorder="1" applyAlignment="1">
      <alignment horizontal="center"/>
    </xf>
    <xf numFmtId="166" fontId="23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center"/>
    </xf>
    <xf numFmtId="2" fontId="21" fillId="0" borderId="32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top"/>
    </xf>
    <xf numFmtId="0" fontId="0" fillId="0" borderId="31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0" fillId="24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30" xfId="0" applyFont="1" applyBorder="1" applyAlignment="1">
      <alignment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24" fillId="0" borderId="37" xfId="0" applyFont="1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2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24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24" fillId="0" borderId="37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3" xfId="0" applyBorder="1" applyAlignment="1">
      <alignment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4" borderId="15" xfId="0" applyFill="1" applyBorder="1" applyAlignment="1">
      <alignment/>
    </xf>
    <xf numFmtId="0" fontId="0" fillId="24" borderId="39" xfId="0" applyFill="1" applyBorder="1" applyAlignment="1">
      <alignment/>
    </xf>
    <xf numFmtId="0" fontId="24" fillId="0" borderId="4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44" xfId="0" applyFont="1" applyBorder="1" applyAlignment="1">
      <alignment horizontal="left" vertical="center"/>
    </xf>
    <xf numFmtId="0" fontId="24" fillId="0" borderId="11" xfId="0" applyFont="1" applyBorder="1" applyAlignment="1">
      <alignment/>
    </xf>
    <xf numFmtId="2" fontId="21" fillId="0" borderId="45" xfId="0" applyNumberFormat="1" applyFont="1" applyBorder="1" applyAlignment="1">
      <alignment horizontal="center" vertical="center" wrapText="1"/>
    </xf>
    <xf numFmtId="2" fontId="21" fillId="0" borderId="46" xfId="0" applyNumberFormat="1" applyFont="1" applyBorder="1" applyAlignment="1">
      <alignment horizontal="center" vertical="center" wrapText="1"/>
    </xf>
    <xf numFmtId="2" fontId="21" fillId="0" borderId="47" xfId="0" applyNumberFormat="1" applyFont="1" applyBorder="1" applyAlignment="1">
      <alignment horizontal="center"/>
    </xf>
    <xf numFmtId="2" fontId="21" fillId="0" borderId="48" xfId="0" applyNumberFormat="1" applyFont="1" applyBorder="1" applyAlignment="1">
      <alignment horizontal="center"/>
    </xf>
    <xf numFmtId="2" fontId="21" fillId="0" borderId="49" xfId="0" applyNumberFormat="1" applyFont="1" applyBorder="1" applyAlignment="1">
      <alignment horizontal="center"/>
    </xf>
    <xf numFmtId="166" fontId="21" fillId="0" borderId="50" xfId="0" applyNumberFormat="1" applyFont="1" applyBorder="1" applyAlignment="1">
      <alignment horizontal="center" vertical="center"/>
    </xf>
    <xf numFmtId="166" fontId="21" fillId="0" borderId="51" xfId="0" applyNumberFormat="1" applyFont="1" applyBorder="1" applyAlignment="1">
      <alignment horizontal="center" vertical="center"/>
    </xf>
    <xf numFmtId="2" fontId="19" fillId="0" borderId="52" xfId="0" applyNumberFormat="1" applyFont="1" applyBorder="1" applyAlignment="1">
      <alignment horizontal="center" vertical="center"/>
    </xf>
    <xf numFmtId="2" fontId="19" fillId="0" borderId="53" xfId="0" applyNumberFormat="1" applyFont="1" applyBorder="1" applyAlignment="1">
      <alignment horizontal="center" vertical="center"/>
    </xf>
    <xf numFmtId="2" fontId="19" fillId="0" borderId="54" xfId="0" applyNumberFormat="1" applyFont="1" applyBorder="1" applyAlignment="1">
      <alignment horizontal="center" vertical="center"/>
    </xf>
    <xf numFmtId="2" fontId="20" fillId="25" borderId="55" xfId="0" applyNumberFormat="1" applyFont="1" applyFill="1" applyBorder="1" applyAlignment="1">
      <alignment horizontal="center" vertical="center"/>
    </xf>
    <xf numFmtId="2" fontId="20" fillId="25" borderId="56" xfId="0" applyNumberFormat="1" applyFont="1" applyFill="1" applyBorder="1" applyAlignment="1">
      <alignment horizontal="center" vertical="center"/>
    </xf>
    <xf numFmtId="2" fontId="20" fillId="25" borderId="57" xfId="0" applyNumberFormat="1" applyFont="1" applyFill="1" applyBorder="1" applyAlignment="1">
      <alignment horizontal="center" vertical="center"/>
    </xf>
    <xf numFmtId="2" fontId="20" fillId="25" borderId="58" xfId="0" applyNumberFormat="1" applyFont="1" applyFill="1" applyBorder="1" applyAlignment="1">
      <alignment horizontal="center" vertical="center"/>
    </xf>
    <xf numFmtId="2" fontId="21" fillId="0" borderId="59" xfId="0" applyNumberFormat="1" applyFont="1" applyBorder="1" applyAlignment="1">
      <alignment horizontal="center" vertical="center"/>
    </xf>
    <xf numFmtId="2" fontId="21" fillId="0" borderId="60" xfId="0" applyNumberFormat="1" applyFont="1" applyBorder="1" applyAlignment="1">
      <alignment horizontal="center" vertical="center"/>
    </xf>
    <xf numFmtId="2" fontId="21" fillId="0" borderId="61" xfId="0" applyNumberFormat="1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2" fontId="21" fillId="0" borderId="62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2" fontId="21" fillId="0" borderId="62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1" fillId="0" borderId="6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15" xfId="0" applyFill="1" applyBorder="1" applyAlignment="1">
      <alignment horizontal="left" vertical="center"/>
    </xf>
    <xf numFmtId="0" fontId="0" fillId="24" borderId="64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6" fontId="1" fillId="0" borderId="27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2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3"/>
  <sheetViews>
    <sheetView zoomScalePageLayoutView="0" workbookViewId="0" topLeftCell="A1">
      <selection activeCell="V9" sqref="V9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3.875" style="0" bestFit="1" customWidth="1"/>
    <col min="5" max="5" width="6.25390625" style="17" customWidth="1"/>
    <col min="6" max="7" width="6.625" style="0" bestFit="1" customWidth="1"/>
    <col min="8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0" width="6.625" style="0" bestFit="1" customWidth="1"/>
    <col min="21" max="25" width="5.625" style="0" bestFit="1" customWidth="1"/>
    <col min="26" max="26" width="6.75390625" style="0" customWidth="1"/>
    <col min="27" max="27" width="6.625" style="0" bestFit="1" customWidth="1"/>
    <col min="28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73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00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>
      <c r="A5" s="27" t="s">
        <v>8</v>
      </c>
      <c r="B5" s="39" t="s">
        <v>77</v>
      </c>
      <c r="C5" s="38" t="s">
        <v>66</v>
      </c>
      <c r="D5" s="49" t="s">
        <v>61</v>
      </c>
      <c r="E5" s="53">
        <v>2015</v>
      </c>
      <c r="F5" s="6">
        <v>10</v>
      </c>
      <c r="G5" s="2">
        <v>1</v>
      </c>
      <c r="H5" s="2">
        <v>1.3</v>
      </c>
      <c r="I5" s="2"/>
      <c r="J5" s="2">
        <f>IF(I5&gt;0,(G5+H5+I5)/3,(G5+H5+I5)/2)</f>
        <v>1.15</v>
      </c>
      <c r="K5" s="2"/>
      <c r="L5" s="20">
        <f>SUM(10+F5-J5-K5)</f>
        <v>18.85</v>
      </c>
      <c r="M5" s="6">
        <v>0</v>
      </c>
      <c r="N5" s="2">
        <v>10</v>
      </c>
      <c r="O5" s="2">
        <v>10</v>
      </c>
      <c r="P5" s="2"/>
      <c r="Q5" s="2">
        <f>IF(P5&gt;0,(N5+O5+P5)/3,(N5+O5+P5)/2)</f>
        <v>10</v>
      </c>
      <c r="R5" s="2"/>
      <c r="S5" s="5">
        <f>SUM(10+M5-Q5-R5)</f>
        <v>0</v>
      </c>
      <c r="T5" s="9">
        <v>10</v>
      </c>
      <c r="U5" s="2">
        <v>0.6</v>
      </c>
      <c r="V5" s="2">
        <v>0.7</v>
      </c>
      <c r="W5" s="2"/>
      <c r="X5" s="2">
        <f>IF(W5&gt;0,(U5+V5+W5)/3,(U5+V5+W5)/2)</f>
        <v>0.6499999999999999</v>
      </c>
      <c r="Y5" s="2"/>
      <c r="Z5" s="20">
        <f>SUM(10+T5-X5-Y5)</f>
        <v>19.35</v>
      </c>
      <c r="AA5" s="6">
        <v>10</v>
      </c>
      <c r="AB5" s="2">
        <v>0.9</v>
      </c>
      <c r="AC5" s="2">
        <v>1</v>
      </c>
      <c r="AD5" s="2"/>
      <c r="AE5" s="2">
        <f>IF(AD5&gt;0,(AB5+AC5+AD5)/3,(AB5+AC5+AD5)/2)</f>
        <v>0.95</v>
      </c>
      <c r="AF5" s="2"/>
      <c r="AG5" s="5">
        <f>SUM(10+AA5-AE5-AF5)</f>
        <v>19.05</v>
      </c>
      <c r="AH5" s="18">
        <f>IF(F5&gt;0,L5+S5+Z5+AG5,0)</f>
        <v>57.25</v>
      </c>
    </row>
    <row r="6" spans="1:34" ht="19.5" customHeight="1">
      <c r="A6" s="28" t="s">
        <v>9</v>
      </c>
      <c r="B6" s="41" t="s">
        <v>76</v>
      </c>
      <c r="C6" s="38" t="s">
        <v>35</v>
      </c>
      <c r="D6" s="49" t="s">
        <v>61</v>
      </c>
      <c r="E6" s="53">
        <v>2015</v>
      </c>
      <c r="F6" s="4">
        <v>10</v>
      </c>
      <c r="G6" s="1">
        <v>1.2</v>
      </c>
      <c r="H6" s="1">
        <v>1.3</v>
      </c>
      <c r="I6" s="1"/>
      <c r="J6" s="1">
        <f>IF(I6&gt;0,(G6+H6+I6)/3,(G6+H6+I6)/2)</f>
        <v>1.25</v>
      </c>
      <c r="K6" s="1"/>
      <c r="L6" s="21">
        <f>SUM(10+F6-J6-K6)</f>
        <v>18.75</v>
      </c>
      <c r="M6" s="4">
        <v>0</v>
      </c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8">
        <v>10</v>
      </c>
      <c r="U6" s="1">
        <v>1.2</v>
      </c>
      <c r="V6" s="1">
        <v>1.1</v>
      </c>
      <c r="W6" s="1"/>
      <c r="X6" s="1">
        <f>IF(W6&gt;0,(U6+V6+W6)/3,(U6+V6+W6)/2)</f>
        <v>1.15</v>
      </c>
      <c r="Y6" s="1"/>
      <c r="Z6" s="21">
        <f>SUM(10+T6-X6-Y6)</f>
        <v>18.85</v>
      </c>
      <c r="AA6" s="4">
        <v>10</v>
      </c>
      <c r="AB6" s="1">
        <v>1.9</v>
      </c>
      <c r="AC6" s="1">
        <v>1.4</v>
      </c>
      <c r="AD6" s="1"/>
      <c r="AE6" s="1">
        <f>IF(AD6&gt;0,(AB6+AC6+AD6)/3,(AB6+AC6+AD6)/2)</f>
        <v>1.65</v>
      </c>
      <c r="AF6" s="1"/>
      <c r="AG6" s="23">
        <f>SUM(10+AA6-AE6-AF6)</f>
        <v>18.35</v>
      </c>
      <c r="AH6" s="16">
        <f>IF(F6&gt;0,L6+S6+Z6+AG6,0)</f>
        <v>55.95</v>
      </c>
    </row>
    <row r="7" spans="1:34" ht="19.5" customHeight="1">
      <c r="A7" s="28" t="s">
        <v>10</v>
      </c>
      <c r="B7" s="39" t="s">
        <v>62</v>
      </c>
      <c r="C7" s="38" t="s">
        <v>38</v>
      </c>
      <c r="D7" s="49" t="s">
        <v>109</v>
      </c>
      <c r="E7" s="53">
        <v>2014</v>
      </c>
      <c r="F7" s="4">
        <v>10</v>
      </c>
      <c r="G7" s="1">
        <v>2.1</v>
      </c>
      <c r="H7" s="1">
        <v>1.5</v>
      </c>
      <c r="I7" s="1"/>
      <c r="J7" s="1">
        <f>IF(I7&gt;0,(G7+H7+I7)/3,(G7+H7+I7)/2)</f>
        <v>1.8</v>
      </c>
      <c r="K7" s="1"/>
      <c r="L7" s="21">
        <f>SUM(10+F7-J7-K7)</f>
        <v>18.2</v>
      </c>
      <c r="M7" s="4"/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8">
        <v>10</v>
      </c>
      <c r="U7" s="1">
        <v>1.6</v>
      </c>
      <c r="V7" s="1">
        <v>1.7</v>
      </c>
      <c r="W7" s="1"/>
      <c r="X7" s="1">
        <f>IF(W7&gt;0,(U7+V7+W7)/3,(U7+V7+W7)/2)</f>
        <v>1.65</v>
      </c>
      <c r="Y7" s="1"/>
      <c r="Z7" s="21">
        <f>SUM(10+T7-X7-Y7)</f>
        <v>18.35</v>
      </c>
      <c r="AA7" s="4">
        <v>10</v>
      </c>
      <c r="AB7" s="1">
        <v>2</v>
      </c>
      <c r="AC7" s="1">
        <v>1.7</v>
      </c>
      <c r="AD7" s="1"/>
      <c r="AE7" s="1">
        <f>IF(AD7&gt;0,(AB7+AC7+AD7)/3,(AB7+AC7+AD7)/2)</f>
        <v>1.85</v>
      </c>
      <c r="AF7" s="1"/>
      <c r="AG7" s="23">
        <f>SUM(10+AA7-AE7-AF7)</f>
        <v>18.15</v>
      </c>
      <c r="AH7" s="16">
        <f>IF(F7&gt;0,L7+S7+Z7+AG7,0)</f>
        <v>54.699999999999996</v>
      </c>
    </row>
    <row r="8" spans="1:34" ht="19.5" customHeight="1">
      <c r="A8" s="28" t="s">
        <v>11</v>
      </c>
      <c r="B8" s="39" t="s">
        <v>75</v>
      </c>
      <c r="C8" s="38" t="s">
        <v>31</v>
      </c>
      <c r="D8" s="49" t="s">
        <v>61</v>
      </c>
      <c r="E8" s="53">
        <v>2015</v>
      </c>
      <c r="F8" s="4">
        <v>10</v>
      </c>
      <c r="G8" s="1">
        <v>1.4</v>
      </c>
      <c r="H8" s="1">
        <v>1.2</v>
      </c>
      <c r="I8" s="1"/>
      <c r="J8" s="1">
        <f>IF(I8&gt;0,(G8+H8+I8)/3,(G8+H8+I8)/2)</f>
        <v>1.2999999999999998</v>
      </c>
      <c r="K8" s="1"/>
      <c r="L8" s="21">
        <f>SUM(10+F8-J8-K8)</f>
        <v>18.7</v>
      </c>
      <c r="M8" s="4">
        <v>0</v>
      </c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8">
        <v>10</v>
      </c>
      <c r="U8" s="1">
        <v>2.4</v>
      </c>
      <c r="V8" s="1">
        <v>1.9</v>
      </c>
      <c r="W8" s="1"/>
      <c r="X8" s="1">
        <f>IF(W8&gt;0,(U8+V8+W8)/3,(U8+V8+W8)/2)</f>
        <v>2.15</v>
      </c>
      <c r="Y8" s="1"/>
      <c r="Z8" s="21">
        <f>SUM(10+T8-X8-Y8)</f>
        <v>17.85</v>
      </c>
      <c r="AA8" s="4">
        <v>10</v>
      </c>
      <c r="AB8" s="1">
        <v>2</v>
      </c>
      <c r="AC8" s="1">
        <v>2.4</v>
      </c>
      <c r="AD8" s="1"/>
      <c r="AE8" s="1">
        <f>IF(AD8&gt;0,(AB8+AC8+AD8)/3,(AB8+AC8+AD8)/2)</f>
        <v>2.2</v>
      </c>
      <c r="AF8" s="1"/>
      <c r="AG8" s="23">
        <f>SUM(10+AA8-AE8-AF8)</f>
        <v>17.8</v>
      </c>
      <c r="AH8" s="16">
        <f>IF(F8&gt;0,L8+S8+Z8+AG8,0)</f>
        <v>54.349999999999994</v>
      </c>
    </row>
    <row r="9" spans="1:34" ht="19.5" customHeight="1">
      <c r="A9" s="28" t="s">
        <v>12</v>
      </c>
      <c r="B9" s="41" t="s">
        <v>42</v>
      </c>
      <c r="C9" s="38" t="s">
        <v>31</v>
      </c>
      <c r="D9" s="49" t="s">
        <v>111</v>
      </c>
      <c r="E9" s="53">
        <v>2014</v>
      </c>
      <c r="F9" s="4">
        <v>10</v>
      </c>
      <c r="G9" s="1">
        <v>1.5</v>
      </c>
      <c r="H9" s="1">
        <v>1.7</v>
      </c>
      <c r="I9" s="1"/>
      <c r="J9" s="1">
        <f>IF(I9&gt;0,(G9+H9+I9)/3,(G9+H9+I9)/2)</f>
        <v>1.6</v>
      </c>
      <c r="K9" s="1"/>
      <c r="L9" s="21">
        <f>SUM(10+F9-J9-K9)</f>
        <v>18.4</v>
      </c>
      <c r="M9" s="4"/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10</v>
      </c>
      <c r="U9" s="1">
        <v>2.3</v>
      </c>
      <c r="V9" s="1">
        <v>1.6</v>
      </c>
      <c r="W9" s="1"/>
      <c r="X9" s="1">
        <f>IF(W9&gt;0,(U9+V9+W9)/3,(U9+V9+W9)/2)</f>
        <v>1.95</v>
      </c>
      <c r="Y9" s="1"/>
      <c r="Z9" s="21">
        <f>SUM(10+T9-X9-Y9)</f>
        <v>18.05</v>
      </c>
      <c r="AA9" s="4">
        <v>10</v>
      </c>
      <c r="AB9" s="1">
        <v>2.6</v>
      </c>
      <c r="AC9" s="1">
        <v>2.9</v>
      </c>
      <c r="AD9" s="1"/>
      <c r="AE9" s="1">
        <f>IF(AD9&gt;0,(AB9+AC9+AD9)/3,(AB9+AC9+AD9)/2)</f>
        <v>2.75</v>
      </c>
      <c r="AF9" s="1"/>
      <c r="AG9" s="23">
        <f>SUM(10+AA9-AE9-AF9)</f>
        <v>17.25</v>
      </c>
      <c r="AH9" s="16">
        <f>IF(F9&gt;0,L9+S9+Z9+AG9,0)</f>
        <v>53.7</v>
      </c>
    </row>
    <row r="10" spans="1:34" ht="19.5" customHeight="1">
      <c r="A10" s="28" t="s">
        <v>13</v>
      </c>
      <c r="B10" s="39" t="s">
        <v>78</v>
      </c>
      <c r="C10" s="38" t="s">
        <v>79</v>
      </c>
      <c r="D10" s="49" t="s">
        <v>39</v>
      </c>
      <c r="E10" s="53">
        <v>2015</v>
      </c>
      <c r="F10" s="4">
        <v>10</v>
      </c>
      <c r="G10" s="1">
        <v>2.3</v>
      </c>
      <c r="H10" s="1">
        <v>2.6</v>
      </c>
      <c r="I10" s="1"/>
      <c r="J10" s="1">
        <f>IF(I10&gt;0,(G10+H10+I10)/3,(G10+H10+I10)/2)</f>
        <v>2.45</v>
      </c>
      <c r="K10" s="1"/>
      <c r="L10" s="21">
        <f>SUM(10+F10-J10-K10)</f>
        <v>17.55</v>
      </c>
      <c r="M10" s="4"/>
      <c r="N10" s="1">
        <v>10</v>
      </c>
      <c r="O10" s="1">
        <v>10</v>
      </c>
      <c r="P10" s="1"/>
      <c r="Q10" s="1">
        <f>IF(P10&gt;0,(N10+O10+P10)/3,(N10+O10+P10)/2)</f>
        <v>10</v>
      </c>
      <c r="R10" s="1"/>
      <c r="S10" s="23">
        <f>SUM(10+M10-Q10-R10)</f>
        <v>0</v>
      </c>
      <c r="T10" s="8">
        <v>10</v>
      </c>
      <c r="U10" s="1">
        <v>2.7</v>
      </c>
      <c r="V10" s="1">
        <v>2.7</v>
      </c>
      <c r="W10" s="1"/>
      <c r="X10" s="1">
        <f>IF(W10&gt;0,(U10+V10+W10)/3,(U10+V10+W10)/2)</f>
        <v>2.7</v>
      </c>
      <c r="Y10" s="1"/>
      <c r="Z10" s="21">
        <f>SUM(10+T10-X10-Y10)</f>
        <v>17.3</v>
      </c>
      <c r="AA10" s="4">
        <v>10</v>
      </c>
      <c r="AB10" s="1">
        <v>2.1</v>
      </c>
      <c r="AC10" s="1">
        <v>2.3</v>
      </c>
      <c r="AD10" s="1"/>
      <c r="AE10" s="1">
        <f>IF(AD10&gt;0,(AB10+AC10+AD10)/3,(AB10+AC10+AD10)/2)</f>
        <v>2.2</v>
      </c>
      <c r="AF10" s="1"/>
      <c r="AG10" s="23">
        <f>SUM(10+AA10-AE10-AF10)</f>
        <v>17.8</v>
      </c>
      <c r="AH10" s="16">
        <f>IF(F10&gt;0,L10+S10+Z10+AG10,0)</f>
        <v>52.650000000000006</v>
      </c>
    </row>
    <row r="11" spans="1:34" ht="19.5" customHeight="1">
      <c r="A11" s="28" t="s">
        <v>14</v>
      </c>
      <c r="B11" s="39" t="s">
        <v>63</v>
      </c>
      <c r="C11" s="38" t="s">
        <v>64</v>
      </c>
      <c r="D11" s="49" t="s">
        <v>109</v>
      </c>
      <c r="E11" s="53">
        <v>2014</v>
      </c>
      <c r="F11" s="4">
        <v>10</v>
      </c>
      <c r="G11" s="1">
        <v>2.2</v>
      </c>
      <c r="H11" s="1">
        <v>2.4</v>
      </c>
      <c r="I11" s="1"/>
      <c r="J11" s="1">
        <f>IF(I11&gt;0,(G11+H11+I11)/3,(G11+H11+I11)/2)</f>
        <v>2.3</v>
      </c>
      <c r="K11" s="1"/>
      <c r="L11" s="21">
        <f>SUM(10+F11-J11-K11)</f>
        <v>17.7</v>
      </c>
      <c r="M11" s="4"/>
      <c r="N11" s="1">
        <v>10</v>
      </c>
      <c r="O11" s="1">
        <v>10</v>
      </c>
      <c r="P11" s="1"/>
      <c r="Q11" s="1">
        <f>IF(P11&gt;0,(N11+O11+P11)/3,(N11+O11+P11)/2)</f>
        <v>10</v>
      </c>
      <c r="R11" s="1"/>
      <c r="S11" s="23">
        <f>SUM(10+M11-Q11-R11)</f>
        <v>0</v>
      </c>
      <c r="T11" s="8">
        <v>10</v>
      </c>
      <c r="U11" s="1">
        <v>2.4</v>
      </c>
      <c r="V11" s="1">
        <v>2</v>
      </c>
      <c r="W11" s="1"/>
      <c r="X11" s="1">
        <f>IF(W11&gt;0,(U11+V11+W11)/3,(U11+V11+W11)/2)</f>
        <v>2.2</v>
      </c>
      <c r="Y11" s="1"/>
      <c r="Z11" s="21">
        <f>SUM(10+T11-X11-Y11)</f>
        <v>17.8</v>
      </c>
      <c r="AA11" s="4">
        <v>10</v>
      </c>
      <c r="AB11" s="1">
        <v>3.1</v>
      </c>
      <c r="AC11" s="1">
        <v>2.7</v>
      </c>
      <c r="AD11" s="1"/>
      <c r="AE11" s="1">
        <f>IF(AD11&gt;0,(AB11+AC11+AD11)/3,(AB11+AC11+AD11)/2)</f>
        <v>2.9000000000000004</v>
      </c>
      <c r="AF11" s="1"/>
      <c r="AG11" s="23">
        <f>SUM(10+AA11-AE11-AF11)</f>
        <v>17.1</v>
      </c>
      <c r="AH11" s="16">
        <f>IF(F11&gt;0,L11+S11+Z11+AG11,0)</f>
        <v>52.6</v>
      </c>
    </row>
    <row r="12" spans="1:34" ht="19.5" customHeight="1">
      <c r="A12" s="28" t="s">
        <v>15</v>
      </c>
      <c r="B12" s="41" t="s">
        <v>80</v>
      </c>
      <c r="C12" s="38" t="s">
        <v>59</v>
      </c>
      <c r="D12" s="49" t="s">
        <v>39</v>
      </c>
      <c r="E12" s="53">
        <v>2014</v>
      </c>
      <c r="F12" s="4">
        <v>10</v>
      </c>
      <c r="G12" s="1">
        <v>2.4</v>
      </c>
      <c r="H12" s="1">
        <v>2.4</v>
      </c>
      <c r="I12" s="1"/>
      <c r="J12" s="1">
        <f>IF(I12&gt;0,(G12+H12+I12)/3,(G12+H12+I12)/2)</f>
        <v>2.4</v>
      </c>
      <c r="K12" s="1"/>
      <c r="L12" s="21">
        <f>SUM(10+F12-J12-K12)</f>
        <v>17.6</v>
      </c>
      <c r="M12" s="4"/>
      <c r="N12" s="1">
        <v>10</v>
      </c>
      <c r="O12" s="1">
        <v>10</v>
      </c>
      <c r="P12" s="1"/>
      <c r="Q12" s="1">
        <f>IF(P12&gt;0,(N12+O12+P12)/3,(N12+O12+P12)/2)</f>
        <v>10</v>
      </c>
      <c r="R12" s="1"/>
      <c r="S12" s="23">
        <f>SUM(10+M12-Q12-R12)</f>
        <v>0</v>
      </c>
      <c r="T12" s="8">
        <v>10</v>
      </c>
      <c r="U12" s="1">
        <v>2.4</v>
      </c>
      <c r="V12" s="1">
        <v>2.2</v>
      </c>
      <c r="W12" s="1"/>
      <c r="X12" s="1">
        <f>IF(W12&gt;0,(U12+V12+W12)/3,(U12+V12+W12)/2)</f>
        <v>2.3</v>
      </c>
      <c r="Y12" s="1"/>
      <c r="Z12" s="21">
        <f>SUM(10+T12-X12-Y12)</f>
        <v>17.7</v>
      </c>
      <c r="AA12" s="4">
        <v>10</v>
      </c>
      <c r="AB12" s="1">
        <v>3.1</v>
      </c>
      <c r="AC12" s="1">
        <v>2.8</v>
      </c>
      <c r="AD12" s="1"/>
      <c r="AE12" s="1">
        <f>IF(AD12&gt;0,(AB12+AC12+AD12)/3,(AB12+AC12+AD12)/2)</f>
        <v>2.95</v>
      </c>
      <c r="AF12" s="1"/>
      <c r="AG12" s="23">
        <f>SUM(10+AA12-AE12-AF12)</f>
        <v>17.05</v>
      </c>
      <c r="AH12" s="16">
        <f>IF(F12&gt;0,L12+S12+Z12+AG12,0)</f>
        <v>52.349999999999994</v>
      </c>
    </row>
    <row r="13" spans="1:34" ht="19.5" customHeight="1">
      <c r="A13" s="28" t="s">
        <v>16</v>
      </c>
      <c r="B13" s="39" t="s">
        <v>40</v>
      </c>
      <c r="C13" s="38" t="s">
        <v>41</v>
      </c>
      <c r="D13" s="49" t="s">
        <v>109</v>
      </c>
      <c r="E13" s="53">
        <v>2014</v>
      </c>
      <c r="F13" s="4">
        <v>10</v>
      </c>
      <c r="G13" s="1">
        <v>2.6</v>
      </c>
      <c r="H13" s="1">
        <v>2.2</v>
      </c>
      <c r="I13" s="1"/>
      <c r="J13" s="1">
        <f>IF(I13&gt;0,(G13+H13+I13)/3,(G13+H13+I13)/2)</f>
        <v>2.4000000000000004</v>
      </c>
      <c r="K13" s="1"/>
      <c r="L13" s="21">
        <f>SUM(10+F13-J13-K13)</f>
        <v>17.6</v>
      </c>
      <c r="M13" s="4"/>
      <c r="N13" s="1">
        <v>10</v>
      </c>
      <c r="O13" s="1">
        <v>10</v>
      </c>
      <c r="P13" s="1"/>
      <c r="Q13" s="1">
        <f>IF(P13&gt;0,(N13+O13+P13)/3,(N13+O13+P13)/2)</f>
        <v>10</v>
      </c>
      <c r="R13" s="1"/>
      <c r="S13" s="23">
        <f>SUM(10+M13-Q13-R13)</f>
        <v>0</v>
      </c>
      <c r="T13" s="8">
        <v>10</v>
      </c>
      <c r="U13" s="1">
        <v>2.7</v>
      </c>
      <c r="V13" s="1">
        <v>2.4</v>
      </c>
      <c r="W13" s="1"/>
      <c r="X13" s="1">
        <f>IF(W13&gt;0,(U13+V13+W13)/3,(U13+V13+W13)/2)</f>
        <v>2.55</v>
      </c>
      <c r="Y13" s="1"/>
      <c r="Z13" s="21">
        <f>SUM(10+T13-X13-Y13)</f>
        <v>17.45</v>
      </c>
      <c r="AA13" s="4">
        <v>10</v>
      </c>
      <c r="AB13" s="1">
        <v>2.9</v>
      </c>
      <c r="AC13" s="1">
        <v>3</v>
      </c>
      <c r="AD13" s="1"/>
      <c r="AE13" s="1">
        <f>IF(AD13&gt;0,(AB13+AC13+AD13)/3,(AB13+AC13+AD13)/2)</f>
        <v>2.95</v>
      </c>
      <c r="AF13" s="1"/>
      <c r="AG13" s="23">
        <f>SUM(10+AA13-AE13-AF13)</f>
        <v>17.05</v>
      </c>
      <c r="AH13" s="16">
        <f>IF(F13&gt;0,L13+S13+Z13+AG13,0)</f>
        <v>52.099999999999994</v>
      </c>
    </row>
    <row r="14" spans="1:34" ht="19.5" customHeight="1">
      <c r="A14" s="28" t="s">
        <v>17</v>
      </c>
      <c r="B14" s="41"/>
      <c r="C14" s="38"/>
      <c r="D14" s="49"/>
      <c r="E14" s="53"/>
      <c r="F14" s="4"/>
      <c r="G14" s="1"/>
      <c r="H14" s="1"/>
      <c r="I14" s="1"/>
      <c r="J14" s="1">
        <f aca="true" t="shared" si="0" ref="J5:J23">IF(I14&gt;0,(G14+H14+I14)/3,(G14+H14+I14)/2)</f>
        <v>0</v>
      </c>
      <c r="K14" s="1"/>
      <c r="L14" s="21">
        <f aca="true" t="shared" si="1" ref="L5:L23">SUM(10+F14-J14-K14)</f>
        <v>10</v>
      </c>
      <c r="M14" s="4"/>
      <c r="N14" s="1">
        <v>10</v>
      </c>
      <c r="O14" s="1">
        <v>10</v>
      </c>
      <c r="P14" s="1"/>
      <c r="Q14" s="1">
        <f aca="true" t="shared" si="2" ref="Q5:Q23">IF(P14&gt;0,(N14+O14+P14)/3,(N14+O14+P14)/2)</f>
        <v>10</v>
      </c>
      <c r="R14" s="1"/>
      <c r="S14" s="23">
        <f aca="true" t="shared" si="3" ref="S5:S23">SUM(10+M14-Q14-R14)</f>
        <v>0</v>
      </c>
      <c r="T14" s="8"/>
      <c r="U14" s="1"/>
      <c r="V14" s="1"/>
      <c r="W14" s="1"/>
      <c r="X14" s="1">
        <f aca="true" t="shared" si="4" ref="X5:X23">IF(W14&gt;0,(U14+V14+W14)/3,(U14+V14+W14)/2)</f>
        <v>0</v>
      </c>
      <c r="Y14" s="1"/>
      <c r="Z14" s="21">
        <f aca="true" t="shared" si="5" ref="Z5:Z23">SUM(10+T14-X14-Y14)</f>
        <v>10</v>
      </c>
      <c r="AA14" s="4"/>
      <c r="AB14" s="1"/>
      <c r="AC14" s="1"/>
      <c r="AD14" s="1"/>
      <c r="AE14" s="1">
        <f aca="true" t="shared" si="6" ref="AE5:AE23">IF(AD14&gt;0,(AB14+AC14+AD14)/3,(AB14+AC14+AD14)/2)</f>
        <v>0</v>
      </c>
      <c r="AF14" s="1"/>
      <c r="AG14" s="23">
        <f aca="true" t="shared" si="7" ref="AG5:AG23">SUM(10+AA14-AE14-AF14)</f>
        <v>10</v>
      </c>
      <c r="AH14" s="16">
        <f aca="true" t="shared" si="8" ref="AH5:AH23">IF(F14&gt;0,L14+S14+Z14+AG14,0)</f>
        <v>0</v>
      </c>
    </row>
    <row r="15" spans="1:34" ht="19.5" customHeight="1">
      <c r="A15" s="28" t="s">
        <v>18</v>
      </c>
      <c r="B15" s="58"/>
      <c r="C15" s="60"/>
      <c r="D15" s="26"/>
      <c r="E15" s="31"/>
      <c r="F15" s="4"/>
      <c r="G15" s="1"/>
      <c r="H15" s="1"/>
      <c r="I15" s="1"/>
      <c r="J15" s="1">
        <f t="shared" si="0"/>
        <v>0</v>
      </c>
      <c r="K15" s="1"/>
      <c r="L15" s="21">
        <f t="shared" si="1"/>
        <v>10</v>
      </c>
      <c r="M15" s="4"/>
      <c r="N15" s="1">
        <v>10</v>
      </c>
      <c r="O15" s="1">
        <v>10</v>
      </c>
      <c r="P15" s="1"/>
      <c r="Q15" s="1">
        <f t="shared" si="2"/>
        <v>10</v>
      </c>
      <c r="R15" s="1"/>
      <c r="S15" s="23">
        <f t="shared" si="3"/>
        <v>0</v>
      </c>
      <c r="T15" s="8"/>
      <c r="U15" s="1"/>
      <c r="V15" s="1"/>
      <c r="W15" s="1"/>
      <c r="X15" s="1">
        <f t="shared" si="4"/>
        <v>0</v>
      </c>
      <c r="Y15" s="1"/>
      <c r="Z15" s="21">
        <f t="shared" si="5"/>
        <v>10</v>
      </c>
      <c r="AA15" s="4"/>
      <c r="AB15" s="1"/>
      <c r="AC15" s="1"/>
      <c r="AD15" s="1"/>
      <c r="AE15" s="1">
        <f t="shared" si="6"/>
        <v>0</v>
      </c>
      <c r="AF15" s="1"/>
      <c r="AG15" s="23">
        <f t="shared" si="7"/>
        <v>10</v>
      </c>
      <c r="AH15" s="16">
        <f t="shared" si="8"/>
        <v>0</v>
      </c>
    </row>
    <row r="16" spans="1:34" ht="19.5" customHeight="1">
      <c r="A16" s="28" t="s">
        <v>19</v>
      </c>
      <c r="B16" s="41"/>
      <c r="C16" s="44"/>
      <c r="D16" s="26"/>
      <c r="E16" s="31"/>
      <c r="F16" s="4"/>
      <c r="G16" s="1"/>
      <c r="H16" s="1"/>
      <c r="I16" s="1"/>
      <c r="J16" s="1">
        <f t="shared" si="0"/>
        <v>0</v>
      </c>
      <c r="K16" s="1"/>
      <c r="L16" s="21">
        <f t="shared" si="1"/>
        <v>10</v>
      </c>
      <c r="M16" s="4"/>
      <c r="N16" s="1">
        <v>10</v>
      </c>
      <c r="O16" s="1">
        <v>10</v>
      </c>
      <c r="P16" s="1"/>
      <c r="Q16" s="1">
        <f t="shared" si="2"/>
        <v>10</v>
      </c>
      <c r="R16" s="1"/>
      <c r="S16" s="23">
        <f t="shared" si="3"/>
        <v>0</v>
      </c>
      <c r="T16" s="8"/>
      <c r="U16" s="1"/>
      <c r="V16" s="1"/>
      <c r="W16" s="1"/>
      <c r="X16" s="1">
        <f t="shared" si="4"/>
        <v>0</v>
      </c>
      <c r="Y16" s="1"/>
      <c r="Z16" s="21">
        <f t="shared" si="5"/>
        <v>10</v>
      </c>
      <c r="AA16" s="4"/>
      <c r="AB16" s="1"/>
      <c r="AC16" s="1"/>
      <c r="AD16" s="1"/>
      <c r="AE16" s="1">
        <f t="shared" si="6"/>
        <v>0</v>
      </c>
      <c r="AF16" s="1"/>
      <c r="AG16" s="23">
        <f t="shared" si="7"/>
        <v>10</v>
      </c>
      <c r="AH16" s="16">
        <f t="shared" si="8"/>
        <v>0</v>
      </c>
    </row>
    <row r="17" spans="1:34" ht="19.5" customHeight="1">
      <c r="A17" s="28" t="s">
        <v>20</v>
      </c>
      <c r="B17" s="37"/>
      <c r="C17" s="45"/>
      <c r="D17" s="26"/>
      <c r="E17" s="31"/>
      <c r="F17" s="4"/>
      <c r="G17" s="1"/>
      <c r="H17" s="1"/>
      <c r="I17" s="1"/>
      <c r="J17" s="1">
        <f t="shared" si="0"/>
        <v>0</v>
      </c>
      <c r="K17" s="1"/>
      <c r="L17" s="21">
        <f t="shared" si="1"/>
        <v>10</v>
      </c>
      <c r="M17" s="4"/>
      <c r="N17" s="1">
        <v>10</v>
      </c>
      <c r="O17" s="1">
        <v>10</v>
      </c>
      <c r="P17" s="1"/>
      <c r="Q17" s="1">
        <f t="shared" si="2"/>
        <v>10</v>
      </c>
      <c r="R17" s="1"/>
      <c r="S17" s="23">
        <f t="shared" si="3"/>
        <v>0</v>
      </c>
      <c r="T17" s="8"/>
      <c r="U17" s="1"/>
      <c r="V17" s="1"/>
      <c r="W17" s="1"/>
      <c r="X17" s="1">
        <f t="shared" si="4"/>
        <v>0</v>
      </c>
      <c r="Y17" s="1"/>
      <c r="Z17" s="21">
        <f t="shared" si="5"/>
        <v>10</v>
      </c>
      <c r="AA17" s="4"/>
      <c r="AB17" s="1"/>
      <c r="AC17" s="1"/>
      <c r="AD17" s="1"/>
      <c r="AE17" s="1">
        <f t="shared" si="6"/>
        <v>0</v>
      </c>
      <c r="AF17" s="1"/>
      <c r="AG17" s="23">
        <f t="shared" si="7"/>
        <v>10</v>
      </c>
      <c r="AH17" s="16">
        <f t="shared" si="8"/>
        <v>0</v>
      </c>
    </row>
    <row r="18" spans="1:34" ht="19.5" customHeight="1">
      <c r="A18" s="28" t="s">
        <v>21</v>
      </c>
      <c r="B18" s="37"/>
      <c r="C18" s="45"/>
      <c r="D18" s="26"/>
      <c r="E18" s="31"/>
      <c r="F18" s="4"/>
      <c r="G18" s="1"/>
      <c r="H18" s="1"/>
      <c r="I18" s="1"/>
      <c r="J18" s="1">
        <f t="shared" si="0"/>
        <v>0</v>
      </c>
      <c r="K18" s="1"/>
      <c r="L18" s="21">
        <f t="shared" si="1"/>
        <v>10</v>
      </c>
      <c r="M18" s="4"/>
      <c r="N18" s="1">
        <v>10</v>
      </c>
      <c r="O18" s="1">
        <v>10</v>
      </c>
      <c r="P18" s="1"/>
      <c r="Q18" s="1">
        <f t="shared" si="2"/>
        <v>10</v>
      </c>
      <c r="R18" s="1"/>
      <c r="S18" s="23">
        <f t="shared" si="3"/>
        <v>0</v>
      </c>
      <c r="T18" s="8"/>
      <c r="U18" s="1"/>
      <c r="V18" s="1"/>
      <c r="W18" s="1"/>
      <c r="X18" s="1">
        <f t="shared" si="4"/>
        <v>0</v>
      </c>
      <c r="Y18" s="1"/>
      <c r="Z18" s="21">
        <f t="shared" si="5"/>
        <v>10</v>
      </c>
      <c r="AA18" s="4"/>
      <c r="AB18" s="1"/>
      <c r="AC18" s="1"/>
      <c r="AD18" s="1"/>
      <c r="AE18" s="1">
        <f t="shared" si="6"/>
        <v>0</v>
      </c>
      <c r="AF18" s="1"/>
      <c r="AG18" s="23">
        <f t="shared" si="7"/>
        <v>10</v>
      </c>
      <c r="AH18" s="16">
        <f t="shared" si="8"/>
        <v>0</v>
      </c>
    </row>
    <row r="19" spans="1:34" ht="19.5" customHeight="1">
      <c r="A19" s="28" t="s">
        <v>22</v>
      </c>
      <c r="B19" s="36"/>
      <c r="C19" s="46"/>
      <c r="D19" s="26"/>
      <c r="E19" s="31"/>
      <c r="F19" s="4"/>
      <c r="G19" s="1"/>
      <c r="H19" s="1"/>
      <c r="I19" s="1"/>
      <c r="J19" s="1">
        <f t="shared" si="0"/>
        <v>0</v>
      </c>
      <c r="K19" s="1"/>
      <c r="L19" s="21">
        <f t="shared" si="1"/>
        <v>10</v>
      </c>
      <c r="M19" s="4"/>
      <c r="N19" s="1">
        <v>10</v>
      </c>
      <c r="O19" s="1">
        <v>10</v>
      </c>
      <c r="P19" s="1"/>
      <c r="Q19" s="1">
        <f t="shared" si="2"/>
        <v>10</v>
      </c>
      <c r="R19" s="1"/>
      <c r="S19" s="23">
        <f t="shared" si="3"/>
        <v>0</v>
      </c>
      <c r="T19" s="8"/>
      <c r="U19" s="1"/>
      <c r="V19" s="1"/>
      <c r="W19" s="1"/>
      <c r="X19" s="1">
        <f t="shared" si="4"/>
        <v>0</v>
      </c>
      <c r="Y19" s="1"/>
      <c r="Z19" s="21">
        <f t="shared" si="5"/>
        <v>10</v>
      </c>
      <c r="AA19" s="4"/>
      <c r="AB19" s="1"/>
      <c r="AC19" s="1"/>
      <c r="AD19" s="1"/>
      <c r="AE19" s="1">
        <f t="shared" si="6"/>
        <v>0</v>
      </c>
      <c r="AF19" s="1"/>
      <c r="AG19" s="23">
        <f t="shared" si="7"/>
        <v>10</v>
      </c>
      <c r="AH19" s="16">
        <f t="shared" si="8"/>
        <v>0</v>
      </c>
    </row>
    <row r="20" spans="1:34" ht="19.5" customHeight="1">
      <c r="A20" s="28" t="s">
        <v>45</v>
      </c>
      <c r="B20" s="39"/>
      <c r="C20" s="44"/>
      <c r="D20" s="26"/>
      <c r="E20" s="31"/>
      <c r="F20" s="4"/>
      <c r="G20" s="1"/>
      <c r="H20" s="1"/>
      <c r="I20" s="1"/>
      <c r="J20" s="1">
        <f t="shared" si="0"/>
        <v>0</v>
      </c>
      <c r="K20" s="1"/>
      <c r="L20" s="21">
        <f t="shared" si="1"/>
        <v>10</v>
      </c>
      <c r="M20" s="4"/>
      <c r="N20" s="1">
        <v>10</v>
      </c>
      <c r="O20" s="1">
        <v>10</v>
      </c>
      <c r="P20" s="1"/>
      <c r="Q20" s="1">
        <f t="shared" si="2"/>
        <v>10</v>
      </c>
      <c r="R20" s="1"/>
      <c r="S20" s="23">
        <f t="shared" si="3"/>
        <v>0</v>
      </c>
      <c r="T20" s="8"/>
      <c r="U20" s="1"/>
      <c r="V20" s="1"/>
      <c r="W20" s="1"/>
      <c r="X20" s="1">
        <f t="shared" si="4"/>
        <v>0</v>
      </c>
      <c r="Y20" s="1"/>
      <c r="Z20" s="21">
        <f t="shared" si="5"/>
        <v>10</v>
      </c>
      <c r="AA20" s="4"/>
      <c r="AB20" s="1"/>
      <c r="AC20" s="1"/>
      <c r="AD20" s="1"/>
      <c r="AE20" s="1">
        <f t="shared" si="6"/>
        <v>0</v>
      </c>
      <c r="AF20" s="1"/>
      <c r="AG20" s="23">
        <f t="shared" si="7"/>
        <v>10</v>
      </c>
      <c r="AH20" s="16">
        <f t="shared" si="8"/>
        <v>0</v>
      </c>
    </row>
    <row r="21" spans="1:34" ht="19.5" customHeight="1">
      <c r="A21" s="28" t="s">
        <v>46</v>
      </c>
      <c r="B21" s="39"/>
      <c r="C21" s="44"/>
      <c r="D21" s="26"/>
      <c r="E21" s="31"/>
      <c r="F21" s="4"/>
      <c r="G21" s="1"/>
      <c r="H21" s="1"/>
      <c r="I21" s="1"/>
      <c r="J21" s="1">
        <f t="shared" si="0"/>
        <v>0</v>
      </c>
      <c r="K21" s="1"/>
      <c r="L21" s="21">
        <f t="shared" si="1"/>
        <v>10</v>
      </c>
      <c r="M21" s="4"/>
      <c r="N21" s="1">
        <v>10</v>
      </c>
      <c r="O21" s="1">
        <v>10</v>
      </c>
      <c r="P21" s="1"/>
      <c r="Q21" s="1">
        <f t="shared" si="2"/>
        <v>10</v>
      </c>
      <c r="R21" s="1"/>
      <c r="S21" s="23">
        <f t="shared" si="3"/>
        <v>0</v>
      </c>
      <c r="T21" s="8"/>
      <c r="U21" s="1"/>
      <c r="V21" s="1"/>
      <c r="W21" s="1"/>
      <c r="X21" s="1">
        <f t="shared" si="4"/>
        <v>0</v>
      </c>
      <c r="Y21" s="1"/>
      <c r="Z21" s="21">
        <f t="shared" si="5"/>
        <v>10</v>
      </c>
      <c r="AA21" s="4"/>
      <c r="AB21" s="1"/>
      <c r="AC21" s="1"/>
      <c r="AD21" s="1"/>
      <c r="AE21" s="1">
        <f t="shared" si="6"/>
        <v>0</v>
      </c>
      <c r="AF21" s="1"/>
      <c r="AG21" s="23">
        <f t="shared" si="7"/>
        <v>10</v>
      </c>
      <c r="AH21" s="16">
        <f t="shared" si="8"/>
        <v>0</v>
      </c>
    </row>
    <row r="22" spans="1:34" ht="19.5" customHeight="1">
      <c r="A22" s="28" t="s">
        <v>47</v>
      </c>
      <c r="B22" s="36"/>
      <c r="C22" s="46"/>
      <c r="D22" s="26"/>
      <c r="E22" s="31"/>
      <c r="F22" s="4"/>
      <c r="G22" s="1"/>
      <c r="H22" s="1"/>
      <c r="I22" s="1"/>
      <c r="J22" s="1">
        <f t="shared" si="0"/>
        <v>0</v>
      </c>
      <c r="K22" s="1"/>
      <c r="L22" s="21">
        <f t="shared" si="1"/>
        <v>10</v>
      </c>
      <c r="M22" s="4"/>
      <c r="N22" s="1">
        <v>10</v>
      </c>
      <c r="O22" s="1">
        <v>10</v>
      </c>
      <c r="P22" s="1"/>
      <c r="Q22" s="1">
        <f t="shared" si="2"/>
        <v>10</v>
      </c>
      <c r="R22" s="1"/>
      <c r="S22" s="23">
        <f t="shared" si="3"/>
        <v>0</v>
      </c>
      <c r="T22" s="8"/>
      <c r="U22" s="1"/>
      <c r="V22" s="1"/>
      <c r="W22" s="1"/>
      <c r="X22" s="1">
        <f t="shared" si="4"/>
        <v>0</v>
      </c>
      <c r="Y22" s="1"/>
      <c r="Z22" s="21">
        <f t="shared" si="5"/>
        <v>10</v>
      </c>
      <c r="AA22" s="4"/>
      <c r="AB22" s="1"/>
      <c r="AC22" s="1"/>
      <c r="AD22" s="1"/>
      <c r="AE22" s="1">
        <f t="shared" si="6"/>
        <v>0</v>
      </c>
      <c r="AF22" s="1"/>
      <c r="AG22" s="23">
        <f t="shared" si="7"/>
        <v>10</v>
      </c>
      <c r="AH22" s="16">
        <f t="shared" si="8"/>
        <v>0</v>
      </c>
    </row>
    <row r="23" spans="1:34" ht="19.5" customHeight="1" thickBot="1">
      <c r="A23" s="29" t="s">
        <v>48</v>
      </c>
      <c r="B23" s="40"/>
      <c r="C23" s="47"/>
      <c r="D23" s="34"/>
      <c r="E23" s="33"/>
      <c r="F23" s="7"/>
      <c r="G23" s="3"/>
      <c r="H23" s="3"/>
      <c r="I23" s="3"/>
      <c r="J23" s="3">
        <f t="shared" si="0"/>
        <v>0</v>
      </c>
      <c r="K23" s="3"/>
      <c r="L23" s="22">
        <f t="shared" si="1"/>
        <v>10</v>
      </c>
      <c r="M23" s="7"/>
      <c r="N23" s="3">
        <v>10</v>
      </c>
      <c r="O23" s="3">
        <v>10</v>
      </c>
      <c r="P23" s="3"/>
      <c r="Q23" s="3">
        <f t="shared" si="2"/>
        <v>10</v>
      </c>
      <c r="R23" s="3"/>
      <c r="S23" s="24">
        <f t="shared" si="3"/>
        <v>0</v>
      </c>
      <c r="T23" s="10"/>
      <c r="U23" s="3"/>
      <c r="V23" s="3"/>
      <c r="W23" s="3"/>
      <c r="X23" s="3">
        <f t="shared" si="4"/>
        <v>0</v>
      </c>
      <c r="Y23" s="3"/>
      <c r="Z23" s="22">
        <f t="shared" si="5"/>
        <v>10</v>
      </c>
      <c r="AA23" s="7"/>
      <c r="AB23" s="3"/>
      <c r="AC23" s="3"/>
      <c r="AD23" s="3"/>
      <c r="AE23" s="3">
        <f t="shared" si="6"/>
        <v>0</v>
      </c>
      <c r="AF23" s="3"/>
      <c r="AG23" s="24">
        <f t="shared" si="7"/>
        <v>10</v>
      </c>
      <c r="AH23" s="19">
        <f t="shared" si="8"/>
        <v>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4"/>
  <sheetViews>
    <sheetView zoomScalePageLayoutView="0" workbookViewId="0" topLeftCell="A4">
      <selection activeCell="L8" sqref="L8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5.875" style="0" bestFit="1" customWidth="1"/>
    <col min="5" max="5" width="6.25390625" style="17" customWidth="1"/>
    <col min="6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5" width="5.625" style="0" bestFit="1" customWidth="1"/>
    <col min="26" max="26" width="6.75390625" style="0" customWidth="1"/>
    <col min="27" max="27" width="5.625" style="0" bestFit="1" customWidth="1"/>
    <col min="28" max="29" width="6.625" style="0" bestFit="1" customWidth="1"/>
    <col min="30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201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00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>
      <c r="A5" s="89" t="s">
        <v>8</v>
      </c>
      <c r="B5" s="139" t="s">
        <v>214</v>
      </c>
      <c r="C5" s="98" t="s">
        <v>58</v>
      </c>
      <c r="D5" s="48" t="s">
        <v>110</v>
      </c>
      <c r="E5" s="52">
        <v>2009</v>
      </c>
      <c r="F5" s="6">
        <v>2.5</v>
      </c>
      <c r="G5" s="2">
        <v>2.5</v>
      </c>
      <c r="H5" s="2">
        <v>2.3</v>
      </c>
      <c r="I5" s="2"/>
      <c r="J5" s="2">
        <f>IF(I5&gt;0,(G5+H5+I5)/3,(G5+H5+I5)/2)</f>
        <v>2.4</v>
      </c>
      <c r="K5" s="2"/>
      <c r="L5" s="20">
        <f>SUM(10+F5-J5-K5)</f>
        <v>10.1</v>
      </c>
      <c r="M5" s="6"/>
      <c r="N5" s="2">
        <v>10</v>
      </c>
      <c r="O5" s="2">
        <v>10</v>
      </c>
      <c r="P5" s="2"/>
      <c r="Q5" s="2">
        <f>IF(P5&gt;0,(N5+O5+P5)/3,(N5+O5+P5)/2)</f>
        <v>10</v>
      </c>
      <c r="R5" s="2"/>
      <c r="S5" s="5">
        <f>SUM(10+M5-Q5-R5)</f>
        <v>0</v>
      </c>
      <c r="T5" s="9">
        <v>2.8</v>
      </c>
      <c r="U5" s="2">
        <v>1.4</v>
      </c>
      <c r="V5" s="2">
        <v>1.6</v>
      </c>
      <c r="W5" s="2"/>
      <c r="X5" s="2">
        <f>IF(W5&gt;0,(U5+V5+W5)/3,(U5+V5+W5)/2)</f>
        <v>1.5</v>
      </c>
      <c r="Y5" s="2"/>
      <c r="Z5" s="20">
        <f>SUM(10+T5-X5-Y5)</f>
        <v>11.3</v>
      </c>
      <c r="AA5" s="6">
        <v>2.9</v>
      </c>
      <c r="AB5" s="2">
        <v>1.8</v>
      </c>
      <c r="AC5" s="2">
        <v>1.5</v>
      </c>
      <c r="AD5" s="2"/>
      <c r="AE5" s="2">
        <f>IF(AD5&gt;0,(AB5+AC5+AD5)/3,(AB5+AC5+AD5)/2)</f>
        <v>1.65</v>
      </c>
      <c r="AF5" s="2"/>
      <c r="AG5" s="5">
        <f>SUM(10+AA5-AE5-AF5)</f>
        <v>11.25</v>
      </c>
      <c r="AH5" s="18">
        <f>IF(F5&gt;0,L5+S5+Z5+AG5,0)</f>
        <v>32.65</v>
      </c>
    </row>
    <row r="6" spans="1:34" ht="19.5" customHeight="1">
      <c r="A6" s="88" t="s">
        <v>9</v>
      </c>
      <c r="B6" s="79" t="s">
        <v>204</v>
      </c>
      <c r="C6" s="60" t="s">
        <v>205</v>
      </c>
      <c r="D6" s="77" t="s">
        <v>122</v>
      </c>
      <c r="E6" s="53">
        <v>2008</v>
      </c>
      <c r="F6" s="4">
        <v>2.5</v>
      </c>
      <c r="G6" s="1">
        <v>1.5</v>
      </c>
      <c r="H6" s="1">
        <v>1.6</v>
      </c>
      <c r="I6" s="1"/>
      <c r="J6" s="1">
        <f>IF(I6&gt;0,(G6+H6+I6)/3,(G6+H6+I6)/2)</f>
        <v>1.55</v>
      </c>
      <c r="K6" s="1"/>
      <c r="L6" s="21">
        <f>SUM(10+F6-J6-K6)</f>
        <v>10.95</v>
      </c>
      <c r="M6" s="4">
        <v>0</v>
      </c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8">
        <v>3</v>
      </c>
      <c r="U6" s="1">
        <v>1.9</v>
      </c>
      <c r="V6" s="1">
        <v>2.3</v>
      </c>
      <c r="W6" s="1"/>
      <c r="X6" s="1">
        <f>IF(W6&gt;0,(U6+V6+W6)/3,(U6+V6+W6)/2)</f>
        <v>2.0999999999999996</v>
      </c>
      <c r="Y6" s="1"/>
      <c r="Z6" s="21">
        <f>SUM(10+T6-X6-Y6)</f>
        <v>10.9</v>
      </c>
      <c r="AA6" s="4">
        <v>3.1</v>
      </c>
      <c r="AB6" s="1">
        <v>2.3</v>
      </c>
      <c r="AC6" s="1">
        <v>2.5</v>
      </c>
      <c r="AD6" s="1"/>
      <c r="AE6" s="1">
        <f>IF(AD6&gt;0,(AB6+AC6+AD6)/3,(AB6+AC6+AD6)/2)</f>
        <v>2.4</v>
      </c>
      <c r="AF6" s="1"/>
      <c r="AG6" s="23">
        <f>SUM(10+AA6-AE6-AF6)</f>
        <v>10.7</v>
      </c>
      <c r="AH6" s="16">
        <f>IF(F6&gt;0,L6+S6+Z6+AG6,0)</f>
        <v>32.55</v>
      </c>
    </row>
    <row r="7" spans="1:34" ht="19.5" customHeight="1">
      <c r="A7" s="88" t="s">
        <v>10</v>
      </c>
      <c r="B7" s="79" t="s">
        <v>206</v>
      </c>
      <c r="C7" s="60" t="s">
        <v>34</v>
      </c>
      <c r="D7" s="77" t="s">
        <v>111</v>
      </c>
      <c r="E7" s="53">
        <v>2007</v>
      </c>
      <c r="F7" s="4">
        <v>2.5</v>
      </c>
      <c r="G7" s="1">
        <v>2</v>
      </c>
      <c r="H7" s="1">
        <v>2</v>
      </c>
      <c r="I7" s="1"/>
      <c r="J7" s="1">
        <f>IF(I7&gt;0,(G7+H7+I7)/3,(G7+H7+I7)/2)</f>
        <v>2</v>
      </c>
      <c r="K7" s="1"/>
      <c r="L7" s="21">
        <f>SUM(10+F7-J7-K7)</f>
        <v>10.5</v>
      </c>
      <c r="M7" s="4"/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8">
        <v>2.9</v>
      </c>
      <c r="U7" s="1">
        <v>2.1</v>
      </c>
      <c r="V7" s="1">
        <v>2.3</v>
      </c>
      <c r="W7" s="1"/>
      <c r="X7" s="1">
        <f>IF(W7&gt;0,(U7+V7+W7)/3,(U7+V7+W7)/2)</f>
        <v>2.2</v>
      </c>
      <c r="Y7" s="1"/>
      <c r="Z7" s="21">
        <f>SUM(10+T7-X7-Y7)</f>
        <v>10.7</v>
      </c>
      <c r="AA7" s="4">
        <v>3.1</v>
      </c>
      <c r="AB7" s="1">
        <v>2.5</v>
      </c>
      <c r="AC7" s="1">
        <v>2.6</v>
      </c>
      <c r="AD7" s="1"/>
      <c r="AE7" s="1">
        <f>IF(AD7&gt;0,(AB7+AC7+AD7)/3,(AB7+AC7+AD7)/2)</f>
        <v>2.55</v>
      </c>
      <c r="AF7" s="1"/>
      <c r="AG7" s="23">
        <f>SUM(10+AA7-AE7-AF7)</f>
        <v>10.55</v>
      </c>
      <c r="AH7" s="16">
        <f>IF(F7&gt;0,L7+S7+Z7+AG7,0)</f>
        <v>31.75</v>
      </c>
    </row>
    <row r="8" spans="1:34" ht="19.5" customHeight="1">
      <c r="A8" s="88" t="s">
        <v>11</v>
      </c>
      <c r="B8" s="123" t="s">
        <v>207</v>
      </c>
      <c r="C8" s="60" t="s">
        <v>208</v>
      </c>
      <c r="D8" s="77" t="s">
        <v>110</v>
      </c>
      <c r="E8" s="53">
        <v>2009</v>
      </c>
      <c r="F8" s="4">
        <v>2.5</v>
      </c>
      <c r="G8" s="1">
        <v>2.9</v>
      </c>
      <c r="H8" s="1">
        <v>2.8</v>
      </c>
      <c r="I8" s="1"/>
      <c r="J8" s="1">
        <f>IF(I8&gt;0,(G8+H8+I8)/3,(G8+H8+I8)/2)</f>
        <v>2.8499999999999996</v>
      </c>
      <c r="K8" s="1"/>
      <c r="L8" s="21">
        <f>SUM(10+F8-J8-K8)</f>
        <v>9.65</v>
      </c>
      <c r="M8" s="4"/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8">
        <v>3</v>
      </c>
      <c r="U8" s="1">
        <v>1.6</v>
      </c>
      <c r="V8" s="1">
        <v>1.6</v>
      </c>
      <c r="W8" s="1"/>
      <c r="X8" s="1">
        <f>IF(W8&gt;0,(U8+V8+W8)/3,(U8+V8+W8)/2)</f>
        <v>1.6</v>
      </c>
      <c r="Y8" s="1"/>
      <c r="Z8" s="21">
        <f>SUM(10+T8-X8-Y8)</f>
        <v>11.4</v>
      </c>
      <c r="AA8" s="4">
        <v>3.1</v>
      </c>
      <c r="AB8" s="1">
        <v>2.7</v>
      </c>
      <c r="AC8" s="1">
        <v>2.9</v>
      </c>
      <c r="AD8" s="1"/>
      <c r="AE8" s="1">
        <f>IF(AD8&gt;0,(AB8+AC8+AD8)/3,(AB8+AC8+AD8)/2)</f>
        <v>2.8</v>
      </c>
      <c r="AF8" s="1"/>
      <c r="AG8" s="23">
        <f>SUM(10+AA8-AE8-AF8)</f>
        <v>10.3</v>
      </c>
      <c r="AH8" s="16">
        <f>IF(F8&gt;0,L8+S8+Z8+AG8,0)</f>
        <v>31.35</v>
      </c>
    </row>
    <row r="9" spans="1:34" ht="19.5" customHeight="1">
      <c r="A9" s="88" t="s">
        <v>12</v>
      </c>
      <c r="B9" s="78" t="s">
        <v>203</v>
      </c>
      <c r="C9" s="74" t="s">
        <v>145</v>
      </c>
      <c r="D9" s="77" t="s">
        <v>122</v>
      </c>
      <c r="E9" s="53">
        <v>2008</v>
      </c>
      <c r="F9" s="4">
        <v>2.5</v>
      </c>
      <c r="G9" s="1">
        <v>2.1</v>
      </c>
      <c r="H9" s="1">
        <v>2.2</v>
      </c>
      <c r="I9" s="1"/>
      <c r="J9" s="1">
        <f>IF(I9&gt;0,(G9+H9+I9)/3,(G9+H9+I9)/2)</f>
        <v>2.1500000000000004</v>
      </c>
      <c r="K9" s="1"/>
      <c r="L9" s="21">
        <f>SUM(10+F9-J9-K9)</f>
        <v>10.35</v>
      </c>
      <c r="M9" s="4">
        <v>0</v>
      </c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3</v>
      </c>
      <c r="U9" s="1">
        <v>2.5</v>
      </c>
      <c r="V9" s="1">
        <v>2.5</v>
      </c>
      <c r="W9" s="1"/>
      <c r="X9" s="1">
        <f>IF(W9&gt;0,(U9+V9+W9)/3,(U9+V9+W9)/2)</f>
        <v>2.5</v>
      </c>
      <c r="Y9" s="1"/>
      <c r="Z9" s="21">
        <f>SUM(10+T9-X9-Y9)</f>
        <v>10.5</v>
      </c>
      <c r="AA9" s="4">
        <v>3.2</v>
      </c>
      <c r="AB9" s="1">
        <v>2.9</v>
      </c>
      <c r="AC9" s="1">
        <v>3.2</v>
      </c>
      <c r="AD9" s="1"/>
      <c r="AE9" s="1">
        <f>IF(AD9&gt;0,(AB9+AC9+AD9)/3,(AB9+AC9+AD9)/2)</f>
        <v>3.05</v>
      </c>
      <c r="AF9" s="1"/>
      <c r="AG9" s="23">
        <f>SUM(10+AA9-AE9-AF9)</f>
        <v>10.149999999999999</v>
      </c>
      <c r="AH9" s="16">
        <f>IF(F9&gt;0,L9+S9+Z9+AG9,0)</f>
        <v>31</v>
      </c>
    </row>
    <row r="10" spans="1:34" ht="19.5" customHeight="1">
      <c r="A10" s="88" t="s">
        <v>13</v>
      </c>
      <c r="B10" s="79" t="s">
        <v>209</v>
      </c>
      <c r="C10" s="60" t="s">
        <v>210</v>
      </c>
      <c r="D10" s="77" t="s">
        <v>110</v>
      </c>
      <c r="E10" s="53">
        <v>2008</v>
      </c>
      <c r="F10" s="4">
        <v>2.9</v>
      </c>
      <c r="G10" s="1">
        <v>3.3</v>
      </c>
      <c r="H10" s="1">
        <v>3.2</v>
      </c>
      <c r="I10" s="1"/>
      <c r="J10" s="1">
        <f>IF(I10&gt;0,(G10+H10+I10)/3,(G10+H10+I10)/2)</f>
        <v>3.25</v>
      </c>
      <c r="K10" s="1"/>
      <c r="L10" s="21">
        <f>SUM(10+F10-J10-K10)</f>
        <v>9.65</v>
      </c>
      <c r="M10" s="4"/>
      <c r="N10" s="1">
        <v>10</v>
      </c>
      <c r="O10" s="1">
        <v>10</v>
      </c>
      <c r="P10" s="1"/>
      <c r="Q10" s="1">
        <f>IF(P10&gt;0,(N10+O10+P10)/3,(N10+O10+P10)/2)</f>
        <v>10</v>
      </c>
      <c r="R10" s="1"/>
      <c r="S10" s="23">
        <f>SUM(10+M10-Q10-R10)</f>
        <v>0</v>
      </c>
      <c r="T10" s="8">
        <v>3.5</v>
      </c>
      <c r="U10" s="1">
        <v>2.5</v>
      </c>
      <c r="V10" s="1">
        <v>2.6</v>
      </c>
      <c r="W10" s="1"/>
      <c r="X10" s="1">
        <f>IF(W10&gt;0,(U10+V10+W10)/3,(U10+V10+W10)/2)</f>
        <v>2.55</v>
      </c>
      <c r="Y10" s="1"/>
      <c r="Z10" s="21">
        <f>SUM(10+T10-X10-Y10)</f>
        <v>10.95</v>
      </c>
      <c r="AA10" s="4">
        <v>3.1</v>
      </c>
      <c r="AB10" s="1">
        <v>2.9</v>
      </c>
      <c r="AC10" s="1">
        <v>2.9</v>
      </c>
      <c r="AD10" s="1"/>
      <c r="AE10" s="1">
        <f>IF(AD10&gt;0,(AB10+AC10+AD10)/3,(AB10+AC10+AD10)/2)</f>
        <v>2.9</v>
      </c>
      <c r="AF10" s="1"/>
      <c r="AG10" s="23">
        <f>SUM(10+AA10-AE10-AF10)</f>
        <v>10.2</v>
      </c>
      <c r="AH10" s="16">
        <f>IF(F10&gt;0,L10+S10+Z10+AG10,0)</f>
        <v>30.8</v>
      </c>
    </row>
    <row r="11" spans="1:34" ht="19.5" customHeight="1">
      <c r="A11" s="88" t="s">
        <v>14</v>
      </c>
      <c r="B11" s="79" t="s">
        <v>211</v>
      </c>
      <c r="C11" s="60" t="s">
        <v>67</v>
      </c>
      <c r="D11" s="77" t="s">
        <v>110</v>
      </c>
      <c r="E11" s="53">
        <v>2008</v>
      </c>
      <c r="F11" s="4">
        <v>2.5</v>
      </c>
      <c r="G11" s="1">
        <v>2.6</v>
      </c>
      <c r="H11" s="1">
        <v>2.7</v>
      </c>
      <c r="I11" s="1"/>
      <c r="J11" s="1">
        <f>IF(I11&gt;0,(G11+H11+I11)/3,(G11+H11+I11)/2)</f>
        <v>2.6500000000000004</v>
      </c>
      <c r="K11" s="1"/>
      <c r="L11" s="21">
        <f>SUM(10+F11-J11-K11)</f>
        <v>9.85</v>
      </c>
      <c r="M11" s="4"/>
      <c r="N11" s="1">
        <v>10</v>
      </c>
      <c r="O11" s="1">
        <v>10</v>
      </c>
      <c r="P11" s="1"/>
      <c r="Q11" s="1">
        <f>IF(P11&gt;0,(N11+O11+P11)/3,(N11+O11+P11)/2)</f>
        <v>10</v>
      </c>
      <c r="R11" s="1"/>
      <c r="S11" s="23">
        <f>SUM(10+M11-Q11-R11)</f>
        <v>0</v>
      </c>
      <c r="T11" s="8">
        <v>3.1</v>
      </c>
      <c r="U11" s="1">
        <v>3.1</v>
      </c>
      <c r="V11" s="1">
        <v>2.8</v>
      </c>
      <c r="W11" s="1"/>
      <c r="X11" s="1">
        <f>IF(W11&gt;0,(U11+V11+W11)/3,(U11+V11+W11)/2)</f>
        <v>2.95</v>
      </c>
      <c r="Y11" s="1"/>
      <c r="Z11" s="21">
        <f>SUM(10+T11-X11-Y11)</f>
        <v>10.149999999999999</v>
      </c>
      <c r="AA11" s="4">
        <v>3.1</v>
      </c>
      <c r="AB11" s="1">
        <v>2.6</v>
      </c>
      <c r="AC11" s="1">
        <v>2.5</v>
      </c>
      <c r="AD11" s="1"/>
      <c r="AE11" s="1">
        <f>IF(AD11&gt;0,(AB11+AC11+AD11)/3,(AB11+AC11+AD11)/2)</f>
        <v>2.55</v>
      </c>
      <c r="AF11" s="1"/>
      <c r="AG11" s="23">
        <f>SUM(10+AA11-AE11-AF11)</f>
        <v>10.55</v>
      </c>
      <c r="AH11" s="16">
        <f>IF(F11&gt;0,L11+S11+Z11+AG11,0)</f>
        <v>30.55</v>
      </c>
    </row>
    <row r="12" spans="1:34" ht="19.5" customHeight="1">
      <c r="A12" s="88" t="s">
        <v>15</v>
      </c>
      <c r="B12" s="123" t="s">
        <v>202</v>
      </c>
      <c r="C12" s="60" t="s">
        <v>56</v>
      </c>
      <c r="D12" s="77" t="s">
        <v>109</v>
      </c>
      <c r="E12" s="53">
        <v>2008</v>
      </c>
      <c r="F12" s="4">
        <v>2</v>
      </c>
      <c r="G12" s="1">
        <v>3.3</v>
      </c>
      <c r="H12" s="1">
        <v>2.9</v>
      </c>
      <c r="I12" s="1"/>
      <c r="J12" s="1">
        <f>IF(I12&gt;0,(G12+H12+I12)/3,(G12+H12+I12)/2)</f>
        <v>3.0999999999999996</v>
      </c>
      <c r="K12" s="1"/>
      <c r="L12" s="21">
        <f>SUM(10+F12-J12-K12)</f>
        <v>8.9</v>
      </c>
      <c r="M12" s="4">
        <v>0</v>
      </c>
      <c r="N12" s="1">
        <v>10</v>
      </c>
      <c r="O12" s="1">
        <v>10</v>
      </c>
      <c r="P12" s="1"/>
      <c r="Q12" s="1">
        <f>IF(P12&gt;0,(N12+O12+P12)/3,(N12+O12+P12)/2)</f>
        <v>10</v>
      </c>
      <c r="R12" s="1"/>
      <c r="S12" s="23">
        <f>SUM(10+M12-Q12-R12)</f>
        <v>0</v>
      </c>
      <c r="T12" s="8">
        <v>2.9</v>
      </c>
      <c r="U12" s="1">
        <v>2.7</v>
      </c>
      <c r="V12" s="1">
        <v>2.6</v>
      </c>
      <c r="W12" s="1"/>
      <c r="X12" s="1">
        <f>IF(W12&gt;0,(U12+V12+W12)/3,(U12+V12+W12)/2)</f>
        <v>2.6500000000000004</v>
      </c>
      <c r="Y12" s="1"/>
      <c r="Z12" s="21">
        <f>SUM(10+T12-X12-Y12)</f>
        <v>10.25</v>
      </c>
      <c r="AA12" s="4">
        <v>2.9</v>
      </c>
      <c r="AB12" s="1">
        <v>3.5</v>
      </c>
      <c r="AC12" s="1">
        <v>3.2</v>
      </c>
      <c r="AD12" s="1"/>
      <c r="AE12" s="1">
        <f>IF(AD12&gt;0,(AB12+AC12+AD12)/3,(AB12+AC12+AD12)/2)</f>
        <v>3.35</v>
      </c>
      <c r="AF12" s="1"/>
      <c r="AG12" s="23">
        <f>SUM(10+AA12-AE12-AF12)</f>
        <v>9.55</v>
      </c>
      <c r="AH12" s="16">
        <f>IF(F12&gt;0,L12+S12+Z12+AG12,0)</f>
        <v>28.7</v>
      </c>
    </row>
    <row r="13" spans="1:34" ht="19.5" customHeight="1">
      <c r="A13" s="88" t="s">
        <v>16</v>
      </c>
      <c r="B13" s="79" t="s">
        <v>216</v>
      </c>
      <c r="C13" s="60" t="s">
        <v>198</v>
      </c>
      <c r="D13" s="49" t="s">
        <v>110</v>
      </c>
      <c r="E13" s="53">
        <v>2009</v>
      </c>
      <c r="F13" s="4">
        <v>2.5</v>
      </c>
      <c r="G13" s="1">
        <v>3.5</v>
      </c>
      <c r="H13" s="1">
        <v>3.5</v>
      </c>
      <c r="I13" s="1"/>
      <c r="J13" s="1">
        <f>IF(I13&gt;0,(G13+H13+I13)/3,(G13+H13+I13)/2)</f>
        <v>3.5</v>
      </c>
      <c r="K13" s="1"/>
      <c r="L13" s="21">
        <f>SUM(10+F13-J13-K13)</f>
        <v>9</v>
      </c>
      <c r="M13" s="4"/>
      <c r="N13" s="1">
        <v>10</v>
      </c>
      <c r="O13" s="1">
        <v>10</v>
      </c>
      <c r="P13" s="1"/>
      <c r="Q13" s="1">
        <f>IF(P13&gt;0,(N13+O13+P13)/3,(N13+O13+P13)/2)</f>
        <v>10</v>
      </c>
      <c r="R13" s="1"/>
      <c r="S13" s="23">
        <f>SUM(10+M13-Q13-R13)</f>
        <v>0</v>
      </c>
      <c r="T13" s="8">
        <v>2.8</v>
      </c>
      <c r="U13" s="1">
        <v>3.6</v>
      </c>
      <c r="V13" s="1">
        <v>3.6</v>
      </c>
      <c r="W13" s="1"/>
      <c r="X13" s="1">
        <f>IF(W13&gt;0,(U13+V13+W13)/3,(U13+V13+W13)/2)</f>
        <v>3.6</v>
      </c>
      <c r="Y13" s="1"/>
      <c r="Z13" s="21">
        <f>SUM(10+T13-X13-Y13)</f>
        <v>9.200000000000001</v>
      </c>
      <c r="AA13" s="4">
        <v>2.8</v>
      </c>
      <c r="AB13" s="1">
        <v>2.3</v>
      </c>
      <c r="AC13" s="1">
        <v>2.4</v>
      </c>
      <c r="AD13" s="1"/>
      <c r="AE13" s="1">
        <f>IF(AD13&gt;0,(AB13+AC13+AD13)/3,(AB13+AC13+AD13)/2)</f>
        <v>2.3499999999999996</v>
      </c>
      <c r="AF13" s="1"/>
      <c r="AG13" s="23">
        <f>SUM(10+AA13-AE13-AF13)</f>
        <v>10.450000000000001</v>
      </c>
      <c r="AH13" s="16">
        <f>IF(F13&gt;0,L13+S13+Z13+AG13,0)</f>
        <v>28.650000000000006</v>
      </c>
    </row>
    <row r="14" spans="1:34" ht="19.5" customHeight="1">
      <c r="A14" s="88" t="s">
        <v>17</v>
      </c>
      <c r="B14" s="78" t="s">
        <v>213</v>
      </c>
      <c r="C14" s="74" t="s">
        <v>129</v>
      </c>
      <c r="D14" s="77" t="s">
        <v>215</v>
      </c>
      <c r="E14" s="53">
        <v>2009</v>
      </c>
      <c r="F14" s="4">
        <v>0.8</v>
      </c>
      <c r="G14" s="1">
        <v>2.5</v>
      </c>
      <c r="H14" s="1">
        <v>2.3</v>
      </c>
      <c r="I14" s="1"/>
      <c r="J14" s="1">
        <f>IF(I14&gt;0,(G14+H14+I14)/3,(G14+H14+I14)/2)</f>
        <v>2.4</v>
      </c>
      <c r="K14" s="1"/>
      <c r="L14" s="21">
        <f>SUM(10+F14-J14-K14)</f>
        <v>8.4</v>
      </c>
      <c r="M14" s="4"/>
      <c r="N14" s="1">
        <v>10</v>
      </c>
      <c r="O14" s="1">
        <v>10</v>
      </c>
      <c r="P14" s="1"/>
      <c r="Q14" s="1">
        <f>IF(P14&gt;0,(N14+O14+P14)/3,(N14+O14+P14)/2)</f>
        <v>10</v>
      </c>
      <c r="R14" s="1"/>
      <c r="S14" s="23">
        <f>SUM(10+M14-Q14-R14)</f>
        <v>0</v>
      </c>
      <c r="T14" s="8">
        <v>2.7</v>
      </c>
      <c r="U14" s="1">
        <v>3.3</v>
      </c>
      <c r="V14" s="1">
        <v>3.6</v>
      </c>
      <c r="W14" s="1"/>
      <c r="X14" s="1">
        <f>IF(W14&gt;0,(U14+V14+W14)/3,(U14+V14+W14)/2)</f>
        <v>3.45</v>
      </c>
      <c r="Y14" s="1"/>
      <c r="Z14" s="21">
        <f>SUM(10+T14-X14-Y14)</f>
        <v>9.25</v>
      </c>
      <c r="AA14" s="4">
        <v>2.3</v>
      </c>
      <c r="AB14" s="1">
        <v>2.2</v>
      </c>
      <c r="AC14" s="1">
        <v>2.3</v>
      </c>
      <c r="AD14" s="1"/>
      <c r="AE14" s="1">
        <f>IF(AD14&gt;0,(AB14+AC14+AD14)/3,(AB14+AC14+AD14)/2)</f>
        <v>2.25</v>
      </c>
      <c r="AF14" s="1"/>
      <c r="AG14" s="23">
        <f>SUM(10+AA14-AE14-AF14)</f>
        <v>10.05</v>
      </c>
      <c r="AH14" s="16">
        <f>IF(F14&gt;0,L14+S14+Z14+AG14,0)</f>
        <v>27.7</v>
      </c>
    </row>
    <row r="15" spans="1:34" ht="19.5" customHeight="1">
      <c r="A15" s="88" t="s">
        <v>18</v>
      </c>
      <c r="B15" s="78" t="s">
        <v>212</v>
      </c>
      <c r="C15" s="74" t="s">
        <v>33</v>
      </c>
      <c r="D15" s="77" t="s">
        <v>215</v>
      </c>
      <c r="E15" s="53">
        <v>2008</v>
      </c>
      <c r="F15" s="4">
        <v>0.8</v>
      </c>
      <c r="G15" s="1">
        <v>3</v>
      </c>
      <c r="H15" s="1">
        <v>2.9</v>
      </c>
      <c r="I15" s="1"/>
      <c r="J15" s="1">
        <f>IF(I15&gt;0,(G15+H15+I15)/3,(G15+H15+I15)/2)</f>
        <v>2.95</v>
      </c>
      <c r="K15" s="1"/>
      <c r="L15" s="21">
        <f>SUM(10+F15-J15-K15)</f>
        <v>7.8500000000000005</v>
      </c>
      <c r="M15" s="4"/>
      <c r="N15" s="1">
        <v>10</v>
      </c>
      <c r="O15" s="1">
        <v>10</v>
      </c>
      <c r="P15" s="1"/>
      <c r="Q15" s="1">
        <f>IF(P15&gt;0,(N15+O15+P15)/3,(N15+O15+P15)/2)</f>
        <v>10</v>
      </c>
      <c r="R15" s="1"/>
      <c r="S15" s="23">
        <f>SUM(10+M15-Q15-R15)</f>
        <v>0</v>
      </c>
      <c r="T15" s="8">
        <v>1.1</v>
      </c>
      <c r="U15" s="1">
        <v>3.6</v>
      </c>
      <c r="V15" s="1">
        <v>3.8</v>
      </c>
      <c r="W15" s="1"/>
      <c r="X15" s="1">
        <f>IF(W15&gt;0,(U15+V15+W15)/3,(U15+V15+W15)/2)</f>
        <v>3.7</v>
      </c>
      <c r="Y15" s="1"/>
      <c r="Z15" s="21">
        <f>SUM(10+T15-X15-Y15)</f>
        <v>7.3999999999999995</v>
      </c>
      <c r="AA15" s="4">
        <v>1.8</v>
      </c>
      <c r="AB15" s="1">
        <v>4.5</v>
      </c>
      <c r="AC15" s="1">
        <v>4</v>
      </c>
      <c r="AD15" s="1"/>
      <c r="AE15" s="1">
        <f>IF(AD15&gt;0,(AB15+AC15+AD15)/3,(AB15+AC15+AD15)/2)</f>
        <v>4.25</v>
      </c>
      <c r="AF15" s="1"/>
      <c r="AG15" s="23">
        <f>SUM(10+AA15-AE15-AF15)</f>
        <v>7.550000000000001</v>
      </c>
      <c r="AH15" s="16">
        <f>IF(F15&gt;0,L15+S15+Z15+AG15,0)</f>
        <v>22.8</v>
      </c>
    </row>
    <row r="16" spans="1:34" ht="19.5" customHeight="1">
      <c r="A16" s="88" t="s">
        <v>19</v>
      </c>
      <c r="B16" s="78"/>
      <c r="C16" s="74"/>
      <c r="D16" s="77"/>
      <c r="E16" s="53"/>
      <c r="F16" s="4"/>
      <c r="G16" s="1"/>
      <c r="H16" s="1"/>
      <c r="I16" s="1"/>
      <c r="J16" s="1">
        <f>IF(I16&gt;0,(G16+H16+I16)/3,(G16+H16+I16)/2)</f>
        <v>0</v>
      </c>
      <c r="K16" s="1"/>
      <c r="L16" s="21">
        <f>SUM(10+F16-J16-K16)</f>
        <v>10</v>
      </c>
      <c r="M16" s="4"/>
      <c r="N16" s="1">
        <v>10</v>
      </c>
      <c r="O16" s="1">
        <v>10</v>
      </c>
      <c r="P16" s="1"/>
      <c r="Q16" s="1">
        <f>IF(P16&gt;0,(N16+O16+P16)/3,(N16+O16+P16)/2)</f>
        <v>10</v>
      </c>
      <c r="R16" s="1"/>
      <c r="S16" s="23">
        <f>SUM(10+M16-Q16-R16)</f>
        <v>0</v>
      </c>
      <c r="T16" s="8"/>
      <c r="U16" s="1"/>
      <c r="V16" s="1"/>
      <c r="W16" s="1"/>
      <c r="X16" s="1">
        <f>IF(W16&gt;0,(U16+V16+W16)/3,(U16+V16+W16)/2)</f>
        <v>0</v>
      </c>
      <c r="Y16" s="1"/>
      <c r="Z16" s="21">
        <f>SUM(10+T16-X16-Y16)</f>
        <v>10</v>
      </c>
      <c r="AA16" s="4"/>
      <c r="AB16" s="1"/>
      <c r="AC16" s="1"/>
      <c r="AD16" s="1"/>
      <c r="AE16" s="1">
        <f>IF(AD16&gt;0,(AB16+AC16+AD16)/3,(AB16+AC16+AD16)/2)</f>
        <v>0</v>
      </c>
      <c r="AF16" s="1"/>
      <c r="AG16" s="23">
        <f>SUM(10+AA16-AE16-AF16)</f>
        <v>10</v>
      </c>
      <c r="AH16" s="16">
        <f>IF(F16&gt;0,L16+S16+Z16+AG16,0)</f>
        <v>0</v>
      </c>
    </row>
    <row r="17" spans="1:34" ht="19.5" customHeight="1">
      <c r="A17" s="88" t="s">
        <v>20</v>
      </c>
      <c r="B17" s="81"/>
      <c r="C17" s="44"/>
      <c r="D17" s="77"/>
      <c r="E17" s="95"/>
      <c r="F17" s="4"/>
      <c r="G17" s="1"/>
      <c r="H17" s="1"/>
      <c r="I17" s="1"/>
      <c r="J17" s="1">
        <f>IF(I17&gt;0,(G17+H17+I17)/3,(G17+H17+I17)/2)</f>
        <v>0</v>
      </c>
      <c r="K17" s="1"/>
      <c r="L17" s="21">
        <f>SUM(10+F17-J17-K17)</f>
        <v>10</v>
      </c>
      <c r="M17" s="4"/>
      <c r="N17" s="1">
        <v>10</v>
      </c>
      <c r="O17" s="1">
        <v>10</v>
      </c>
      <c r="P17" s="1"/>
      <c r="Q17" s="1">
        <f>IF(P17&gt;0,(N17+O17+P17)/3,(N17+O17+P17)/2)</f>
        <v>10</v>
      </c>
      <c r="R17" s="1"/>
      <c r="S17" s="23">
        <f>SUM(10+M17-Q17-R17)</f>
        <v>0</v>
      </c>
      <c r="T17" s="8"/>
      <c r="U17" s="1"/>
      <c r="V17" s="1"/>
      <c r="W17" s="1"/>
      <c r="X17" s="1">
        <f>IF(W17&gt;0,(U17+V17+W17)/3,(U17+V17+W17)/2)</f>
        <v>0</v>
      </c>
      <c r="Y17" s="1"/>
      <c r="Z17" s="21">
        <f>SUM(10+T17-X17-Y17)</f>
        <v>10</v>
      </c>
      <c r="AA17" s="4"/>
      <c r="AB17" s="1"/>
      <c r="AC17" s="1"/>
      <c r="AD17" s="1"/>
      <c r="AE17" s="1">
        <f>IF(AD17&gt;0,(AB17+AC17+AD17)/3,(AB17+AC17+AD17)/2)</f>
        <v>0</v>
      </c>
      <c r="AF17" s="1"/>
      <c r="AG17" s="23">
        <f>SUM(10+AA17-AE17-AF17)</f>
        <v>10</v>
      </c>
      <c r="AH17" s="16">
        <f>IF(F17&gt;0,L17+S17+Z17+AG17,0)</f>
        <v>0</v>
      </c>
    </row>
    <row r="18" spans="1:34" ht="19.5" customHeight="1">
      <c r="A18" s="88" t="s">
        <v>21</v>
      </c>
      <c r="B18" s="81"/>
      <c r="C18" s="44"/>
      <c r="D18" s="49"/>
      <c r="E18" s="95"/>
      <c r="F18" s="4"/>
      <c r="G18" s="1"/>
      <c r="H18" s="1"/>
      <c r="I18" s="1"/>
      <c r="J18" s="1">
        <f>IF(I18&gt;0,(G18+H18+I18)/3,(G18+H18+I18)/2)</f>
        <v>0</v>
      </c>
      <c r="K18" s="1"/>
      <c r="L18" s="21">
        <f>SUM(10+F18-J18-K18)</f>
        <v>10</v>
      </c>
      <c r="M18" s="4"/>
      <c r="N18" s="1">
        <v>10</v>
      </c>
      <c r="O18" s="1">
        <v>10</v>
      </c>
      <c r="P18" s="1"/>
      <c r="Q18" s="1">
        <f>IF(P18&gt;0,(N18+O18+P18)/3,(N18+O18+P18)/2)</f>
        <v>10</v>
      </c>
      <c r="R18" s="1"/>
      <c r="S18" s="23">
        <f>SUM(10+M18-Q18-R18)</f>
        <v>0</v>
      </c>
      <c r="T18" s="8"/>
      <c r="U18" s="1"/>
      <c r="V18" s="1"/>
      <c r="W18" s="1"/>
      <c r="X18" s="1">
        <f>IF(W18&gt;0,(U18+V18+W18)/3,(U18+V18+W18)/2)</f>
        <v>0</v>
      </c>
      <c r="Y18" s="1"/>
      <c r="Z18" s="21">
        <f>SUM(10+T18-X18-Y18)</f>
        <v>10</v>
      </c>
      <c r="AA18" s="4"/>
      <c r="AB18" s="1"/>
      <c r="AC18" s="1"/>
      <c r="AD18" s="1"/>
      <c r="AE18" s="1">
        <f>IF(AD18&gt;0,(AB18+AC18+AD18)/3,(AB18+AC18+AD18)/2)</f>
        <v>0</v>
      </c>
      <c r="AF18" s="1"/>
      <c r="AG18" s="23">
        <f>SUM(10+AA18-AE18-AF18)</f>
        <v>10</v>
      </c>
      <c r="AH18" s="16">
        <f>IF(F18&gt;0,L18+S18+Z18+AG18,0)</f>
        <v>0</v>
      </c>
    </row>
    <row r="19" spans="1:34" ht="19.5" customHeight="1">
      <c r="A19" s="88" t="s">
        <v>22</v>
      </c>
      <c r="B19" s="84"/>
      <c r="C19" s="83"/>
      <c r="D19" s="77"/>
      <c r="E19" s="95"/>
      <c r="F19" s="4"/>
      <c r="G19" s="1"/>
      <c r="H19" s="1"/>
      <c r="I19" s="1"/>
      <c r="J19" s="1">
        <f>IF(I19&gt;0,(G19+H19+I19)/3,(G19+H19+I19)/2)</f>
        <v>0</v>
      </c>
      <c r="K19" s="1"/>
      <c r="L19" s="21">
        <f>SUM(10+F19-J19-K19)</f>
        <v>10</v>
      </c>
      <c r="M19" s="4"/>
      <c r="N19" s="1">
        <v>10</v>
      </c>
      <c r="O19" s="1">
        <v>10</v>
      </c>
      <c r="P19" s="1"/>
      <c r="Q19" s="1">
        <f>IF(P19&gt;0,(N19+O19+P19)/3,(N19+O19+P19)/2)</f>
        <v>10</v>
      </c>
      <c r="R19" s="1"/>
      <c r="S19" s="23">
        <f>SUM(10+M19-Q19-R19)</f>
        <v>0</v>
      </c>
      <c r="T19" s="8"/>
      <c r="U19" s="1"/>
      <c r="V19" s="1"/>
      <c r="W19" s="1"/>
      <c r="X19" s="1">
        <f>IF(W19&gt;0,(U19+V19+W19)/3,(U19+V19+W19)/2)</f>
        <v>0</v>
      </c>
      <c r="Y19" s="1"/>
      <c r="Z19" s="21">
        <f>SUM(10+T19-X19-Y19)</f>
        <v>10</v>
      </c>
      <c r="AA19" s="4"/>
      <c r="AB19" s="1"/>
      <c r="AC19" s="1"/>
      <c r="AD19" s="1"/>
      <c r="AE19" s="1">
        <f>IF(AD19&gt;0,(AB19+AC19+AD19)/3,(AB19+AC19+AD19)/2)</f>
        <v>0</v>
      </c>
      <c r="AF19" s="1"/>
      <c r="AG19" s="23">
        <f>SUM(10+AA19-AE19-AF19)</f>
        <v>10</v>
      </c>
      <c r="AH19" s="16">
        <f>IF(F19&gt;0,L19+S19+Z19+AG19,0)</f>
        <v>0</v>
      </c>
    </row>
    <row r="20" spans="1:34" ht="19.5" customHeight="1">
      <c r="A20" s="88" t="s">
        <v>45</v>
      </c>
      <c r="B20" s="81"/>
      <c r="C20" s="44"/>
      <c r="D20" s="77"/>
      <c r="E20" s="95"/>
      <c r="F20" s="4"/>
      <c r="G20" s="1"/>
      <c r="H20" s="1"/>
      <c r="I20" s="1"/>
      <c r="J20" s="1">
        <f>IF(I20&gt;0,(G20+H20+I20)/3,(G20+H20+I20)/2)</f>
        <v>0</v>
      </c>
      <c r="K20" s="1"/>
      <c r="L20" s="21">
        <f>SUM(10+F20-J20-K20)</f>
        <v>10</v>
      </c>
      <c r="M20" s="4"/>
      <c r="N20" s="1">
        <v>10</v>
      </c>
      <c r="O20" s="1">
        <v>10</v>
      </c>
      <c r="P20" s="1"/>
      <c r="Q20" s="1">
        <f>IF(P20&gt;0,(N20+O20+P20)/3,(N20+O20+P20)/2)</f>
        <v>10</v>
      </c>
      <c r="R20" s="1"/>
      <c r="S20" s="23">
        <f>SUM(10+M20-Q20-R20)</f>
        <v>0</v>
      </c>
      <c r="T20" s="8"/>
      <c r="U20" s="1"/>
      <c r="V20" s="1"/>
      <c r="W20" s="1"/>
      <c r="X20" s="1">
        <f>IF(W20&gt;0,(U20+V20+W20)/3,(U20+V20+W20)/2)</f>
        <v>0</v>
      </c>
      <c r="Y20" s="1"/>
      <c r="Z20" s="21">
        <f>SUM(10+T20-X20-Y20)</f>
        <v>10</v>
      </c>
      <c r="AA20" s="4"/>
      <c r="AB20" s="1"/>
      <c r="AC20" s="1"/>
      <c r="AD20" s="1"/>
      <c r="AE20" s="1">
        <f>IF(AD20&gt;0,(AB20+AC20+AD20)/3,(AB20+AC20+AD20)/2)</f>
        <v>0</v>
      </c>
      <c r="AF20" s="1"/>
      <c r="AG20" s="23">
        <f>SUM(10+AA20-AE20-AF20)</f>
        <v>10</v>
      </c>
      <c r="AH20" s="16">
        <f>IF(F20&gt;0,L20+S20+Z20+AG20,0)</f>
        <v>0</v>
      </c>
    </row>
    <row r="21" spans="1:34" ht="19.5" customHeight="1">
      <c r="A21" s="88" t="s">
        <v>46</v>
      </c>
      <c r="B21" s="81"/>
      <c r="C21" s="44"/>
      <c r="D21" s="49"/>
      <c r="E21" s="95"/>
      <c r="F21" s="4"/>
      <c r="G21" s="1"/>
      <c r="H21" s="1"/>
      <c r="I21" s="1"/>
      <c r="J21" s="1">
        <f>IF(I21&gt;0,(G21+H21+I21)/3,(G21+H21+I21)/2)</f>
        <v>0</v>
      </c>
      <c r="K21" s="1"/>
      <c r="L21" s="21">
        <f>SUM(10+F21-J21-K21)</f>
        <v>10</v>
      </c>
      <c r="M21" s="4"/>
      <c r="N21" s="1">
        <v>10</v>
      </c>
      <c r="O21" s="1">
        <v>10</v>
      </c>
      <c r="P21" s="1"/>
      <c r="Q21" s="1">
        <f>IF(P21&gt;0,(N21+O21+P21)/3,(N21+O21+P21)/2)</f>
        <v>10</v>
      </c>
      <c r="R21" s="1"/>
      <c r="S21" s="23">
        <f>SUM(10+M21-Q21-R21)</f>
        <v>0</v>
      </c>
      <c r="T21" s="8"/>
      <c r="U21" s="1"/>
      <c r="V21" s="1"/>
      <c r="W21" s="1"/>
      <c r="X21" s="1">
        <f>IF(W21&gt;0,(U21+V21+W21)/3,(U21+V21+W21)/2)</f>
        <v>0</v>
      </c>
      <c r="Y21" s="1"/>
      <c r="Z21" s="21">
        <f>SUM(10+T21-X21-Y21)</f>
        <v>10</v>
      </c>
      <c r="AA21" s="4"/>
      <c r="AB21" s="1"/>
      <c r="AC21" s="1"/>
      <c r="AD21" s="1"/>
      <c r="AE21" s="1">
        <f>IF(AD21&gt;0,(AB21+AC21+AD21)/3,(AB21+AC21+AD21)/2)</f>
        <v>0</v>
      </c>
      <c r="AF21" s="1"/>
      <c r="AG21" s="23">
        <f>SUM(10+AA21-AE21-AF21)</f>
        <v>10</v>
      </c>
      <c r="AH21" s="16">
        <f>IF(F21&gt;0,L21+S21+Z21+AG21,0)</f>
        <v>0</v>
      </c>
    </row>
    <row r="22" spans="1:34" ht="19.5" customHeight="1">
      <c r="A22" s="88" t="s">
        <v>47</v>
      </c>
      <c r="B22" s="78"/>
      <c r="C22" s="74"/>
      <c r="D22" s="49"/>
      <c r="E22" s="91"/>
      <c r="F22" s="4"/>
      <c r="G22" s="1"/>
      <c r="H22" s="1"/>
      <c r="I22" s="1"/>
      <c r="J22" s="1">
        <f>IF(I22&gt;0,(G22+H22+I22)/3,(G22+H22+I22)/2)</f>
        <v>0</v>
      </c>
      <c r="K22" s="1"/>
      <c r="L22" s="21">
        <f>SUM(10+F22-J22-K22)</f>
        <v>10</v>
      </c>
      <c r="M22" s="4"/>
      <c r="N22" s="1">
        <v>10</v>
      </c>
      <c r="O22" s="1">
        <v>10</v>
      </c>
      <c r="P22" s="1"/>
      <c r="Q22" s="1">
        <f>IF(P22&gt;0,(N22+O22+P22)/3,(N22+O22+P22)/2)</f>
        <v>10</v>
      </c>
      <c r="R22" s="1"/>
      <c r="S22" s="23">
        <f>SUM(10+M22-Q22-R22)</f>
        <v>0</v>
      </c>
      <c r="T22" s="8"/>
      <c r="U22" s="1"/>
      <c r="V22" s="1"/>
      <c r="W22" s="1"/>
      <c r="X22" s="1">
        <f>IF(W22&gt;0,(U22+V22+W22)/3,(U22+V22+W22)/2)</f>
        <v>0</v>
      </c>
      <c r="Y22" s="1"/>
      <c r="Z22" s="21">
        <f>SUM(10+T22-X22-Y22)</f>
        <v>10</v>
      </c>
      <c r="AA22" s="4"/>
      <c r="AB22" s="1"/>
      <c r="AC22" s="1"/>
      <c r="AD22" s="1"/>
      <c r="AE22" s="1">
        <f>IF(AD22&gt;0,(AB22+AC22+AD22)/3,(AB22+AC22+AD22)/2)</f>
        <v>0</v>
      </c>
      <c r="AF22" s="1"/>
      <c r="AG22" s="23">
        <f>SUM(10+AA22-AE22-AF22)</f>
        <v>10</v>
      </c>
      <c r="AH22" s="16">
        <f>IF(F22&gt;0,L22+S22+Z22+AG22,0)</f>
        <v>0</v>
      </c>
    </row>
    <row r="23" spans="1:34" ht="19.5" customHeight="1">
      <c r="A23" s="88" t="s">
        <v>48</v>
      </c>
      <c r="B23" s="36"/>
      <c r="C23" s="46"/>
      <c r="D23" s="26"/>
      <c r="E23" s="31"/>
      <c r="F23" s="4"/>
      <c r="G23" s="1"/>
      <c r="H23" s="1"/>
      <c r="I23" s="1"/>
      <c r="J23" s="1">
        <f>IF(I23&gt;0,(G23+H23+I23)/3,(G23+H23+I23)/2)</f>
        <v>0</v>
      </c>
      <c r="K23" s="1"/>
      <c r="L23" s="21">
        <f>SUM(10+F23-J23-K23)</f>
        <v>10</v>
      </c>
      <c r="M23" s="4"/>
      <c r="N23" s="1">
        <v>10</v>
      </c>
      <c r="O23" s="1">
        <v>10</v>
      </c>
      <c r="P23" s="1"/>
      <c r="Q23" s="1">
        <f>IF(P23&gt;0,(N23+O23+P23)/3,(N23+O23+P23)/2)</f>
        <v>10</v>
      </c>
      <c r="R23" s="1"/>
      <c r="S23" s="23">
        <f>SUM(10+M23-Q23-R23)</f>
        <v>0</v>
      </c>
      <c r="T23" s="8"/>
      <c r="U23" s="1"/>
      <c r="V23" s="1"/>
      <c r="W23" s="1"/>
      <c r="X23" s="1">
        <f>IF(W23&gt;0,(U23+V23+W23)/3,(U23+V23+W23)/2)</f>
        <v>0</v>
      </c>
      <c r="Y23" s="1"/>
      <c r="Z23" s="21">
        <f>SUM(10+T23-X23-Y23)</f>
        <v>10</v>
      </c>
      <c r="AA23" s="4"/>
      <c r="AB23" s="1"/>
      <c r="AC23" s="1"/>
      <c r="AD23" s="1"/>
      <c r="AE23" s="1">
        <f>IF(AD23&gt;0,(AB23+AC23+AD23)/3,(AB23+AC23+AD23)/2)</f>
        <v>0</v>
      </c>
      <c r="AF23" s="1"/>
      <c r="AG23" s="23">
        <f>SUM(10+AA23-AE23-AF23)</f>
        <v>10</v>
      </c>
      <c r="AH23" s="16">
        <f>IF(F23&gt;0,L23+S23+Z23+AG23,0)</f>
        <v>0</v>
      </c>
    </row>
    <row r="24" spans="1:34" ht="19.5" customHeight="1" thickBot="1">
      <c r="A24" s="90" t="s">
        <v>49</v>
      </c>
      <c r="B24" s="40"/>
      <c r="C24" s="47"/>
      <c r="D24" s="34"/>
      <c r="E24" s="33"/>
      <c r="F24" s="7"/>
      <c r="G24" s="3"/>
      <c r="H24" s="3"/>
      <c r="I24" s="3"/>
      <c r="J24" s="3">
        <f>IF(I24&gt;0,(G24+H24+I24)/3,(G24+H24+I24)/2)</f>
        <v>0</v>
      </c>
      <c r="K24" s="3"/>
      <c r="L24" s="22">
        <f>SUM(10+F24-J24-K24)</f>
        <v>10</v>
      </c>
      <c r="M24" s="7"/>
      <c r="N24" s="3">
        <v>10</v>
      </c>
      <c r="O24" s="3">
        <v>10</v>
      </c>
      <c r="P24" s="3"/>
      <c r="Q24" s="3">
        <f>IF(P24&gt;0,(N24+O24+P24)/3,(N24+O24+P24)/2)</f>
        <v>10</v>
      </c>
      <c r="R24" s="3"/>
      <c r="S24" s="24">
        <f>SUM(10+M24-Q24-R24)</f>
        <v>0</v>
      </c>
      <c r="T24" s="10"/>
      <c r="U24" s="3"/>
      <c r="V24" s="3"/>
      <c r="W24" s="3"/>
      <c r="X24" s="3">
        <f>IF(W24&gt;0,(U24+V24+W24)/3,(U24+V24+W24)/2)</f>
        <v>0</v>
      </c>
      <c r="Y24" s="3"/>
      <c r="Z24" s="22">
        <f>SUM(10+T24-X24-Y24)</f>
        <v>10</v>
      </c>
      <c r="AA24" s="7"/>
      <c r="AB24" s="3"/>
      <c r="AC24" s="3"/>
      <c r="AD24" s="3"/>
      <c r="AE24" s="3">
        <f>IF(AD24&gt;0,(AB24+AC24+AD24)/3,(AB24+AC24+AD24)/2)</f>
        <v>0</v>
      </c>
      <c r="AF24" s="3"/>
      <c r="AG24" s="24">
        <f>SUM(10+AA24-AE24-AF24)</f>
        <v>10</v>
      </c>
      <c r="AH24" s="19">
        <f>IF(F24&gt;0,L24+S24+Z24+AG24,0)</f>
        <v>0</v>
      </c>
    </row>
  </sheetData>
  <sheetProtection/>
  <mergeCells count="12"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2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00390625" style="0" customWidth="1"/>
    <col min="2" max="2" width="16.875" style="0" bestFit="1" customWidth="1"/>
    <col min="3" max="3" width="12.375" style="0" customWidth="1"/>
    <col min="4" max="4" width="17.00390625" style="0" bestFit="1" customWidth="1"/>
    <col min="5" max="5" width="6.25390625" style="17" customWidth="1"/>
    <col min="6" max="6" width="6.625" style="0" bestFit="1" customWidth="1"/>
    <col min="7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0" width="6.625" style="0" bestFit="1" customWidth="1"/>
    <col min="21" max="25" width="5.625" style="0" bestFit="1" customWidth="1"/>
    <col min="26" max="26" width="6.75390625" style="0" customWidth="1"/>
    <col min="27" max="27" width="6.625" style="0" bestFit="1" customWidth="1"/>
    <col min="28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81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21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>
      <c r="A5" s="27" t="s">
        <v>8</v>
      </c>
      <c r="B5" s="122" t="s">
        <v>85</v>
      </c>
      <c r="C5" s="54" t="s">
        <v>86</v>
      </c>
      <c r="D5" s="48" t="s">
        <v>110</v>
      </c>
      <c r="E5" s="52">
        <v>2013</v>
      </c>
      <c r="F5" s="6">
        <v>10</v>
      </c>
      <c r="G5" s="2">
        <v>2.3</v>
      </c>
      <c r="H5" s="2">
        <v>2.1</v>
      </c>
      <c r="I5" s="2"/>
      <c r="J5" s="2">
        <f>IF(I5&gt;0,(G5+H5+I5)/3,(G5+H5+I5)/2)</f>
        <v>2.2</v>
      </c>
      <c r="K5" s="2"/>
      <c r="L5" s="20">
        <f>SUM(10+F5-J5-K5)</f>
        <v>17.8</v>
      </c>
      <c r="M5" s="6"/>
      <c r="N5" s="2">
        <v>10</v>
      </c>
      <c r="O5" s="2">
        <v>10</v>
      </c>
      <c r="P5" s="2"/>
      <c r="Q5" s="2">
        <f>IF(P5&gt;0,(N5+O5+P5)/3,(N5+O5+P5)/2)</f>
        <v>10</v>
      </c>
      <c r="R5" s="2"/>
      <c r="S5" s="5">
        <f>SUM(10+M5-Q5-R5)</f>
        <v>0</v>
      </c>
      <c r="T5" s="9">
        <v>10</v>
      </c>
      <c r="U5" s="2">
        <v>2.7</v>
      </c>
      <c r="V5" s="2">
        <v>2</v>
      </c>
      <c r="W5" s="2"/>
      <c r="X5" s="2">
        <f>IF(W5&gt;0,(U5+V5+W5)/3,(U5+V5+W5)/2)</f>
        <v>2.35</v>
      </c>
      <c r="Y5" s="2"/>
      <c r="Z5" s="20">
        <f>SUM(10+T5-X5-Y5)</f>
        <v>17.65</v>
      </c>
      <c r="AA5" s="6">
        <v>10</v>
      </c>
      <c r="AB5" s="2">
        <v>1.2</v>
      </c>
      <c r="AC5" s="2">
        <v>1.4</v>
      </c>
      <c r="AD5" s="2"/>
      <c r="AE5" s="2">
        <f>IF(AD5&gt;0,(AB5+AC5+AD5)/3,(AB5+AC5+AD5)/2)</f>
        <v>1.2999999999999998</v>
      </c>
      <c r="AF5" s="2"/>
      <c r="AG5" s="5">
        <f>SUM(10+AA5-AE5-AF5)</f>
        <v>18.7</v>
      </c>
      <c r="AH5" s="16">
        <f>IF(F5&gt;0,L5+S5+Z5+AG5,0)</f>
        <v>54.150000000000006</v>
      </c>
    </row>
    <row r="6" spans="1:34" ht="19.5" customHeight="1">
      <c r="A6" s="50" t="s">
        <v>9</v>
      </c>
      <c r="B6" s="55" t="s">
        <v>51</v>
      </c>
      <c r="C6" s="56" t="s">
        <v>52</v>
      </c>
      <c r="D6" s="49" t="s">
        <v>109</v>
      </c>
      <c r="E6" s="53">
        <v>2012</v>
      </c>
      <c r="F6" s="4">
        <v>10</v>
      </c>
      <c r="G6" s="1">
        <v>2.8</v>
      </c>
      <c r="H6" s="1">
        <v>2</v>
      </c>
      <c r="I6" s="1"/>
      <c r="J6" s="1">
        <f>IF(I6&gt;0,(G6+H6+I6)/3,(G6+H6+I6)/2)</f>
        <v>2.4</v>
      </c>
      <c r="K6" s="1"/>
      <c r="L6" s="21">
        <f>SUM(10+F6-J6-K6)</f>
        <v>17.6</v>
      </c>
      <c r="M6" s="4"/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8">
        <v>10</v>
      </c>
      <c r="U6" s="1">
        <v>1.5</v>
      </c>
      <c r="V6" s="1">
        <v>1.6</v>
      </c>
      <c r="W6" s="1"/>
      <c r="X6" s="1">
        <f>IF(W6&gt;0,(U6+V6+W6)/3,(U6+V6+W6)/2)</f>
        <v>1.55</v>
      </c>
      <c r="Y6" s="1"/>
      <c r="Z6" s="21">
        <f>SUM(10+T6-X6-Y6)</f>
        <v>18.45</v>
      </c>
      <c r="AA6" s="4">
        <v>10</v>
      </c>
      <c r="AB6" s="1">
        <v>2.7</v>
      </c>
      <c r="AC6" s="1">
        <v>2.5</v>
      </c>
      <c r="AD6" s="1"/>
      <c r="AE6" s="1">
        <f>IF(AD6&gt;0,(AB6+AC6+AD6)/3,(AB6+AC6+AD6)/2)</f>
        <v>2.6</v>
      </c>
      <c r="AF6" s="1"/>
      <c r="AG6" s="23">
        <f>SUM(10+AA6-AE6-AF6)</f>
        <v>17.4</v>
      </c>
      <c r="AH6" s="16">
        <f>IF(F6&gt;0,L6+S6+Z6+AG6,0)</f>
        <v>53.449999999999996</v>
      </c>
    </row>
    <row r="7" spans="1:34" ht="19.5" customHeight="1">
      <c r="A7" s="28" t="s">
        <v>10</v>
      </c>
      <c r="B7" s="57" t="s">
        <v>82</v>
      </c>
      <c r="C7" s="56" t="s">
        <v>56</v>
      </c>
      <c r="D7" s="49" t="s">
        <v>110</v>
      </c>
      <c r="E7" s="53">
        <v>2013</v>
      </c>
      <c r="F7" s="4">
        <v>10</v>
      </c>
      <c r="G7" s="1">
        <v>2.5</v>
      </c>
      <c r="H7" s="1">
        <v>2.2</v>
      </c>
      <c r="I7" s="1"/>
      <c r="J7" s="1">
        <f>IF(I7&gt;0,(G7+H7+I7)/3,(G7+H7+I7)/2)</f>
        <v>2.35</v>
      </c>
      <c r="K7" s="1"/>
      <c r="L7" s="21">
        <f>SUM(10+F7-J7-K7)</f>
        <v>17.65</v>
      </c>
      <c r="M7" s="4">
        <v>0</v>
      </c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8">
        <v>10</v>
      </c>
      <c r="U7" s="1">
        <v>2.4</v>
      </c>
      <c r="V7" s="1">
        <v>2.6</v>
      </c>
      <c r="W7" s="1"/>
      <c r="X7" s="1">
        <f>IF(W7&gt;0,(U7+V7+W7)/3,(U7+V7+W7)/2)</f>
        <v>2.5</v>
      </c>
      <c r="Y7" s="1"/>
      <c r="Z7" s="21">
        <f>SUM(10+T7-X7-Y7)</f>
        <v>17.5</v>
      </c>
      <c r="AA7" s="4">
        <v>10</v>
      </c>
      <c r="AB7" s="1">
        <v>2</v>
      </c>
      <c r="AC7" s="1">
        <v>2.2</v>
      </c>
      <c r="AD7" s="1"/>
      <c r="AE7" s="1">
        <f>IF(AD7&gt;0,(AB7+AC7+AD7)/3,(AB7+AC7+AD7)/2)</f>
        <v>2.1</v>
      </c>
      <c r="AF7" s="1"/>
      <c r="AG7" s="23">
        <f>SUM(10+AA7-AE7-AF7)</f>
        <v>17.9</v>
      </c>
      <c r="AH7" s="16">
        <f>IF(F7&gt;0,L7+S7+Z7+AG7,0)</f>
        <v>53.05</v>
      </c>
    </row>
    <row r="8" spans="1:34" ht="19.5" customHeight="1">
      <c r="A8" s="50" t="s">
        <v>11</v>
      </c>
      <c r="B8" s="55" t="s">
        <v>89</v>
      </c>
      <c r="C8" s="56" t="s">
        <v>31</v>
      </c>
      <c r="D8" s="49" t="s">
        <v>109</v>
      </c>
      <c r="E8" s="53">
        <v>2013</v>
      </c>
      <c r="F8" s="4">
        <v>10</v>
      </c>
      <c r="G8" s="1">
        <v>2.4</v>
      </c>
      <c r="H8" s="1">
        <v>2.1</v>
      </c>
      <c r="I8" s="1"/>
      <c r="J8" s="1">
        <f>IF(I8&gt;0,(G8+H8+I8)/3,(G8+H8+I8)/2)</f>
        <v>2.25</v>
      </c>
      <c r="K8" s="1"/>
      <c r="L8" s="21">
        <f>SUM(10+F8-J8-K8)</f>
        <v>17.75</v>
      </c>
      <c r="M8" s="4"/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8">
        <v>10</v>
      </c>
      <c r="U8" s="1">
        <v>2.2</v>
      </c>
      <c r="V8" s="1">
        <v>1.8</v>
      </c>
      <c r="W8" s="1"/>
      <c r="X8" s="1">
        <f>IF(W8&gt;0,(U8+V8+W8)/3,(U8+V8+W8)/2)</f>
        <v>2</v>
      </c>
      <c r="Y8" s="1"/>
      <c r="Z8" s="21">
        <f>SUM(10+T8-X8-Y8)</f>
        <v>18</v>
      </c>
      <c r="AA8" s="4">
        <v>10</v>
      </c>
      <c r="AB8" s="1">
        <v>2.6</v>
      </c>
      <c r="AC8" s="1">
        <v>2.9</v>
      </c>
      <c r="AD8" s="1"/>
      <c r="AE8" s="1">
        <f>IF(AD8&gt;0,(AB8+AC8+AD8)/3,(AB8+AC8+AD8)/2)</f>
        <v>2.75</v>
      </c>
      <c r="AF8" s="1"/>
      <c r="AG8" s="23">
        <f>SUM(10+AA8-AE8-AF8)</f>
        <v>17.25</v>
      </c>
      <c r="AH8" s="16">
        <f>IF(F8&gt;0,L8+S8+Z8+AG8,0)</f>
        <v>53</v>
      </c>
    </row>
    <row r="9" spans="1:34" ht="19.5" customHeight="1">
      <c r="A9" s="28" t="s">
        <v>12</v>
      </c>
      <c r="B9" s="55" t="s">
        <v>91</v>
      </c>
      <c r="C9" s="56" t="s">
        <v>92</v>
      </c>
      <c r="D9" s="49" t="s">
        <v>113</v>
      </c>
      <c r="E9" s="53">
        <v>2013</v>
      </c>
      <c r="F9" s="4">
        <v>10</v>
      </c>
      <c r="G9" s="1">
        <v>2.2</v>
      </c>
      <c r="H9" s="1">
        <v>1.7</v>
      </c>
      <c r="I9" s="1"/>
      <c r="J9" s="1">
        <f>IF(I9&gt;0,(G9+H9+I9)/3,(G9+H9+I9)/2)</f>
        <v>1.9500000000000002</v>
      </c>
      <c r="K9" s="1"/>
      <c r="L9" s="21">
        <f>SUM(10+F9-J9-K9)</f>
        <v>18.05</v>
      </c>
      <c r="M9" s="4"/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10</v>
      </c>
      <c r="U9" s="1">
        <v>2.8</v>
      </c>
      <c r="V9" s="1">
        <v>2.4</v>
      </c>
      <c r="W9" s="1"/>
      <c r="X9" s="1">
        <f>IF(W9&gt;0,(U9+V9+W9)/3,(U9+V9+W9)/2)</f>
        <v>2.5999999999999996</v>
      </c>
      <c r="Y9" s="1"/>
      <c r="Z9" s="21">
        <f>SUM(10+T9-X9-Y9)</f>
        <v>17.4</v>
      </c>
      <c r="AA9" s="4">
        <v>10</v>
      </c>
      <c r="AB9" s="1">
        <v>2.5</v>
      </c>
      <c r="AC9" s="1">
        <v>2.8</v>
      </c>
      <c r="AD9" s="1"/>
      <c r="AE9" s="1">
        <f>IF(AD9&gt;0,(AB9+AC9+AD9)/3,(AB9+AC9+AD9)/2)</f>
        <v>2.65</v>
      </c>
      <c r="AF9" s="1"/>
      <c r="AG9" s="23">
        <f>SUM(10+AA9-AE9-AF9)</f>
        <v>17.35</v>
      </c>
      <c r="AH9" s="16">
        <f>IF(F9&gt;0,L9+S9+Z9+AG9,0)</f>
        <v>52.800000000000004</v>
      </c>
    </row>
    <row r="10" spans="1:34" ht="19.5" customHeight="1">
      <c r="A10" s="50" t="s">
        <v>13</v>
      </c>
      <c r="B10" s="55" t="s">
        <v>83</v>
      </c>
      <c r="C10" s="56" t="s">
        <v>84</v>
      </c>
      <c r="D10" s="49" t="s">
        <v>110</v>
      </c>
      <c r="E10" s="53">
        <v>2013</v>
      </c>
      <c r="F10" s="4">
        <v>10</v>
      </c>
      <c r="G10" s="1">
        <v>3.3</v>
      </c>
      <c r="H10" s="1">
        <v>3.2</v>
      </c>
      <c r="I10" s="1"/>
      <c r="J10" s="1">
        <f>IF(I10&gt;0,(G10+H10+I10)/3,(G10+H10+I10)/2)</f>
        <v>3.25</v>
      </c>
      <c r="K10" s="1"/>
      <c r="L10" s="21">
        <f>SUM(10+F10-J10-K10)</f>
        <v>16.75</v>
      </c>
      <c r="M10" s="4"/>
      <c r="N10" s="1">
        <v>10</v>
      </c>
      <c r="O10" s="1">
        <v>10</v>
      </c>
      <c r="P10" s="1"/>
      <c r="Q10" s="1">
        <f>IF(P10&gt;0,(N10+O10+P10)/3,(N10+O10+P10)/2)</f>
        <v>10</v>
      </c>
      <c r="R10" s="1"/>
      <c r="S10" s="23">
        <f>SUM(10+M10-Q10-R10)</f>
        <v>0</v>
      </c>
      <c r="T10" s="8">
        <v>9.5</v>
      </c>
      <c r="U10" s="1">
        <v>2.1</v>
      </c>
      <c r="V10" s="1">
        <v>2.2</v>
      </c>
      <c r="W10" s="1"/>
      <c r="X10" s="1">
        <f>IF(W10&gt;0,(U10+V10+W10)/3,(U10+V10+W10)/2)</f>
        <v>2.1500000000000004</v>
      </c>
      <c r="Y10" s="1"/>
      <c r="Z10" s="21">
        <f>SUM(10+T10-X10-Y10)</f>
        <v>17.35</v>
      </c>
      <c r="AA10" s="4">
        <v>10</v>
      </c>
      <c r="AB10" s="1">
        <v>1.9</v>
      </c>
      <c r="AC10" s="1">
        <v>1.5</v>
      </c>
      <c r="AD10" s="1"/>
      <c r="AE10" s="1">
        <f>IF(AD10&gt;0,(AB10+AC10+AD10)/3,(AB10+AC10+AD10)/2)</f>
        <v>1.7</v>
      </c>
      <c r="AF10" s="1"/>
      <c r="AG10" s="23">
        <f>SUM(10+AA10-AE10-AF10)</f>
        <v>18.3</v>
      </c>
      <c r="AH10" s="16">
        <f>IF(F10&gt;0,L10+S10+Z10+AG10,0)</f>
        <v>52.400000000000006</v>
      </c>
    </row>
    <row r="11" spans="1:34" ht="19.5" customHeight="1">
      <c r="A11" s="28" t="s">
        <v>14</v>
      </c>
      <c r="B11" s="57" t="s">
        <v>53</v>
      </c>
      <c r="C11" s="56" t="s">
        <v>36</v>
      </c>
      <c r="D11" s="49" t="s">
        <v>109</v>
      </c>
      <c r="E11" s="53">
        <v>2012</v>
      </c>
      <c r="F11" s="4">
        <v>10</v>
      </c>
      <c r="G11" s="1">
        <v>2.5</v>
      </c>
      <c r="H11" s="1">
        <v>2.6</v>
      </c>
      <c r="I11" s="1"/>
      <c r="J11" s="1">
        <f>IF(I11&gt;0,(G11+H11+I11)/3,(G11+H11+I11)/2)</f>
        <v>2.55</v>
      </c>
      <c r="K11" s="1"/>
      <c r="L11" s="21">
        <f>SUM(10+F11-J11-K11)</f>
        <v>17.45</v>
      </c>
      <c r="M11" s="4"/>
      <c r="N11" s="1">
        <v>10</v>
      </c>
      <c r="O11" s="1">
        <v>10</v>
      </c>
      <c r="P11" s="1"/>
      <c r="Q11" s="1">
        <f>IF(P11&gt;0,(N11+O11+P11)/3,(N11+O11+P11)/2)</f>
        <v>10</v>
      </c>
      <c r="R11" s="1"/>
      <c r="S11" s="23">
        <f>SUM(10+M11-Q11-R11)</f>
        <v>0</v>
      </c>
      <c r="T11" s="8">
        <v>10</v>
      </c>
      <c r="U11" s="1">
        <v>2.6</v>
      </c>
      <c r="V11" s="1">
        <v>2.6</v>
      </c>
      <c r="W11" s="1"/>
      <c r="X11" s="1">
        <f>IF(W11&gt;0,(U11+V11+W11)/3,(U11+V11+W11)/2)</f>
        <v>2.6</v>
      </c>
      <c r="Y11" s="1"/>
      <c r="Z11" s="21">
        <f>SUM(10+T11-X11-Y11)</f>
        <v>17.4</v>
      </c>
      <c r="AA11" s="4">
        <v>10</v>
      </c>
      <c r="AB11" s="1">
        <v>2.6</v>
      </c>
      <c r="AC11" s="1">
        <v>3.3</v>
      </c>
      <c r="AD11" s="1"/>
      <c r="AE11" s="1">
        <f>IF(AD11&gt;0,(AB11+AC11+AD11)/3,(AB11+AC11+AD11)/2)</f>
        <v>2.95</v>
      </c>
      <c r="AF11" s="1"/>
      <c r="AG11" s="23">
        <f>SUM(10+AA11-AE11-AF11)</f>
        <v>17.05</v>
      </c>
      <c r="AH11" s="16">
        <f>IF(F11&gt;0,L11+S11+Z11+AG11,0)</f>
        <v>51.89999999999999</v>
      </c>
    </row>
    <row r="12" spans="1:34" ht="19.5" customHeight="1">
      <c r="A12" s="50" t="s">
        <v>15</v>
      </c>
      <c r="B12" s="57" t="s">
        <v>43</v>
      </c>
      <c r="C12" s="56" t="s">
        <v>44</v>
      </c>
      <c r="D12" s="49" t="s">
        <v>111</v>
      </c>
      <c r="E12" s="53">
        <v>2013</v>
      </c>
      <c r="F12" s="4">
        <v>10</v>
      </c>
      <c r="G12" s="1">
        <v>3</v>
      </c>
      <c r="H12" s="1">
        <v>2.9</v>
      </c>
      <c r="I12" s="1"/>
      <c r="J12" s="1">
        <f>IF(I12&gt;0,(G12+H12+I12)/3,(G12+H12+I12)/2)</f>
        <v>2.95</v>
      </c>
      <c r="K12" s="1"/>
      <c r="L12" s="21">
        <f>SUM(10+F12-J12-K12)</f>
        <v>17.05</v>
      </c>
      <c r="M12" s="4"/>
      <c r="N12" s="1">
        <v>10</v>
      </c>
      <c r="O12" s="1">
        <v>10</v>
      </c>
      <c r="P12" s="1"/>
      <c r="Q12" s="1">
        <f>IF(P12&gt;0,(N12+O12+P12)/3,(N12+O12+P12)/2)</f>
        <v>10</v>
      </c>
      <c r="R12" s="1"/>
      <c r="S12" s="23">
        <f>SUM(10+M12-Q12-R12)</f>
        <v>0</v>
      </c>
      <c r="T12" s="8">
        <v>10</v>
      </c>
      <c r="U12" s="1">
        <v>3.3</v>
      </c>
      <c r="V12" s="1">
        <v>3</v>
      </c>
      <c r="W12" s="1"/>
      <c r="X12" s="1">
        <f>IF(W12&gt;0,(U12+V12+W12)/3,(U12+V12+W12)/2)</f>
        <v>3.15</v>
      </c>
      <c r="Y12" s="1"/>
      <c r="Z12" s="21">
        <f>SUM(10+T12-X12-Y12)</f>
        <v>16.85</v>
      </c>
      <c r="AA12" s="4">
        <v>10</v>
      </c>
      <c r="AB12" s="1">
        <v>2.8</v>
      </c>
      <c r="AC12" s="1">
        <v>2.8</v>
      </c>
      <c r="AD12" s="1"/>
      <c r="AE12" s="1">
        <f>IF(AD12&gt;0,(AB12+AC12+AD12)/3,(AB12+AC12+AD12)/2)</f>
        <v>2.8</v>
      </c>
      <c r="AF12" s="1"/>
      <c r="AG12" s="23">
        <f>SUM(10+AA12-AE12-AF12)</f>
        <v>17.2</v>
      </c>
      <c r="AH12" s="16">
        <f>IF(F12&gt;0,L12+S12+Z12+AG12,0)</f>
        <v>51.10000000000001</v>
      </c>
    </row>
    <row r="13" spans="1:34" ht="19.5" customHeight="1">
      <c r="A13" s="28" t="s">
        <v>16</v>
      </c>
      <c r="B13" s="55" t="s">
        <v>87</v>
      </c>
      <c r="C13" s="56" t="s">
        <v>88</v>
      </c>
      <c r="D13" s="49" t="s">
        <v>110</v>
      </c>
      <c r="E13" s="53">
        <v>2013</v>
      </c>
      <c r="F13" s="4">
        <v>10</v>
      </c>
      <c r="G13" s="1">
        <v>2.8</v>
      </c>
      <c r="H13" s="1">
        <v>2.1</v>
      </c>
      <c r="I13" s="1"/>
      <c r="J13" s="1">
        <f>IF(I13&gt;0,(G13+H13+I13)/3,(G13+H13+I13)/2)</f>
        <v>2.45</v>
      </c>
      <c r="K13" s="1"/>
      <c r="L13" s="21">
        <f>SUM(10+F13-J13-K13)</f>
        <v>17.55</v>
      </c>
      <c r="M13" s="4"/>
      <c r="N13" s="1">
        <v>10</v>
      </c>
      <c r="O13" s="1">
        <v>10</v>
      </c>
      <c r="P13" s="1"/>
      <c r="Q13" s="1">
        <f>IF(P13&gt;0,(N13+O13+P13)/3,(N13+O13+P13)/2)</f>
        <v>10</v>
      </c>
      <c r="R13" s="1"/>
      <c r="S13" s="23">
        <f>SUM(10+M13-Q13-R13)</f>
        <v>0</v>
      </c>
      <c r="T13" s="8">
        <v>9</v>
      </c>
      <c r="U13" s="1">
        <v>2.9</v>
      </c>
      <c r="V13" s="1">
        <v>3.1</v>
      </c>
      <c r="W13" s="1"/>
      <c r="X13" s="1">
        <f>IF(W13&gt;0,(U13+V13+W13)/3,(U13+V13+W13)/2)</f>
        <v>3</v>
      </c>
      <c r="Y13" s="1"/>
      <c r="Z13" s="21">
        <f>SUM(10+T13-X13-Y13)</f>
        <v>16</v>
      </c>
      <c r="AA13" s="4">
        <v>10</v>
      </c>
      <c r="AB13" s="1">
        <v>2.7</v>
      </c>
      <c r="AC13" s="1">
        <v>2.6</v>
      </c>
      <c r="AD13" s="1"/>
      <c r="AE13" s="1">
        <f>IF(AD13&gt;0,(AB13+AC13+AD13)/3,(AB13+AC13+AD13)/2)</f>
        <v>2.6500000000000004</v>
      </c>
      <c r="AF13" s="1"/>
      <c r="AG13" s="23">
        <f>SUM(10+AA13-AE13-AF13)</f>
        <v>17.35</v>
      </c>
      <c r="AH13" s="16">
        <f>IF(F13&gt;0,L13+S13+Z13+AG13,0)</f>
        <v>50.9</v>
      </c>
    </row>
    <row r="14" spans="1:34" ht="19.5" customHeight="1">
      <c r="A14" s="50" t="s">
        <v>17</v>
      </c>
      <c r="B14" s="55" t="s">
        <v>90</v>
      </c>
      <c r="C14" s="56" t="s">
        <v>71</v>
      </c>
      <c r="D14" s="49" t="s">
        <v>112</v>
      </c>
      <c r="E14" s="53">
        <v>2013</v>
      </c>
      <c r="F14" s="4">
        <v>10</v>
      </c>
      <c r="G14" s="1">
        <v>3.5</v>
      </c>
      <c r="H14" s="1">
        <v>3.6</v>
      </c>
      <c r="I14" s="1"/>
      <c r="J14" s="1">
        <f>IF(I14&gt;0,(G14+H14+I14)/3,(G14+H14+I14)/2)</f>
        <v>3.55</v>
      </c>
      <c r="K14" s="1"/>
      <c r="L14" s="21">
        <f>SUM(10+F14-J14-K14)</f>
        <v>16.45</v>
      </c>
      <c r="M14" s="4"/>
      <c r="N14" s="1">
        <v>10</v>
      </c>
      <c r="O14" s="1">
        <v>10</v>
      </c>
      <c r="P14" s="1"/>
      <c r="Q14" s="1">
        <f>IF(P14&gt;0,(N14+O14+P14)/3,(N14+O14+P14)/2)</f>
        <v>10</v>
      </c>
      <c r="R14" s="1"/>
      <c r="S14" s="23">
        <f>SUM(10+M14-Q14-R14)</f>
        <v>0</v>
      </c>
      <c r="T14" s="8">
        <v>9</v>
      </c>
      <c r="U14" s="1">
        <v>4.2</v>
      </c>
      <c r="V14" s="1">
        <v>4.2</v>
      </c>
      <c r="W14" s="1"/>
      <c r="X14" s="1">
        <f>IF(W14&gt;0,(U14+V14+W14)/3,(U14+V14+W14)/2)</f>
        <v>4.2</v>
      </c>
      <c r="Y14" s="1"/>
      <c r="Z14" s="21">
        <f>SUM(10+T14-X14-Y14)</f>
        <v>14.8</v>
      </c>
      <c r="AA14" s="4">
        <v>9.4</v>
      </c>
      <c r="AB14" s="1">
        <v>3.1</v>
      </c>
      <c r="AC14" s="1">
        <v>3.3</v>
      </c>
      <c r="AD14" s="1"/>
      <c r="AE14" s="1">
        <f>IF(AD14&gt;0,(AB14+AC14+AD14)/3,(AB14+AC14+AD14)/2)</f>
        <v>3.2</v>
      </c>
      <c r="AF14" s="1"/>
      <c r="AG14" s="23">
        <f>SUM(10+AA14-AE14-AF14)</f>
        <v>16.2</v>
      </c>
      <c r="AH14" s="16">
        <f>IF(F14&gt;0,L14+S14+Z14+AG14,0)</f>
        <v>47.45</v>
      </c>
    </row>
    <row r="15" spans="1:34" ht="19.5" customHeight="1">
      <c r="A15" s="28" t="s">
        <v>18</v>
      </c>
      <c r="B15" s="35"/>
      <c r="C15" s="46"/>
      <c r="D15" s="26"/>
      <c r="E15" s="31"/>
      <c r="F15" s="4"/>
      <c r="G15" s="1"/>
      <c r="H15" s="1"/>
      <c r="I15" s="1"/>
      <c r="J15" s="1">
        <f>IF(I15&gt;0,(G15+H15+I15)/3,(G15+H15+I15)/2)</f>
        <v>0</v>
      </c>
      <c r="K15" s="1"/>
      <c r="L15" s="21">
        <f>SUM(10+F15-J15-K15)</f>
        <v>10</v>
      </c>
      <c r="M15" s="4"/>
      <c r="N15" s="1">
        <v>10</v>
      </c>
      <c r="O15" s="1">
        <v>10</v>
      </c>
      <c r="P15" s="1"/>
      <c r="Q15" s="1">
        <f>IF(P15&gt;0,(N15+O15+P15)/3,(N15+O15+P15)/2)</f>
        <v>10</v>
      </c>
      <c r="R15" s="1"/>
      <c r="S15" s="23">
        <f>SUM(10+M15-Q15-R15)</f>
        <v>0</v>
      </c>
      <c r="T15" s="8"/>
      <c r="U15" s="1"/>
      <c r="V15" s="1"/>
      <c r="W15" s="1"/>
      <c r="X15" s="1">
        <f>IF(W15&gt;0,(U15+V15+W15)/3,(U15+V15+W15)/2)</f>
        <v>0</v>
      </c>
      <c r="Y15" s="1"/>
      <c r="Z15" s="21">
        <f>SUM(10+T15-X15-Y15)</f>
        <v>10</v>
      </c>
      <c r="AA15" s="4"/>
      <c r="AB15" s="1"/>
      <c r="AC15" s="1"/>
      <c r="AD15" s="1"/>
      <c r="AE15" s="1">
        <f>IF(AD15&gt;0,(AB15+AC15+AD15)/3,(AB15+AC15+AD15)/2)</f>
        <v>0</v>
      </c>
      <c r="AF15" s="1"/>
      <c r="AG15" s="23">
        <f>SUM(10+AA15-AE15-AF15)</f>
        <v>10</v>
      </c>
      <c r="AH15" s="16">
        <f>IF(F15&gt;0,L15+S15+Z15+AG15,0)</f>
        <v>0</v>
      </c>
    </row>
    <row r="16" spans="1:34" ht="19.5" customHeight="1">
      <c r="A16" s="50" t="s">
        <v>19</v>
      </c>
      <c r="B16" s="36"/>
      <c r="C16" s="46"/>
      <c r="D16" s="26"/>
      <c r="E16" s="31"/>
      <c r="F16" s="4"/>
      <c r="G16" s="1"/>
      <c r="H16" s="1"/>
      <c r="I16" s="1"/>
      <c r="J16" s="1">
        <f>IF(I16&gt;0,(G16+H16+I16)/3,(G16+H16+I16)/2)</f>
        <v>0</v>
      </c>
      <c r="K16" s="1"/>
      <c r="L16" s="21">
        <f>SUM(10+F16-J16-K16)</f>
        <v>10</v>
      </c>
      <c r="M16" s="4"/>
      <c r="N16" s="1">
        <v>10</v>
      </c>
      <c r="O16" s="1">
        <v>10</v>
      </c>
      <c r="P16" s="1"/>
      <c r="Q16" s="1">
        <f>IF(P16&gt;0,(N16+O16+P16)/3,(N16+O16+P16)/2)</f>
        <v>10</v>
      </c>
      <c r="R16" s="1"/>
      <c r="S16" s="23">
        <f>SUM(10+M16-Q16-R16)</f>
        <v>0</v>
      </c>
      <c r="T16" s="8"/>
      <c r="U16" s="1"/>
      <c r="V16" s="1"/>
      <c r="W16" s="1"/>
      <c r="X16" s="1">
        <f>IF(W16&gt;0,(U16+V16+W16)/3,(U16+V16+W16)/2)</f>
        <v>0</v>
      </c>
      <c r="Y16" s="1"/>
      <c r="Z16" s="21">
        <f>SUM(10+T16-X16-Y16)</f>
        <v>10</v>
      </c>
      <c r="AA16" s="4"/>
      <c r="AB16" s="1"/>
      <c r="AC16" s="1"/>
      <c r="AD16" s="1"/>
      <c r="AE16" s="1">
        <f>IF(AD16&gt;0,(AB16+AC16+AD16)/3,(AB16+AC16+AD16)/2)</f>
        <v>0</v>
      </c>
      <c r="AF16" s="1"/>
      <c r="AG16" s="23">
        <f>SUM(10+AA16-AE16-AF16)</f>
        <v>10</v>
      </c>
      <c r="AH16" s="16">
        <f>IF(F16&gt;0,L16+S16+Z16+AG16,0)</f>
        <v>0</v>
      </c>
    </row>
    <row r="17" spans="1:34" ht="19.5" customHeight="1">
      <c r="A17" s="28" t="s">
        <v>20</v>
      </c>
      <c r="B17" s="37"/>
      <c r="C17" s="45"/>
      <c r="D17" s="26"/>
      <c r="E17" s="31"/>
      <c r="F17" s="4"/>
      <c r="G17" s="1"/>
      <c r="H17" s="1"/>
      <c r="I17" s="1"/>
      <c r="J17" s="1">
        <f>IF(I17&gt;0,(G17+H17+I17)/3,(G17+H17+I17)/2)</f>
        <v>0</v>
      </c>
      <c r="K17" s="1"/>
      <c r="L17" s="21">
        <f>SUM(10+F17-J17-K17)</f>
        <v>10</v>
      </c>
      <c r="M17" s="4"/>
      <c r="N17" s="1">
        <v>10</v>
      </c>
      <c r="O17" s="1">
        <v>10</v>
      </c>
      <c r="P17" s="1"/>
      <c r="Q17" s="1">
        <f>IF(P17&gt;0,(N17+O17+P17)/3,(N17+O17+P17)/2)</f>
        <v>10</v>
      </c>
      <c r="R17" s="1"/>
      <c r="S17" s="23">
        <f>SUM(10+M17-Q17-R17)</f>
        <v>0</v>
      </c>
      <c r="T17" s="8"/>
      <c r="U17" s="1"/>
      <c r="V17" s="1"/>
      <c r="W17" s="1"/>
      <c r="X17" s="1">
        <f>IF(W17&gt;0,(U17+V17+W17)/3,(U17+V17+W17)/2)</f>
        <v>0</v>
      </c>
      <c r="Y17" s="1"/>
      <c r="Z17" s="21">
        <f>SUM(10+T17-X17-Y17)</f>
        <v>10</v>
      </c>
      <c r="AA17" s="4"/>
      <c r="AB17" s="1"/>
      <c r="AC17" s="1"/>
      <c r="AD17" s="1"/>
      <c r="AE17" s="1">
        <f>IF(AD17&gt;0,(AB17+AC17+AD17)/3,(AB17+AC17+AD17)/2)</f>
        <v>0</v>
      </c>
      <c r="AF17" s="1"/>
      <c r="AG17" s="23">
        <f>SUM(10+AA17-AE17-AF17)</f>
        <v>10</v>
      </c>
      <c r="AH17" s="16">
        <f>IF(F17&gt;0,L17+S17+Z17+AG17,0)</f>
        <v>0</v>
      </c>
    </row>
    <row r="18" spans="1:34" ht="19.5" customHeight="1">
      <c r="A18" s="50" t="s">
        <v>21</v>
      </c>
      <c r="B18" s="36"/>
      <c r="C18" s="46"/>
      <c r="D18" s="26"/>
      <c r="E18" s="31"/>
      <c r="F18" s="4"/>
      <c r="G18" s="1"/>
      <c r="H18" s="1"/>
      <c r="I18" s="1"/>
      <c r="J18" s="1">
        <f>IF(I18&gt;0,(G18+H18+I18)/3,(G18+H18+I18)/2)</f>
        <v>0</v>
      </c>
      <c r="K18" s="1"/>
      <c r="L18" s="21">
        <f>SUM(10+F18-J18-K18)</f>
        <v>10</v>
      </c>
      <c r="M18" s="4"/>
      <c r="N18" s="1">
        <v>10</v>
      </c>
      <c r="O18" s="1">
        <v>10</v>
      </c>
      <c r="P18" s="1"/>
      <c r="Q18" s="1">
        <f>IF(P18&gt;0,(N18+O18+P18)/3,(N18+O18+P18)/2)</f>
        <v>10</v>
      </c>
      <c r="R18" s="1"/>
      <c r="S18" s="23">
        <f>SUM(10+M18-Q18-R18)</f>
        <v>0</v>
      </c>
      <c r="T18" s="8"/>
      <c r="U18" s="1"/>
      <c r="V18" s="1"/>
      <c r="W18" s="1"/>
      <c r="X18" s="1">
        <f>IF(W18&gt;0,(U18+V18+W18)/3,(U18+V18+W18)/2)</f>
        <v>0</v>
      </c>
      <c r="Y18" s="1"/>
      <c r="Z18" s="21">
        <f>SUM(10+T18-X18-Y18)</f>
        <v>10</v>
      </c>
      <c r="AA18" s="4"/>
      <c r="AB18" s="1"/>
      <c r="AC18" s="1"/>
      <c r="AD18" s="1"/>
      <c r="AE18" s="1">
        <f>IF(AD18&gt;0,(AB18+AC18+AD18)/3,(AB18+AC18+AD18)/2)</f>
        <v>0</v>
      </c>
      <c r="AF18" s="1"/>
      <c r="AG18" s="23">
        <f>SUM(10+AA18-AE18-AF18)</f>
        <v>10</v>
      </c>
      <c r="AH18" s="16">
        <f>IF(F18&gt;0,L18+S18+Z18+AG18,0)</f>
        <v>0</v>
      </c>
    </row>
    <row r="19" spans="1:34" ht="19.5" customHeight="1">
      <c r="A19" s="28" t="s">
        <v>22</v>
      </c>
      <c r="B19" s="39"/>
      <c r="C19" s="44"/>
      <c r="D19" s="26"/>
      <c r="E19" s="31"/>
      <c r="F19" s="4"/>
      <c r="G19" s="1"/>
      <c r="H19" s="1"/>
      <c r="I19" s="1"/>
      <c r="J19" s="1">
        <f>IF(I19&gt;0,(G19+H19+I19)/3,(G19+H19+I19)/2)</f>
        <v>0</v>
      </c>
      <c r="K19" s="1"/>
      <c r="L19" s="21">
        <f>SUM(10+F19-J19-K19)</f>
        <v>10</v>
      </c>
      <c r="M19" s="4"/>
      <c r="N19" s="1">
        <v>10</v>
      </c>
      <c r="O19" s="1">
        <v>10</v>
      </c>
      <c r="P19" s="1"/>
      <c r="Q19" s="1">
        <f>IF(P19&gt;0,(N19+O19+P19)/3,(N19+O19+P19)/2)</f>
        <v>10</v>
      </c>
      <c r="R19" s="1"/>
      <c r="S19" s="23">
        <f>SUM(10+M19-Q19-R19)</f>
        <v>0</v>
      </c>
      <c r="T19" s="8"/>
      <c r="U19" s="1"/>
      <c r="V19" s="1"/>
      <c r="W19" s="1"/>
      <c r="X19" s="1">
        <f>IF(W19&gt;0,(U19+V19+W19)/3,(U19+V19+W19)/2)</f>
        <v>0</v>
      </c>
      <c r="Y19" s="1"/>
      <c r="Z19" s="21">
        <f>SUM(10+T19-X19-Y19)</f>
        <v>10</v>
      </c>
      <c r="AA19" s="4"/>
      <c r="AB19" s="1"/>
      <c r="AC19" s="1"/>
      <c r="AD19" s="1"/>
      <c r="AE19" s="1">
        <f>IF(AD19&gt;0,(AB19+AC19+AD19)/3,(AB19+AC19+AD19)/2)</f>
        <v>0</v>
      </c>
      <c r="AF19" s="1"/>
      <c r="AG19" s="23">
        <f>SUM(10+AA19-AE19-AF19)</f>
        <v>10</v>
      </c>
      <c r="AH19" s="16">
        <f>IF(F19&gt;0,L19+S19+Z19+AG19,0)</f>
        <v>0</v>
      </c>
    </row>
    <row r="20" spans="1:34" ht="19.5" customHeight="1">
      <c r="A20" s="50" t="s">
        <v>45</v>
      </c>
      <c r="B20" s="39"/>
      <c r="C20" s="44"/>
      <c r="D20" s="26"/>
      <c r="E20" s="31"/>
      <c r="F20" s="4"/>
      <c r="G20" s="1"/>
      <c r="H20" s="1"/>
      <c r="I20" s="1"/>
      <c r="J20" s="1">
        <f>IF(I20&gt;0,(G20+H20+I20)/3,(G20+H20+I20)/2)</f>
        <v>0</v>
      </c>
      <c r="K20" s="1"/>
      <c r="L20" s="21">
        <f>SUM(10+F20-J20-K20)</f>
        <v>10</v>
      </c>
      <c r="M20" s="4"/>
      <c r="N20" s="1">
        <v>10</v>
      </c>
      <c r="O20" s="1">
        <v>10</v>
      </c>
      <c r="P20" s="1"/>
      <c r="Q20" s="1">
        <f>IF(P20&gt;0,(N20+O20+P20)/3,(N20+O20+P20)/2)</f>
        <v>10</v>
      </c>
      <c r="R20" s="1"/>
      <c r="S20" s="23">
        <f>SUM(10+M20-Q20-R20)</f>
        <v>0</v>
      </c>
      <c r="T20" s="8"/>
      <c r="U20" s="1"/>
      <c r="V20" s="1"/>
      <c r="W20" s="1"/>
      <c r="X20" s="1">
        <f>IF(W20&gt;0,(U20+V20+W20)/3,(U20+V20+W20)/2)</f>
        <v>0</v>
      </c>
      <c r="Y20" s="1"/>
      <c r="Z20" s="21">
        <f>SUM(10+T20-X20-Y20)</f>
        <v>10</v>
      </c>
      <c r="AA20" s="4"/>
      <c r="AB20" s="1"/>
      <c r="AC20" s="1"/>
      <c r="AD20" s="1"/>
      <c r="AE20" s="1">
        <f>IF(AD20&gt;0,(AB20+AC20+AD20)/3,(AB20+AC20+AD20)/2)</f>
        <v>0</v>
      </c>
      <c r="AF20" s="1"/>
      <c r="AG20" s="23">
        <f>SUM(10+AA20-AE20-AF20)</f>
        <v>10</v>
      </c>
      <c r="AH20" s="16">
        <f>IF(F20&gt;0,L20+S20+Z20+AG20,0)</f>
        <v>0</v>
      </c>
    </row>
    <row r="21" spans="1:34" ht="19.5" customHeight="1">
      <c r="A21" s="28" t="s">
        <v>46</v>
      </c>
      <c r="B21" s="36"/>
      <c r="C21" s="46"/>
      <c r="D21" s="26"/>
      <c r="E21" s="31"/>
      <c r="F21" s="4"/>
      <c r="G21" s="1"/>
      <c r="H21" s="1"/>
      <c r="I21" s="1"/>
      <c r="J21" s="1">
        <f>IF(I21&gt;0,(G21+H21+I21)/3,(G21+H21+I21)/2)</f>
        <v>0</v>
      </c>
      <c r="K21" s="1"/>
      <c r="L21" s="21">
        <f>SUM(10+F21-J21-K21)</f>
        <v>10</v>
      </c>
      <c r="M21" s="4"/>
      <c r="N21" s="1">
        <v>10</v>
      </c>
      <c r="O21" s="1">
        <v>10</v>
      </c>
      <c r="P21" s="1"/>
      <c r="Q21" s="1">
        <f>IF(P21&gt;0,(N21+O21+P21)/3,(N21+O21+P21)/2)</f>
        <v>10</v>
      </c>
      <c r="R21" s="1"/>
      <c r="S21" s="23">
        <f>SUM(10+M21-Q21-R21)</f>
        <v>0</v>
      </c>
      <c r="T21" s="8"/>
      <c r="U21" s="1"/>
      <c r="V21" s="1"/>
      <c r="W21" s="1"/>
      <c r="X21" s="1">
        <f>IF(W21&gt;0,(U21+V21+W21)/3,(U21+V21+W21)/2)</f>
        <v>0</v>
      </c>
      <c r="Y21" s="1"/>
      <c r="Z21" s="21">
        <f>SUM(10+T21-X21-Y21)</f>
        <v>10</v>
      </c>
      <c r="AA21" s="4"/>
      <c r="AB21" s="1"/>
      <c r="AC21" s="1"/>
      <c r="AD21" s="1"/>
      <c r="AE21" s="1">
        <f>IF(AD21&gt;0,(AB21+AC21+AD21)/3,(AB21+AC21+AD21)/2)</f>
        <v>0</v>
      </c>
      <c r="AF21" s="1"/>
      <c r="AG21" s="23">
        <f>SUM(10+AA21-AE21-AF21)</f>
        <v>10</v>
      </c>
      <c r="AH21" s="16">
        <f>IF(F21&gt;0,L21+S21+Z21+AG21,0)</f>
        <v>0</v>
      </c>
    </row>
    <row r="22" spans="1:34" ht="19.5" customHeight="1" thickBot="1">
      <c r="A22" s="51" t="s">
        <v>47</v>
      </c>
      <c r="B22" s="40"/>
      <c r="C22" s="47"/>
      <c r="D22" s="34"/>
      <c r="E22" s="33"/>
      <c r="F22" s="7"/>
      <c r="G22" s="3"/>
      <c r="H22" s="3"/>
      <c r="I22" s="3"/>
      <c r="J22" s="3">
        <f>IF(I22&gt;0,(G22+H22+I22)/3,(G22+H22+I22)/2)</f>
        <v>0</v>
      </c>
      <c r="K22" s="3"/>
      <c r="L22" s="22">
        <f>SUM(10+F22-J22-K22)</f>
        <v>10</v>
      </c>
      <c r="M22" s="7"/>
      <c r="N22" s="3">
        <v>10</v>
      </c>
      <c r="O22" s="3">
        <v>10</v>
      </c>
      <c r="P22" s="3"/>
      <c r="Q22" s="3">
        <f>IF(P22&gt;0,(N22+O22+P22)/3,(N22+O22+P22)/2)</f>
        <v>10</v>
      </c>
      <c r="R22" s="3"/>
      <c r="S22" s="24">
        <f>SUM(10+M22-Q22-R22)</f>
        <v>0</v>
      </c>
      <c r="T22" s="10"/>
      <c r="U22" s="3"/>
      <c r="V22" s="3"/>
      <c r="W22" s="3"/>
      <c r="X22" s="3">
        <f>IF(W22&gt;0,(U22+V22+W22)/3,(U22+V22+W22)/2)</f>
        <v>0</v>
      </c>
      <c r="Y22" s="3"/>
      <c r="Z22" s="22">
        <f>SUM(10+T22-X22-Y22)</f>
        <v>10</v>
      </c>
      <c r="AA22" s="7"/>
      <c r="AB22" s="3"/>
      <c r="AC22" s="3"/>
      <c r="AD22" s="3"/>
      <c r="AE22" s="3">
        <f>IF(AD22&gt;0,(AB22+AC22+AD22)/3,(AB22+AC22+AD22)/2)</f>
        <v>0</v>
      </c>
      <c r="AF22" s="3"/>
      <c r="AG22" s="24">
        <f>SUM(10+AA22-AE22-AF22)</f>
        <v>10</v>
      </c>
      <c r="AH22" s="19">
        <f>IF(F22&gt;0,L22+S22+Z22+AG22,0)</f>
        <v>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4"/>
  <sheetViews>
    <sheetView zoomScalePageLayoutView="0" workbookViewId="0" topLeftCell="B1">
      <selection activeCell="F6" sqref="F6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5.875" style="0" bestFit="1" customWidth="1"/>
    <col min="5" max="5" width="6.25390625" style="17" customWidth="1"/>
    <col min="6" max="6" width="6.625" style="0" bestFit="1" customWidth="1"/>
    <col min="7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0" width="6.625" style="0" bestFit="1" customWidth="1"/>
    <col min="21" max="25" width="5.625" style="0" bestFit="1" customWidth="1"/>
    <col min="26" max="26" width="6.75390625" style="0" customWidth="1"/>
    <col min="27" max="27" width="6.625" style="0" bestFit="1" customWidth="1"/>
    <col min="28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93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00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>
      <c r="A5" s="27" t="s">
        <v>8</v>
      </c>
      <c r="B5" s="42" t="s">
        <v>94</v>
      </c>
      <c r="C5" s="43" t="s">
        <v>95</v>
      </c>
      <c r="D5" s="48" t="s">
        <v>61</v>
      </c>
      <c r="E5" s="30"/>
      <c r="F5" s="6">
        <v>10</v>
      </c>
      <c r="G5" s="2">
        <v>0.6</v>
      </c>
      <c r="H5" s="2">
        <v>0.6</v>
      </c>
      <c r="I5" s="2"/>
      <c r="J5" s="2">
        <f>IF(I5&gt;0,(G5+H5+I5)/3,(G5+H5+I5)/2)</f>
        <v>0.6</v>
      </c>
      <c r="K5" s="2"/>
      <c r="L5" s="20">
        <f>SUM(10+F5-J5-K5)</f>
        <v>19.4</v>
      </c>
      <c r="M5" s="6">
        <v>0</v>
      </c>
      <c r="N5" s="2">
        <v>10</v>
      </c>
      <c r="O5" s="2">
        <v>10</v>
      </c>
      <c r="P5" s="2"/>
      <c r="Q5" s="2">
        <f>IF(P5&gt;0,(N5+O5+P5)/3,(N5+O5+P5)/2)</f>
        <v>10</v>
      </c>
      <c r="R5" s="2"/>
      <c r="S5" s="5">
        <f>SUM(10+M5-Q5-R5)</f>
        <v>0</v>
      </c>
      <c r="T5" s="9">
        <v>10</v>
      </c>
      <c r="U5" s="2">
        <v>1.2</v>
      </c>
      <c r="V5" s="2">
        <v>1.3</v>
      </c>
      <c r="W5" s="2"/>
      <c r="X5" s="2">
        <f>IF(W5&gt;0,(U5+V5+W5)/3,(U5+V5+W5)/2)</f>
        <v>1.25</v>
      </c>
      <c r="Y5" s="2"/>
      <c r="Z5" s="20">
        <f>SUM(10+T5-X5-Y5)</f>
        <v>18.75</v>
      </c>
      <c r="AA5" s="6">
        <v>10</v>
      </c>
      <c r="AB5" s="2">
        <v>1.2</v>
      </c>
      <c r="AC5" s="2">
        <v>1.4</v>
      </c>
      <c r="AD5" s="2"/>
      <c r="AE5" s="2">
        <f>IF(AD5&gt;0,(AB5+AC5+AD5)/3,(AB5+AC5+AD5)/2)</f>
        <v>1.2999999999999998</v>
      </c>
      <c r="AF5" s="2"/>
      <c r="AG5" s="5">
        <f>SUM(10+AA5-AE5-AF5)</f>
        <v>18.7</v>
      </c>
      <c r="AH5" s="18">
        <f>IF(F5&gt;0,L5+S5+Z5+AG5,0)</f>
        <v>56.849999999999994</v>
      </c>
    </row>
    <row r="6" spans="1:34" ht="19.5" customHeight="1">
      <c r="A6" s="28" t="s">
        <v>9</v>
      </c>
      <c r="B6" s="39" t="s">
        <v>104</v>
      </c>
      <c r="C6" s="38" t="s">
        <v>33</v>
      </c>
      <c r="D6" s="49" t="s">
        <v>114</v>
      </c>
      <c r="E6" s="31"/>
      <c r="F6" s="4">
        <v>10</v>
      </c>
      <c r="G6" s="1">
        <v>1.8</v>
      </c>
      <c r="H6" s="1">
        <v>1.6</v>
      </c>
      <c r="I6" s="1"/>
      <c r="J6" s="1">
        <f>IF(I6&gt;0,(G6+H6+I6)/3,(G6+H6+I6)/2)</f>
        <v>1.7000000000000002</v>
      </c>
      <c r="K6" s="1"/>
      <c r="L6" s="21">
        <f>SUM(10+F6-J6-K6)</f>
        <v>18.3</v>
      </c>
      <c r="M6" s="4"/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8">
        <v>10</v>
      </c>
      <c r="U6" s="1">
        <v>2.4</v>
      </c>
      <c r="V6" s="1">
        <v>2.3</v>
      </c>
      <c r="W6" s="1"/>
      <c r="X6" s="1">
        <f>IF(W6&gt;0,(U6+V6+W6)/3,(U6+V6+W6)/2)</f>
        <v>2.3499999999999996</v>
      </c>
      <c r="Y6" s="1"/>
      <c r="Z6" s="21">
        <f>SUM(10+T6-X6-Y6)</f>
        <v>17.65</v>
      </c>
      <c r="AA6" s="4">
        <v>10</v>
      </c>
      <c r="AB6" s="1">
        <v>2</v>
      </c>
      <c r="AC6" s="1">
        <v>2.3</v>
      </c>
      <c r="AD6" s="1"/>
      <c r="AE6" s="1">
        <f>IF(AD6&gt;0,(AB6+AC6+AD6)/3,(AB6+AC6+AD6)/2)</f>
        <v>2.15</v>
      </c>
      <c r="AF6" s="1"/>
      <c r="AG6" s="23">
        <f>SUM(10+AA6-AE6-AF6)</f>
        <v>17.85</v>
      </c>
      <c r="AH6" s="16">
        <f>IF(F6&gt;0,L6+S6+Z6+AG6,0)</f>
        <v>53.800000000000004</v>
      </c>
    </row>
    <row r="7" spans="1:34" ht="19.5" customHeight="1">
      <c r="A7" s="28" t="s">
        <v>10</v>
      </c>
      <c r="B7" s="39" t="s">
        <v>96</v>
      </c>
      <c r="C7" s="38" t="s">
        <v>97</v>
      </c>
      <c r="D7" s="49" t="s">
        <v>61</v>
      </c>
      <c r="E7" s="31"/>
      <c r="F7" s="4">
        <v>10</v>
      </c>
      <c r="G7" s="1">
        <v>1.2</v>
      </c>
      <c r="H7" s="1">
        <v>1</v>
      </c>
      <c r="I7" s="1"/>
      <c r="J7" s="1">
        <f>IF(I7&gt;0,(G7+H7+I7)/3,(G7+H7+I7)/2)</f>
        <v>1.1</v>
      </c>
      <c r="K7" s="1"/>
      <c r="L7" s="21">
        <f>SUM(10+F7-J7-K7)</f>
        <v>18.9</v>
      </c>
      <c r="M7" s="4">
        <v>0</v>
      </c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8">
        <v>8.5</v>
      </c>
      <c r="U7" s="1">
        <v>3.4</v>
      </c>
      <c r="V7" s="1">
        <v>2.9</v>
      </c>
      <c r="W7" s="1"/>
      <c r="X7" s="1">
        <f>IF(W7&gt;0,(U7+V7+W7)/3,(U7+V7+W7)/2)</f>
        <v>3.15</v>
      </c>
      <c r="Y7" s="1"/>
      <c r="Z7" s="21">
        <f>SUM(10+T7-X7-Y7)</f>
        <v>15.35</v>
      </c>
      <c r="AA7" s="4">
        <v>10</v>
      </c>
      <c r="AB7" s="1">
        <v>2.4</v>
      </c>
      <c r="AC7" s="1">
        <v>2.4</v>
      </c>
      <c r="AD7" s="1"/>
      <c r="AE7" s="1">
        <f>IF(AD7&gt;0,(AB7+AC7+AD7)/3,(AB7+AC7+AD7)/2)</f>
        <v>2.4</v>
      </c>
      <c r="AF7" s="1"/>
      <c r="AG7" s="23">
        <f>SUM(10+AA7-AE7-AF7)</f>
        <v>17.6</v>
      </c>
      <c r="AH7" s="16">
        <f>IF(F7&gt;0,L7+S7+Z7+AG7,0)</f>
        <v>51.85</v>
      </c>
    </row>
    <row r="8" spans="1:34" ht="19.5" customHeight="1">
      <c r="A8" s="28" t="s">
        <v>11</v>
      </c>
      <c r="B8" s="39" t="s">
        <v>101</v>
      </c>
      <c r="C8" s="38" t="s">
        <v>67</v>
      </c>
      <c r="D8" s="49" t="s">
        <v>114</v>
      </c>
      <c r="E8" s="31"/>
      <c r="F8" s="4">
        <v>10</v>
      </c>
      <c r="G8" s="1">
        <v>2.2</v>
      </c>
      <c r="H8" s="1">
        <v>1.6</v>
      </c>
      <c r="I8" s="1"/>
      <c r="J8" s="1">
        <f>IF(I8&gt;0,(G8+H8+I8)/3,(G8+H8+I8)/2)</f>
        <v>1.9000000000000001</v>
      </c>
      <c r="K8" s="1"/>
      <c r="L8" s="21">
        <f>SUM(10+F8-J8-K8)</f>
        <v>18.1</v>
      </c>
      <c r="M8" s="4"/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8">
        <v>10</v>
      </c>
      <c r="U8" s="1">
        <v>3.2</v>
      </c>
      <c r="V8" s="1">
        <v>2.9</v>
      </c>
      <c r="W8" s="1"/>
      <c r="X8" s="1">
        <f>IF(W8&gt;0,(U8+V8+W8)/3,(U8+V8+W8)/2)</f>
        <v>3.05</v>
      </c>
      <c r="Y8" s="1"/>
      <c r="Z8" s="21">
        <f>SUM(10+T8-X8-Y8)</f>
        <v>16.95</v>
      </c>
      <c r="AA8" s="4">
        <v>10</v>
      </c>
      <c r="AB8" s="1">
        <v>3.8</v>
      </c>
      <c r="AC8" s="1">
        <v>3.3</v>
      </c>
      <c r="AD8" s="1"/>
      <c r="AE8" s="1">
        <f>IF(AD8&gt;0,(AB8+AC8+AD8)/3,(AB8+AC8+AD8)/2)</f>
        <v>3.55</v>
      </c>
      <c r="AF8" s="1"/>
      <c r="AG8" s="23">
        <f>SUM(10+AA8-AE8-AF8)</f>
        <v>16.45</v>
      </c>
      <c r="AH8" s="16">
        <f>IF(F8&gt;0,L8+S8+Z8+AG8,0)</f>
        <v>51.5</v>
      </c>
    </row>
    <row r="9" spans="1:34" ht="19.5" customHeight="1">
      <c r="A9" s="28" t="s">
        <v>12</v>
      </c>
      <c r="B9" s="39" t="s">
        <v>99</v>
      </c>
      <c r="C9" s="38" t="s">
        <v>100</v>
      </c>
      <c r="D9" s="49" t="s">
        <v>114</v>
      </c>
      <c r="E9" s="31"/>
      <c r="F9" s="4">
        <v>10</v>
      </c>
      <c r="G9" s="1">
        <v>3.8</v>
      </c>
      <c r="H9" s="1">
        <v>3.3</v>
      </c>
      <c r="I9" s="1"/>
      <c r="J9" s="1">
        <f>IF(I9&gt;0,(G9+H9+I9)/3,(G9+H9+I9)/2)</f>
        <v>3.55</v>
      </c>
      <c r="K9" s="1"/>
      <c r="L9" s="21">
        <f>SUM(10+F9-J9-K9)</f>
        <v>16.45</v>
      </c>
      <c r="M9" s="4"/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10</v>
      </c>
      <c r="U9" s="1">
        <v>2.3</v>
      </c>
      <c r="V9" s="1">
        <v>3</v>
      </c>
      <c r="W9" s="1"/>
      <c r="X9" s="1">
        <f>IF(W9&gt;0,(U9+V9+W9)/3,(U9+V9+W9)/2)</f>
        <v>2.65</v>
      </c>
      <c r="Y9" s="1"/>
      <c r="Z9" s="21">
        <f>SUM(10+T9-X9-Y9)</f>
        <v>17.35</v>
      </c>
      <c r="AA9" s="4">
        <v>9</v>
      </c>
      <c r="AB9" s="1">
        <v>3.4</v>
      </c>
      <c r="AC9" s="1">
        <v>3.9</v>
      </c>
      <c r="AD9" s="1"/>
      <c r="AE9" s="1">
        <f>IF(AD9&gt;0,(AB9+AC9+AD9)/3,(AB9+AC9+AD9)/2)</f>
        <v>3.65</v>
      </c>
      <c r="AF9" s="1"/>
      <c r="AG9" s="23">
        <f>SUM(10+AA9-AE9-AF9)</f>
        <v>15.35</v>
      </c>
      <c r="AH9" s="16">
        <f>IF(F9&gt;0,L9+S9+Z9+AG9,0)</f>
        <v>49.15</v>
      </c>
    </row>
    <row r="10" spans="1:34" ht="19.5" customHeight="1">
      <c r="A10" s="28" t="s">
        <v>13</v>
      </c>
      <c r="B10" s="41" t="s">
        <v>70</v>
      </c>
      <c r="C10" s="38" t="s">
        <v>98</v>
      </c>
      <c r="D10" s="49" t="s">
        <v>110</v>
      </c>
      <c r="E10" s="31"/>
      <c r="F10" s="4">
        <v>10</v>
      </c>
      <c r="G10" s="1">
        <v>1.7</v>
      </c>
      <c r="H10" s="1">
        <v>1.5</v>
      </c>
      <c r="I10" s="1"/>
      <c r="J10" s="1">
        <f>IF(I10&gt;0,(G10+H10+I10)/3,(G10+H10+I10)/2)</f>
        <v>1.6</v>
      </c>
      <c r="K10" s="1"/>
      <c r="L10" s="21">
        <f>SUM(10+F10-J10-K10)</f>
        <v>18.4</v>
      </c>
      <c r="M10" s="4">
        <v>0</v>
      </c>
      <c r="N10" s="1">
        <v>10</v>
      </c>
      <c r="O10" s="1">
        <v>10</v>
      </c>
      <c r="P10" s="1"/>
      <c r="Q10" s="1">
        <f>IF(P10&gt;0,(N10+O10+P10)/3,(N10+O10+P10)/2)</f>
        <v>10</v>
      </c>
      <c r="R10" s="1"/>
      <c r="S10" s="23">
        <f>SUM(10+M10-Q10-R10)</f>
        <v>0</v>
      </c>
      <c r="T10" s="8">
        <v>8.5</v>
      </c>
      <c r="U10" s="1">
        <v>5.2</v>
      </c>
      <c r="V10" s="1">
        <v>5.3</v>
      </c>
      <c r="W10" s="1"/>
      <c r="X10" s="1">
        <f>IF(W10&gt;0,(U10+V10+W10)/3,(U10+V10+W10)/2)</f>
        <v>5.25</v>
      </c>
      <c r="Y10" s="1"/>
      <c r="Z10" s="21">
        <f>SUM(10+T10-X10-Y10)</f>
        <v>13.25</v>
      </c>
      <c r="AA10" s="4">
        <v>10</v>
      </c>
      <c r="AB10" s="1">
        <v>3</v>
      </c>
      <c r="AC10" s="1">
        <v>3.1</v>
      </c>
      <c r="AD10" s="1"/>
      <c r="AE10" s="1">
        <f>IF(AD10&gt;0,(AB10+AC10+AD10)/3,(AB10+AC10+AD10)/2)</f>
        <v>3.05</v>
      </c>
      <c r="AF10" s="1">
        <v>0.3</v>
      </c>
      <c r="AG10" s="23">
        <f>SUM(10+AA10-AE10-AF10)</f>
        <v>16.65</v>
      </c>
      <c r="AH10" s="16">
        <f>IF(F10&gt;0,L10+S10+Z10+AG10,0)</f>
        <v>48.3</v>
      </c>
    </row>
    <row r="11" spans="1:34" ht="19.5" customHeight="1">
      <c r="A11" s="28" t="s">
        <v>14</v>
      </c>
      <c r="B11" s="39" t="s">
        <v>102</v>
      </c>
      <c r="C11" s="38" t="s">
        <v>103</v>
      </c>
      <c r="D11" s="49" t="s">
        <v>114</v>
      </c>
      <c r="E11" s="31"/>
      <c r="F11" s="4">
        <v>10</v>
      </c>
      <c r="G11" s="1">
        <v>3.1</v>
      </c>
      <c r="H11" s="1">
        <v>2.9</v>
      </c>
      <c r="I11" s="1"/>
      <c r="J11" s="1">
        <f>IF(I11&gt;0,(G11+H11+I11)/3,(G11+H11+I11)/2)</f>
        <v>3</v>
      </c>
      <c r="K11" s="1"/>
      <c r="L11" s="21">
        <f>SUM(10+F11-J11-K11)</f>
        <v>17</v>
      </c>
      <c r="M11" s="4"/>
      <c r="N11" s="1">
        <v>10</v>
      </c>
      <c r="O11" s="1">
        <v>10</v>
      </c>
      <c r="P11" s="1"/>
      <c r="Q11" s="1">
        <f>IF(P11&gt;0,(N11+O11+P11)/3,(N11+O11+P11)/2)</f>
        <v>10</v>
      </c>
      <c r="R11" s="1"/>
      <c r="S11" s="23">
        <f>SUM(10+M11-Q11-R11)</f>
        <v>0</v>
      </c>
      <c r="T11" s="8">
        <v>8.5</v>
      </c>
      <c r="U11" s="1">
        <v>2.8</v>
      </c>
      <c r="V11" s="1">
        <v>3</v>
      </c>
      <c r="W11" s="1"/>
      <c r="X11" s="1">
        <f>IF(W11&gt;0,(U11+V11+W11)/3,(U11+V11+W11)/2)</f>
        <v>2.9</v>
      </c>
      <c r="Y11" s="1"/>
      <c r="Z11" s="21">
        <f>SUM(10+T11-X11-Y11)</f>
        <v>15.6</v>
      </c>
      <c r="AA11" s="4">
        <v>10</v>
      </c>
      <c r="AB11" s="1">
        <v>4.2</v>
      </c>
      <c r="AC11" s="1">
        <v>4.4</v>
      </c>
      <c r="AD11" s="1"/>
      <c r="AE11" s="1">
        <f>IF(AD11&gt;0,(AB11+AC11+AD11)/3,(AB11+AC11+AD11)/2)</f>
        <v>4.300000000000001</v>
      </c>
      <c r="AF11" s="1"/>
      <c r="AG11" s="23">
        <f>SUM(10+AA11-AE11-AF11)</f>
        <v>15.7</v>
      </c>
      <c r="AH11" s="16">
        <f>IF(F11&gt;0,L11+S11+Z11+AG11,0)</f>
        <v>48.3</v>
      </c>
    </row>
    <row r="12" spans="1:34" ht="19.5" customHeight="1">
      <c r="A12" s="28" t="s">
        <v>15</v>
      </c>
      <c r="B12" s="39" t="s">
        <v>65</v>
      </c>
      <c r="C12" s="38" t="s">
        <v>32</v>
      </c>
      <c r="D12" s="49" t="s">
        <v>114</v>
      </c>
      <c r="E12" s="31"/>
      <c r="F12" s="4">
        <v>10</v>
      </c>
      <c r="G12" s="1">
        <v>2.6</v>
      </c>
      <c r="H12" s="1">
        <v>2.2</v>
      </c>
      <c r="I12" s="1"/>
      <c r="J12" s="1">
        <f>IF(I12&gt;0,(G12+H12+I12)/3,(G12+H12+I12)/2)</f>
        <v>2.4000000000000004</v>
      </c>
      <c r="K12" s="1"/>
      <c r="L12" s="21">
        <f>SUM(10+F12-J12-K12)</f>
        <v>17.6</v>
      </c>
      <c r="M12" s="4"/>
      <c r="N12" s="1">
        <v>10</v>
      </c>
      <c r="O12" s="1">
        <v>10</v>
      </c>
      <c r="P12" s="1"/>
      <c r="Q12" s="1">
        <f>IF(P12&gt;0,(N12+O12+P12)/3,(N12+O12+P12)/2)</f>
        <v>10</v>
      </c>
      <c r="R12" s="1"/>
      <c r="S12" s="23">
        <f>SUM(10+M12-Q12-R12)</f>
        <v>0</v>
      </c>
      <c r="T12" s="8">
        <v>8.5</v>
      </c>
      <c r="U12" s="1">
        <v>4.2</v>
      </c>
      <c r="V12" s="1">
        <v>4</v>
      </c>
      <c r="W12" s="1"/>
      <c r="X12" s="1">
        <f>IF(W12&gt;0,(U12+V12+W12)/3,(U12+V12+W12)/2)</f>
        <v>4.1</v>
      </c>
      <c r="Y12" s="1"/>
      <c r="Z12" s="21">
        <f>SUM(10+T12-X12-Y12)</f>
        <v>14.4</v>
      </c>
      <c r="AA12" s="4">
        <v>9</v>
      </c>
      <c r="AB12" s="1">
        <v>3.1</v>
      </c>
      <c r="AC12" s="1">
        <v>3.2</v>
      </c>
      <c r="AD12" s="1"/>
      <c r="AE12" s="1">
        <f>IF(AD12&gt;0,(AB12+AC12+AD12)/3,(AB12+AC12+AD12)/2)</f>
        <v>3.1500000000000004</v>
      </c>
      <c r="AF12" s="1"/>
      <c r="AG12" s="23">
        <f>SUM(10+AA12-AE12-AF12)</f>
        <v>15.85</v>
      </c>
      <c r="AH12" s="16">
        <f>IF(F12&gt;0,L12+S12+Z12+AG12,0)</f>
        <v>47.85</v>
      </c>
    </row>
    <row r="13" spans="1:34" ht="19.5" customHeight="1">
      <c r="A13" s="28" t="s">
        <v>16</v>
      </c>
      <c r="B13" s="35"/>
      <c r="C13" s="46"/>
      <c r="D13" s="26"/>
      <c r="E13" s="32"/>
      <c r="F13" s="4"/>
      <c r="G13" s="1"/>
      <c r="H13" s="1"/>
      <c r="I13" s="1"/>
      <c r="J13" s="1">
        <f aca="true" t="shared" si="0" ref="J5:J24">IF(I13&gt;0,(G13+H13+I13)/3,(G13+H13+I13)/2)</f>
        <v>0</v>
      </c>
      <c r="K13" s="1"/>
      <c r="L13" s="21">
        <f aca="true" t="shared" si="1" ref="L5:L24">SUM(10+F13-J13-K13)</f>
        <v>10</v>
      </c>
      <c r="M13" s="4"/>
      <c r="N13" s="1">
        <v>10</v>
      </c>
      <c r="O13" s="1">
        <v>10</v>
      </c>
      <c r="P13" s="1"/>
      <c r="Q13" s="1">
        <f aca="true" t="shared" si="2" ref="Q5:Q24">IF(P13&gt;0,(N13+O13+P13)/3,(N13+O13+P13)/2)</f>
        <v>10</v>
      </c>
      <c r="R13" s="1"/>
      <c r="S13" s="23">
        <f aca="true" t="shared" si="3" ref="S5:S24">SUM(10+M13-Q13-R13)</f>
        <v>0</v>
      </c>
      <c r="T13" s="8"/>
      <c r="U13" s="1"/>
      <c r="V13" s="1"/>
      <c r="W13" s="1"/>
      <c r="X13" s="1">
        <f aca="true" t="shared" si="4" ref="X5:X24">IF(W13&gt;0,(U13+V13+W13)/3,(U13+V13+W13)/2)</f>
        <v>0</v>
      </c>
      <c r="Y13" s="1"/>
      <c r="Z13" s="21">
        <f aca="true" t="shared" si="5" ref="Z5:Z24">SUM(10+T13-X13-Y13)</f>
        <v>10</v>
      </c>
      <c r="AA13" s="4"/>
      <c r="AB13" s="1"/>
      <c r="AC13" s="1"/>
      <c r="AD13" s="1"/>
      <c r="AE13" s="1">
        <f aca="true" t="shared" si="6" ref="AE5:AE24">IF(AD13&gt;0,(AB13+AC13+AD13)/3,(AB13+AC13+AD13)/2)</f>
        <v>0</v>
      </c>
      <c r="AF13" s="1"/>
      <c r="AG13" s="23">
        <f aca="true" t="shared" si="7" ref="AG5:AG24">SUM(10+AA13-AE13-AF13)</f>
        <v>10</v>
      </c>
      <c r="AH13" s="16">
        <f aca="true" t="shared" si="8" ref="AH5:AH24">IF(F13&gt;0,L13+S13+Z13+AG13,0)</f>
        <v>0</v>
      </c>
    </row>
    <row r="14" spans="1:34" ht="19.5" customHeight="1">
      <c r="A14" s="28" t="s">
        <v>17</v>
      </c>
      <c r="B14" s="41"/>
      <c r="C14" s="44"/>
      <c r="D14" s="26"/>
      <c r="E14" s="31"/>
      <c r="F14" s="4"/>
      <c r="G14" s="1"/>
      <c r="H14" s="1"/>
      <c r="I14" s="1"/>
      <c r="J14" s="1">
        <f t="shared" si="0"/>
        <v>0</v>
      </c>
      <c r="K14" s="1"/>
      <c r="L14" s="21">
        <f t="shared" si="1"/>
        <v>10</v>
      </c>
      <c r="M14" s="4"/>
      <c r="N14" s="1">
        <v>10</v>
      </c>
      <c r="O14" s="1">
        <v>10</v>
      </c>
      <c r="P14" s="1"/>
      <c r="Q14" s="1">
        <f t="shared" si="2"/>
        <v>10</v>
      </c>
      <c r="R14" s="1"/>
      <c r="S14" s="23">
        <f t="shared" si="3"/>
        <v>0</v>
      </c>
      <c r="T14" s="8"/>
      <c r="U14" s="1"/>
      <c r="V14" s="1"/>
      <c r="W14" s="1"/>
      <c r="X14" s="1">
        <f t="shared" si="4"/>
        <v>0</v>
      </c>
      <c r="Y14" s="1"/>
      <c r="Z14" s="21">
        <f t="shared" si="5"/>
        <v>10</v>
      </c>
      <c r="AA14" s="4"/>
      <c r="AB14" s="1"/>
      <c r="AC14" s="1"/>
      <c r="AD14" s="1"/>
      <c r="AE14" s="1">
        <f t="shared" si="6"/>
        <v>0</v>
      </c>
      <c r="AF14" s="1"/>
      <c r="AG14" s="23">
        <f t="shared" si="7"/>
        <v>10</v>
      </c>
      <c r="AH14" s="16">
        <f t="shared" si="8"/>
        <v>0</v>
      </c>
    </row>
    <row r="15" spans="1:34" ht="19.5" customHeight="1">
      <c r="A15" s="28" t="s">
        <v>18</v>
      </c>
      <c r="B15" s="41"/>
      <c r="C15" s="44"/>
      <c r="D15" s="26"/>
      <c r="E15" s="31"/>
      <c r="F15" s="4"/>
      <c r="G15" s="1"/>
      <c r="H15" s="1"/>
      <c r="I15" s="1"/>
      <c r="J15" s="1">
        <f t="shared" si="0"/>
        <v>0</v>
      </c>
      <c r="K15" s="1"/>
      <c r="L15" s="21">
        <f t="shared" si="1"/>
        <v>10</v>
      </c>
      <c r="M15" s="4"/>
      <c r="N15" s="1">
        <v>10</v>
      </c>
      <c r="O15" s="1">
        <v>10</v>
      </c>
      <c r="P15" s="1"/>
      <c r="Q15" s="1">
        <f t="shared" si="2"/>
        <v>10</v>
      </c>
      <c r="R15" s="1"/>
      <c r="S15" s="23">
        <f t="shared" si="3"/>
        <v>0</v>
      </c>
      <c r="T15" s="8"/>
      <c r="U15" s="1"/>
      <c r="V15" s="1"/>
      <c r="W15" s="1"/>
      <c r="X15" s="1">
        <f t="shared" si="4"/>
        <v>0</v>
      </c>
      <c r="Y15" s="1"/>
      <c r="Z15" s="21">
        <f t="shared" si="5"/>
        <v>10</v>
      </c>
      <c r="AA15" s="4"/>
      <c r="AB15" s="1"/>
      <c r="AC15" s="1"/>
      <c r="AD15" s="1"/>
      <c r="AE15" s="1">
        <f t="shared" si="6"/>
        <v>0</v>
      </c>
      <c r="AF15" s="1"/>
      <c r="AG15" s="23">
        <f t="shared" si="7"/>
        <v>10</v>
      </c>
      <c r="AH15" s="16">
        <f t="shared" si="8"/>
        <v>0</v>
      </c>
    </row>
    <row r="16" spans="1:34" ht="19.5" customHeight="1">
      <c r="A16" s="28" t="s">
        <v>19</v>
      </c>
      <c r="B16" s="35"/>
      <c r="C16" s="46"/>
      <c r="D16" s="26"/>
      <c r="E16" s="31"/>
      <c r="F16" s="4"/>
      <c r="G16" s="1"/>
      <c r="H16" s="1"/>
      <c r="I16" s="1"/>
      <c r="J16" s="1">
        <f t="shared" si="0"/>
        <v>0</v>
      </c>
      <c r="K16" s="1"/>
      <c r="L16" s="21">
        <f t="shared" si="1"/>
        <v>10</v>
      </c>
      <c r="M16" s="4"/>
      <c r="N16" s="1">
        <v>10</v>
      </c>
      <c r="O16" s="1">
        <v>10</v>
      </c>
      <c r="P16" s="1"/>
      <c r="Q16" s="1">
        <f t="shared" si="2"/>
        <v>10</v>
      </c>
      <c r="R16" s="1"/>
      <c r="S16" s="23">
        <f t="shared" si="3"/>
        <v>0</v>
      </c>
      <c r="T16" s="8"/>
      <c r="U16" s="1"/>
      <c r="V16" s="1"/>
      <c r="W16" s="1"/>
      <c r="X16" s="1">
        <f t="shared" si="4"/>
        <v>0</v>
      </c>
      <c r="Y16" s="1"/>
      <c r="Z16" s="21">
        <f t="shared" si="5"/>
        <v>10</v>
      </c>
      <c r="AA16" s="4"/>
      <c r="AB16" s="1"/>
      <c r="AC16" s="1"/>
      <c r="AD16" s="1"/>
      <c r="AE16" s="1">
        <f t="shared" si="6"/>
        <v>0</v>
      </c>
      <c r="AF16" s="1"/>
      <c r="AG16" s="23">
        <f t="shared" si="7"/>
        <v>10</v>
      </c>
      <c r="AH16" s="16">
        <f t="shared" si="8"/>
        <v>0</v>
      </c>
    </row>
    <row r="17" spans="1:34" ht="19.5" customHeight="1">
      <c r="A17" s="28" t="s">
        <v>20</v>
      </c>
      <c r="B17" s="36"/>
      <c r="C17" s="46"/>
      <c r="D17" s="26"/>
      <c r="E17" s="31"/>
      <c r="F17" s="4"/>
      <c r="G17" s="1"/>
      <c r="H17" s="1"/>
      <c r="I17" s="1"/>
      <c r="J17" s="1">
        <f t="shared" si="0"/>
        <v>0</v>
      </c>
      <c r="K17" s="1"/>
      <c r="L17" s="21">
        <f t="shared" si="1"/>
        <v>10</v>
      </c>
      <c r="M17" s="4"/>
      <c r="N17" s="1">
        <v>10</v>
      </c>
      <c r="O17" s="1">
        <v>10</v>
      </c>
      <c r="P17" s="1"/>
      <c r="Q17" s="1">
        <f t="shared" si="2"/>
        <v>10</v>
      </c>
      <c r="R17" s="1"/>
      <c r="S17" s="23">
        <f t="shared" si="3"/>
        <v>0</v>
      </c>
      <c r="T17" s="8"/>
      <c r="U17" s="1"/>
      <c r="V17" s="1"/>
      <c r="W17" s="1"/>
      <c r="X17" s="1">
        <f t="shared" si="4"/>
        <v>0</v>
      </c>
      <c r="Y17" s="1"/>
      <c r="Z17" s="21">
        <f t="shared" si="5"/>
        <v>10</v>
      </c>
      <c r="AA17" s="4"/>
      <c r="AB17" s="1"/>
      <c r="AC17" s="1"/>
      <c r="AD17" s="1"/>
      <c r="AE17" s="1">
        <f t="shared" si="6"/>
        <v>0</v>
      </c>
      <c r="AF17" s="1"/>
      <c r="AG17" s="23">
        <f t="shared" si="7"/>
        <v>10</v>
      </c>
      <c r="AH17" s="16">
        <f t="shared" si="8"/>
        <v>0</v>
      </c>
    </row>
    <row r="18" spans="1:34" ht="19.5" customHeight="1">
      <c r="A18" s="28" t="s">
        <v>21</v>
      </c>
      <c r="B18" s="39"/>
      <c r="C18" s="44"/>
      <c r="D18" s="26"/>
      <c r="E18" s="31"/>
      <c r="F18" s="4"/>
      <c r="G18" s="1"/>
      <c r="H18" s="1"/>
      <c r="I18" s="1"/>
      <c r="J18" s="1">
        <f t="shared" si="0"/>
        <v>0</v>
      </c>
      <c r="K18" s="1"/>
      <c r="L18" s="21">
        <f t="shared" si="1"/>
        <v>10</v>
      </c>
      <c r="M18" s="4"/>
      <c r="N18" s="1">
        <v>10</v>
      </c>
      <c r="O18" s="1">
        <v>10</v>
      </c>
      <c r="P18" s="1"/>
      <c r="Q18" s="1">
        <f t="shared" si="2"/>
        <v>10</v>
      </c>
      <c r="R18" s="1"/>
      <c r="S18" s="23">
        <f t="shared" si="3"/>
        <v>0</v>
      </c>
      <c r="T18" s="8"/>
      <c r="U18" s="1"/>
      <c r="V18" s="1"/>
      <c r="W18" s="1"/>
      <c r="X18" s="1">
        <f t="shared" si="4"/>
        <v>0</v>
      </c>
      <c r="Y18" s="1"/>
      <c r="Z18" s="21">
        <f t="shared" si="5"/>
        <v>10</v>
      </c>
      <c r="AA18" s="4"/>
      <c r="AB18" s="1"/>
      <c r="AC18" s="1"/>
      <c r="AD18" s="1"/>
      <c r="AE18" s="1">
        <f t="shared" si="6"/>
        <v>0</v>
      </c>
      <c r="AF18" s="1"/>
      <c r="AG18" s="23">
        <f t="shared" si="7"/>
        <v>10</v>
      </c>
      <c r="AH18" s="16">
        <f t="shared" si="8"/>
        <v>0</v>
      </c>
    </row>
    <row r="19" spans="1:34" ht="19.5" customHeight="1">
      <c r="A19" s="28" t="s">
        <v>22</v>
      </c>
      <c r="B19" s="37"/>
      <c r="C19" s="45"/>
      <c r="D19" s="26"/>
      <c r="E19" s="31"/>
      <c r="F19" s="4"/>
      <c r="G19" s="1"/>
      <c r="H19" s="1"/>
      <c r="I19" s="1"/>
      <c r="J19" s="1">
        <f t="shared" si="0"/>
        <v>0</v>
      </c>
      <c r="K19" s="1"/>
      <c r="L19" s="21">
        <f t="shared" si="1"/>
        <v>10</v>
      </c>
      <c r="M19" s="4"/>
      <c r="N19" s="1">
        <v>10</v>
      </c>
      <c r="O19" s="1">
        <v>10</v>
      </c>
      <c r="P19" s="1"/>
      <c r="Q19" s="1">
        <f t="shared" si="2"/>
        <v>10</v>
      </c>
      <c r="R19" s="1"/>
      <c r="S19" s="23">
        <f t="shared" si="3"/>
        <v>0</v>
      </c>
      <c r="T19" s="8"/>
      <c r="U19" s="1"/>
      <c r="V19" s="1"/>
      <c r="W19" s="1"/>
      <c r="X19" s="1">
        <f t="shared" si="4"/>
        <v>0</v>
      </c>
      <c r="Y19" s="1"/>
      <c r="Z19" s="21">
        <f t="shared" si="5"/>
        <v>10</v>
      </c>
      <c r="AA19" s="4"/>
      <c r="AB19" s="1"/>
      <c r="AC19" s="1"/>
      <c r="AD19" s="1"/>
      <c r="AE19" s="1">
        <f t="shared" si="6"/>
        <v>0</v>
      </c>
      <c r="AF19" s="1"/>
      <c r="AG19" s="23">
        <f t="shared" si="7"/>
        <v>10</v>
      </c>
      <c r="AH19" s="16">
        <f t="shared" si="8"/>
        <v>0</v>
      </c>
    </row>
    <row r="20" spans="1:34" ht="19.5" customHeight="1">
      <c r="A20" s="28" t="s">
        <v>45</v>
      </c>
      <c r="B20" s="36"/>
      <c r="C20" s="46"/>
      <c r="D20" s="26"/>
      <c r="E20" s="31"/>
      <c r="F20" s="4"/>
      <c r="G20" s="1"/>
      <c r="H20" s="1"/>
      <c r="I20" s="1"/>
      <c r="J20" s="1">
        <f t="shared" si="0"/>
        <v>0</v>
      </c>
      <c r="K20" s="1"/>
      <c r="L20" s="21">
        <f t="shared" si="1"/>
        <v>10</v>
      </c>
      <c r="M20" s="4"/>
      <c r="N20" s="1">
        <v>10</v>
      </c>
      <c r="O20" s="1">
        <v>10</v>
      </c>
      <c r="P20" s="1"/>
      <c r="Q20" s="1">
        <f t="shared" si="2"/>
        <v>10</v>
      </c>
      <c r="R20" s="1"/>
      <c r="S20" s="23">
        <f t="shared" si="3"/>
        <v>0</v>
      </c>
      <c r="T20" s="8"/>
      <c r="U20" s="1"/>
      <c r="V20" s="1"/>
      <c r="W20" s="1"/>
      <c r="X20" s="1">
        <f t="shared" si="4"/>
        <v>0</v>
      </c>
      <c r="Y20" s="1"/>
      <c r="Z20" s="21">
        <f t="shared" si="5"/>
        <v>10</v>
      </c>
      <c r="AA20" s="4"/>
      <c r="AB20" s="1"/>
      <c r="AC20" s="1"/>
      <c r="AD20" s="1"/>
      <c r="AE20" s="1">
        <f t="shared" si="6"/>
        <v>0</v>
      </c>
      <c r="AF20" s="1"/>
      <c r="AG20" s="23">
        <f t="shared" si="7"/>
        <v>10</v>
      </c>
      <c r="AH20" s="16">
        <f t="shared" si="8"/>
        <v>0</v>
      </c>
    </row>
    <row r="21" spans="1:34" ht="19.5" customHeight="1">
      <c r="A21" s="28" t="s">
        <v>46</v>
      </c>
      <c r="B21" s="39"/>
      <c r="C21" s="44"/>
      <c r="D21" s="26"/>
      <c r="E21" s="31"/>
      <c r="F21" s="4"/>
      <c r="G21" s="1"/>
      <c r="H21" s="1"/>
      <c r="I21" s="1"/>
      <c r="J21" s="1">
        <f t="shared" si="0"/>
        <v>0</v>
      </c>
      <c r="K21" s="1"/>
      <c r="L21" s="21">
        <f t="shared" si="1"/>
        <v>10</v>
      </c>
      <c r="M21" s="4"/>
      <c r="N21" s="1">
        <v>10</v>
      </c>
      <c r="O21" s="1">
        <v>10</v>
      </c>
      <c r="P21" s="1"/>
      <c r="Q21" s="1">
        <f t="shared" si="2"/>
        <v>10</v>
      </c>
      <c r="R21" s="1"/>
      <c r="S21" s="23">
        <f t="shared" si="3"/>
        <v>0</v>
      </c>
      <c r="T21" s="8"/>
      <c r="U21" s="1"/>
      <c r="V21" s="1"/>
      <c r="W21" s="1"/>
      <c r="X21" s="1">
        <f t="shared" si="4"/>
        <v>0</v>
      </c>
      <c r="Y21" s="1"/>
      <c r="Z21" s="21">
        <f t="shared" si="5"/>
        <v>10</v>
      </c>
      <c r="AA21" s="4"/>
      <c r="AB21" s="1"/>
      <c r="AC21" s="1"/>
      <c r="AD21" s="1"/>
      <c r="AE21" s="1">
        <f t="shared" si="6"/>
        <v>0</v>
      </c>
      <c r="AF21" s="1"/>
      <c r="AG21" s="23">
        <f t="shared" si="7"/>
        <v>10</v>
      </c>
      <c r="AH21" s="16">
        <f t="shared" si="8"/>
        <v>0</v>
      </c>
    </row>
    <row r="22" spans="1:34" ht="19.5" customHeight="1">
      <c r="A22" s="28" t="s">
        <v>47</v>
      </c>
      <c r="B22" s="39"/>
      <c r="C22" s="44"/>
      <c r="D22" s="26"/>
      <c r="E22" s="31"/>
      <c r="F22" s="4"/>
      <c r="G22" s="1"/>
      <c r="H22" s="1"/>
      <c r="I22" s="1"/>
      <c r="J22" s="1">
        <f t="shared" si="0"/>
        <v>0</v>
      </c>
      <c r="K22" s="1"/>
      <c r="L22" s="21">
        <f t="shared" si="1"/>
        <v>10</v>
      </c>
      <c r="M22" s="4"/>
      <c r="N22" s="1">
        <v>10</v>
      </c>
      <c r="O22" s="1">
        <v>10</v>
      </c>
      <c r="P22" s="1"/>
      <c r="Q22" s="1">
        <f t="shared" si="2"/>
        <v>10</v>
      </c>
      <c r="R22" s="1"/>
      <c r="S22" s="23">
        <f t="shared" si="3"/>
        <v>0</v>
      </c>
      <c r="T22" s="8"/>
      <c r="U22" s="1"/>
      <c r="V22" s="1"/>
      <c r="W22" s="1"/>
      <c r="X22" s="1">
        <f t="shared" si="4"/>
        <v>0</v>
      </c>
      <c r="Y22" s="1"/>
      <c r="Z22" s="21">
        <f t="shared" si="5"/>
        <v>10</v>
      </c>
      <c r="AA22" s="4"/>
      <c r="AB22" s="1"/>
      <c r="AC22" s="1"/>
      <c r="AD22" s="1"/>
      <c r="AE22" s="1">
        <f t="shared" si="6"/>
        <v>0</v>
      </c>
      <c r="AF22" s="1"/>
      <c r="AG22" s="23">
        <f t="shared" si="7"/>
        <v>10</v>
      </c>
      <c r="AH22" s="16">
        <f t="shared" si="8"/>
        <v>0</v>
      </c>
    </row>
    <row r="23" spans="1:34" ht="19.5" customHeight="1">
      <c r="A23" s="28" t="s">
        <v>48</v>
      </c>
      <c r="B23" s="36"/>
      <c r="C23" s="46"/>
      <c r="D23" s="26"/>
      <c r="E23" s="31"/>
      <c r="F23" s="4"/>
      <c r="G23" s="1"/>
      <c r="H23" s="1"/>
      <c r="I23" s="1"/>
      <c r="J23" s="1">
        <f t="shared" si="0"/>
        <v>0</v>
      </c>
      <c r="K23" s="1"/>
      <c r="L23" s="21">
        <f t="shared" si="1"/>
        <v>10</v>
      </c>
      <c r="M23" s="4"/>
      <c r="N23" s="1">
        <v>10</v>
      </c>
      <c r="O23" s="1">
        <v>10</v>
      </c>
      <c r="P23" s="1"/>
      <c r="Q23" s="1">
        <f t="shared" si="2"/>
        <v>10</v>
      </c>
      <c r="R23" s="1"/>
      <c r="S23" s="23">
        <f t="shared" si="3"/>
        <v>0</v>
      </c>
      <c r="T23" s="8"/>
      <c r="U23" s="1"/>
      <c r="V23" s="1"/>
      <c r="W23" s="1"/>
      <c r="X23" s="1">
        <f t="shared" si="4"/>
        <v>0</v>
      </c>
      <c r="Y23" s="1"/>
      <c r="Z23" s="21">
        <f t="shared" si="5"/>
        <v>10</v>
      </c>
      <c r="AA23" s="4"/>
      <c r="AB23" s="1"/>
      <c r="AC23" s="1"/>
      <c r="AD23" s="1"/>
      <c r="AE23" s="1">
        <f t="shared" si="6"/>
        <v>0</v>
      </c>
      <c r="AF23" s="1"/>
      <c r="AG23" s="23">
        <f t="shared" si="7"/>
        <v>10</v>
      </c>
      <c r="AH23" s="16">
        <f t="shared" si="8"/>
        <v>0</v>
      </c>
    </row>
    <row r="24" spans="1:34" ht="19.5" customHeight="1" thickBot="1">
      <c r="A24" s="29" t="s">
        <v>49</v>
      </c>
      <c r="B24" s="40"/>
      <c r="C24" s="47"/>
      <c r="D24" s="34"/>
      <c r="E24" s="33"/>
      <c r="F24" s="7"/>
      <c r="G24" s="3"/>
      <c r="H24" s="3"/>
      <c r="I24" s="3"/>
      <c r="J24" s="3">
        <f t="shared" si="0"/>
        <v>0</v>
      </c>
      <c r="K24" s="3"/>
      <c r="L24" s="22">
        <f t="shared" si="1"/>
        <v>10</v>
      </c>
      <c r="M24" s="7"/>
      <c r="N24" s="3">
        <v>10</v>
      </c>
      <c r="O24" s="3">
        <v>10</v>
      </c>
      <c r="P24" s="3"/>
      <c r="Q24" s="3">
        <f t="shared" si="2"/>
        <v>10</v>
      </c>
      <c r="R24" s="3"/>
      <c r="S24" s="24">
        <f t="shared" si="3"/>
        <v>0</v>
      </c>
      <c r="T24" s="10"/>
      <c r="U24" s="3"/>
      <c r="V24" s="3"/>
      <c r="W24" s="3"/>
      <c r="X24" s="3">
        <f t="shared" si="4"/>
        <v>0</v>
      </c>
      <c r="Y24" s="3"/>
      <c r="Z24" s="22">
        <f t="shared" si="5"/>
        <v>10</v>
      </c>
      <c r="AA24" s="7"/>
      <c r="AB24" s="3"/>
      <c r="AC24" s="3"/>
      <c r="AD24" s="3"/>
      <c r="AE24" s="3">
        <f t="shared" si="6"/>
        <v>0</v>
      </c>
      <c r="AF24" s="3"/>
      <c r="AG24" s="24">
        <f t="shared" si="7"/>
        <v>10</v>
      </c>
      <c r="AH24" s="19">
        <f t="shared" si="8"/>
        <v>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9"/>
  <sheetViews>
    <sheetView zoomScalePageLayoutView="0" workbookViewId="0" topLeftCell="A1">
      <selection activeCell="V10" sqref="V10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7.00390625" style="0" bestFit="1" customWidth="1"/>
    <col min="5" max="5" width="6.25390625" style="17" customWidth="1"/>
    <col min="6" max="7" width="6.625" style="0" bestFit="1" customWidth="1"/>
    <col min="8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5" width="5.625" style="0" bestFit="1" customWidth="1"/>
    <col min="26" max="26" width="6.75390625" style="0" customWidth="1"/>
    <col min="27" max="27" width="6.625" style="0" bestFit="1" customWidth="1"/>
    <col min="28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105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00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>
      <c r="A5" s="27" t="s">
        <v>8</v>
      </c>
      <c r="B5" s="42" t="s">
        <v>69</v>
      </c>
      <c r="C5" s="43" t="s">
        <v>60</v>
      </c>
      <c r="D5" s="48" t="s">
        <v>39</v>
      </c>
      <c r="E5" s="52">
        <v>2013</v>
      </c>
      <c r="F5" s="6">
        <v>10</v>
      </c>
      <c r="G5" s="2">
        <v>1.4</v>
      </c>
      <c r="H5" s="2">
        <v>1.6</v>
      </c>
      <c r="I5" s="2"/>
      <c r="J5" s="2">
        <f>IF(I5&gt;0,(G5+H5+I5)/3,(G5+H5+I5)/2)</f>
        <v>1.5</v>
      </c>
      <c r="K5" s="2"/>
      <c r="L5" s="20">
        <f>SUM(10+F5-J5-K5)</f>
        <v>18.5</v>
      </c>
      <c r="M5" s="6"/>
      <c r="N5" s="2">
        <v>10</v>
      </c>
      <c r="O5" s="2">
        <v>10</v>
      </c>
      <c r="P5" s="2"/>
      <c r="Q5" s="2">
        <f>IF(P5&gt;0,(N5+O5+P5)/3,(N5+O5+P5)/2)</f>
        <v>10</v>
      </c>
      <c r="R5" s="2"/>
      <c r="S5" s="5">
        <f>SUM(10+M5-Q5-R5)</f>
        <v>0</v>
      </c>
      <c r="T5" s="9">
        <v>8.5</v>
      </c>
      <c r="U5" s="2">
        <v>3</v>
      </c>
      <c r="V5" s="2">
        <v>2.9</v>
      </c>
      <c r="W5" s="2"/>
      <c r="X5" s="2">
        <f>IF(W5&gt;0,(U5+V5+W5)/3,(U5+V5+W5)/2)</f>
        <v>2.95</v>
      </c>
      <c r="Y5" s="2"/>
      <c r="Z5" s="20">
        <f>SUM(10+T5-X5-Y5)</f>
        <v>15.55</v>
      </c>
      <c r="AA5" s="6">
        <v>10</v>
      </c>
      <c r="AB5" s="2">
        <v>3.5</v>
      </c>
      <c r="AC5" s="2">
        <v>2.5</v>
      </c>
      <c r="AD5" s="2"/>
      <c r="AE5" s="2">
        <f>IF(AD5&gt;0,(AB5+AC5+AD5)/3,(AB5+AC5+AD5)/2)</f>
        <v>3</v>
      </c>
      <c r="AF5" s="2"/>
      <c r="AG5" s="5">
        <f>SUM(10+AA5-AE5-AF5)</f>
        <v>17</v>
      </c>
      <c r="AH5" s="18">
        <f>IF(F5&gt;0,L5+S5+Z5+AG5,0)</f>
        <v>51.05</v>
      </c>
    </row>
    <row r="6" spans="1:34" ht="19.5" customHeight="1">
      <c r="A6" s="28" t="s">
        <v>9</v>
      </c>
      <c r="B6" s="39" t="s">
        <v>106</v>
      </c>
      <c r="C6" s="38" t="s">
        <v>59</v>
      </c>
      <c r="D6" s="49" t="s">
        <v>113</v>
      </c>
      <c r="E6" s="53">
        <v>2013</v>
      </c>
      <c r="F6" s="4">
        <v>10</v>
      </c>
      <c r="G6" s="1">
        <v>2</v>
      </c>
      <c r="H6" s="1">
        <v>1.7</v>
      </c>
      <c r="I6" s="1"/>
      <c r="J6" s="1">
        <f>IF(I6&gt;0,(G6+H6+I6)/3,(G6+H6+I6)/2)</f>
        <v>1.85</v>
      </c>
      <c r="K6" s="1"/>
      <c r="L6" s="21">
        <f>SUM(10+F6-J6-K6)</f>
        <v>18.15</v>
      </c>
      <c r="M6" s="4">
        <v>0</v>
      </c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8">
        <v>8.5</v>
      </c>
      <c r="U6" s="1">
        <v>3.4</v>
      </c>
      <c r="V6" s="1">
        <v>3.2</v>
      </c>
      <c r="W6" s="1"/>
      <c r="X6" s="1">
        <f>IF(W6&gt;0,(U6+V6+W6)/3,(U6+V6+W6)/2)</f>
        <v>3.3</v>
      </c>
      <c r="Y6" s="1"/>
      <c r="Z6" s="21">
        <f>SUM(10+T6-X6-Y6)</f>
        <v>15.2</v>
      </c>
      <c r="AA6" s="4">
        <v>10</v>
      </c>
      <c r="AB6" s="1">
        <v>3.5</v>
      </c>
      <c r="AC6" s="1">
        <v>3.7</v>
      </c>
      <c r="AD6" s="1"/>
      <c r="AE6" s="1">
        <f>IF(AD6&gt;0,(AB6+AC6+AD6)/3,(AB6+AC6+AD6)/2)</f>
        <v>3.6</v>
      </c>
      <c r="AF6" s="1"/>
      <c r="AG6" s="23">
        <f>SUM(10+AA6-AE6-AF6)</f>
        <v>16.4</v>
      </c>
      <c r="AH6" s="16">
        <f>IF(F6&gt;0,L6+S6+Z6+AG6,0)</f>
        <v>49.74999999999999</v>
      </c>
    </row>
    <row r="7" spans="1:34" ht="19.5" customHeight="1">
      <c r="A7" s="28" t="s">
        <v>10</v>
      </c>
      <c r="B7" s="41" t="s">
        <v>54</v>
      </c>
      <c r="C7" s="38" t="s">
        <v>55</v>
      </c>
      <c r="D7" s="49" t="s">
        <v>109</v>
      </c>
      <c r="E7" s="53">
        <v>2012</v>
      </c>
      <c r="F7" s="4">
        <v>10</v>
      </c>
      <c r="G7" s="1">
        <v>2.4</v>
      </c>
      <c r="H7" s="1">
        <v>2.2</v>
      </c>
      <c r="I7" s="1"/>
      <c r="J7" s="1">
        <f>IF(I7&gt;0,(G7+H7+I7)/3,(G7+H7+I7)/2)</f>
        <v>2.3</v>
      </c>
      <c r="K7" s="1"/>
      <c r="L7" s="21">
        <f>SUM(10+F7-J7-K7)</f>
        <v>17.7</v>
      </c>
      <c r="M7" s="4">
        <v>0</v>
      </c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8">
        <v>7.8</v>
      </c>
      <c r="U7" s="1">
        <v>2.4</v>
      </c>
      <c r="V7" s="1">
        <v>2.5</v>
      </c>
      <c r="W7" s="1"/>
      <c r="X7" s="1">
        <f>IF(W7&gt;0,(U7+V7+W7)/3,(U7+V7+W7)/2)</f>
        <v>2.45</v>
      </c>
      <c r="Y7" s="1">
        <v>0.3</v>
      </c>
      <c r="Z7" s="21">
        <f>SUM(10+T7-X7-Y7)</f>
        <v>15.05</v>
      </c>
      <c r="AA7" s="4">
        <v>10</v>
      </c>
      <c r="AB7" s="1">
        <v>3.7</v>
      </c>
      <c r="AC7" s="1">
        <v>4.2</v>
      </c>
      <c r="AD7" s="1"/>
      <c r="AE7" s="1">
        <f>IF(AD7&gt;0,(AB7+AC7+AD7)/3,(AB7+AC7+AD7)/2)</f>
        <v>3.95</v>
      </c>
      <c r="AF7" s="1"/>
      <c r="AG7" s="23">
        <f>SUM(10+AA7-AE7-AF7)</f>
        <v>16.05</v>
      </c>
      <c r="AH7" s="16">
        <f>IF(F7&gt;0,L7+S7+Z7+AG7,0)</f>
        <v>48.8</v>
      </c>
    </row>
    <row r="8" spans="1:34" ht="19.5" customHeight="1">
      <c r="A8" s="28" t="s">
        <v>11</v>
      </c>
      <c r="B8" s="39" t="s">
        <v>50</v>
      </c>
      <c r="C8" s="38" t="s">
        <v>31</v>
      </c>
      <c r="D8" s="49" t="s">
        <v>109</v>
      </c>
      <c r="E8" s="53">
        <v>2012</v>
      </c>
      <c r="F8" s="4">
        <v>10</v>
      </c>
      <c r="G8" s="1">
        <v>2.8</v>
      </c>
      <c r="H8" s="1">
        <v>2.3</v>
      </c>
      <c r="I8" s="1"/>
      <c r="J8" s="1">
        <f>IF(I8&gt;0,(G8+H8+I8)/3,(G8+H8+I8)/2)</f>
        <v>2.55</v>
      </c>
      <c r="K8" s="1"/>
      <c r="L8" s="21">
        <f>SUM(10+F8-J8-K8)</f>
        <v>17.45</v>
      </c>
      <c r="M8" s="4"/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8">
        <v>7.8</v>
      </c>
      <c r="U8" s="1">
        <v>3.8</v>
      </c>
      <c r="V8" s="1">
        <v>3.7</v>
      </c>
      <c r="W8" s="1"/>
      <c r="X8" s="1">
        <f>IF(W8&gt;0,(U8+V8+W8)/3,(U8+V8+W8)/2)</f>
        <v>3.75</v>
      </c>
      <c r="Y8" s="1"/>
      <c r="Z8" s="21">
        <f>SUM(10+T8-X8-Y8)</f>
        <v>14.05</v>
      </c>
      <c r="AA8" s="4">
        <v>10</v>
      </c>
      <c r="AB8" s="1">
        <v>4.1</v>
      </c>
      <c r="AC8" s="1">
        <v>3.7</v>
      </c>
      <c r="AD8" s="1"/>
      <c r="AE8" s="1">
        <f>IF(AD8&gt;0,(AB8+AC8+AD8)/3,(AB8+AC8+AD8)/2)</f>
        <v>3.9</v>
      </c>
      <c r="AF8" s="1"/>
      <c r="AG8" s="23">
        <f>SUM(10+AA8-AE8-AF8)</f>
        <v>16.1</v>
      </c>
      <c r="AH8" s="16">
        <f>IF(F8&gt;0,L8+S8+Z8+AG8,0)</f>
        <v>47.6</v>
      </c>
    </row>
    <row r="9" spans="1:34" ht="19.5" customHeight="1">
      <c r="A9" s="28" t="s">
        <v>12</v>
      </c>
      <c r="B9" s="39" t="s">
        <v>107</v>
      </c>
      <c r="C9" s="38" t="s">
        <v>68</v>
      </c>
      <c r="D9" s="49" t="s">
        <v>113</v>
      </c>
      <c r="E9" s="53">
        <v>2013</v>
      </c>
      <c r="F9" s="4">
        <v>10</v>
      </c>
      <c r="G9" s="1">
        <v>2.1</v>
      </c>
      <c r="H9" s="1">
        <v>2.1</v>
      </c>
      <c r="I9" s="1"/>
      <c r="J9" s="1">
        <f>IF(I9&gt;0,(G9+H9+I9)/3,(G9+H9+I9)/2)</f>
        <v>2.1</v>
      </c>
      <c r="K9" s="1"/>
      <c r="L9" s="21">
        <f>SUM(10+F9-J9-K9)</f>
        <v>17.9</v>
      </c>
      <c r="M9" s="4">
        <v>0</v>
      </c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8.5</v>
      </c>
      <c r="U9" s="1">
        <v>4.2</v>
      </c>
      <c r="V9" s="1">
        <v>4</v>
      </c>
      <c r="W9" s="1"/>
      <c r="X9" s="1">
        <f>IF(W9&gt;0,(U9+V9+W9)/3,(U9+V9+W9)/2)</f>
        <v>4.1</v>
      </c>
      <c r="Y9" s="1"/>
      <c r="Z9" s="21">
        <f>SUM(10+T9-X9-Y9)</f>
        <v>14.4</v>
      </c>
      <c r="AA9" s="4">
        <v>9</v>
      </c>
      <c r="AB9" s="1">
        <v>4.4</v>
      </c>
      <c r="AC9" s="1">
        <v>3.3</v>
      </c>
      <c r="AD9" s="1"/>
      <c r="AE9" s="1">
        <f>IF(AD9&gt;0,(AB9+AC9+AD9)/3,(AB9+AC9+AD9)/2)</f>
        <v>3.85</v>
      </c>
      <c r="AF9" s="1"/>
      <c r="AG9" s="23">
        <f>SUM(10+AA9-AE9-AF9)</f>
        <v>15.15</v>
      </c>
      <c r="AH9" s="16">
        <f>IF(F9&gt;0,L9+S9+Z9+AG9,0)</f>
        <v>47.449999999999996</v>
      </c>
    </row>
    <row r="10" spans="1:34" ht="19.5" customHeight="1">
      <c r="A10" s="28" t="s">
        <v>13</v>
      </c>
      <c r="B10" s="39" t="s">
        <v>108</v>
      </c>
      <c r="C10" s="38" t="s">
        <v>57</v>
      </c>
      <c r="D10" s="49" t="s">
        <v>112</v>
      </c>
      <c r="E10" s="53">
        <v>2012</v>
      </c>
      <c r="F10" s="4">
        <v>10</v>
      </c>
      <c r="G10" s="1">
        <v>1.5</v>
      </c>
      <c r="H10" s="1">
        <v>1.7</v>
      </c>
      <c r="I10" s="1"/>
      <c r="J10" s="1">
        <f>IF(I10&gt;0,(G10+H10+I10)/3,(G10+H10+I10)/2)</f>
        <v>1.6</v>
      </c>
      <c r="K10" s="1"/>
      <c r="L10" s="21">
        <f>SUM(10+F10-J10-K10)</f>
        <v>18.4</v>
      </c>
      <c r="M10" s="4"/>
      <c r="N10" s="1">
        <v>10</v>
      </c>
      <c r="O10" s="1">
        <v>10</v>
      </c>
      <c r="P10" s="1"/>
      <c r="Q10" s="1">
        <f>IF(P10&gt;0,(N10+O10+P10)/3,(N10+O10+P10)/2)</f>
        <v>10</v>
      </c>
      <c r="R10" s="1"/>
      <c r="S10" s="23">
        <f>SUM(10+M10-Q10-R10)</f>
        <v>0</v>
      </c>
      <c r="T10" s="8">
        <v>8.5</v>
      </c>
      <c r="U10" s="1">
        <v>5.2</v>
      </c>
      <c r="V10" s="1">
        <v>6.1</v>
      </c>
      <c r="W10" s="1"/>
      <c r="X10" s="1">
        <f>IF(W10&gt;0,(U10+V10+W10)/3,(U10+V10+W10)/2)</f>
        <v>5.65</v>
      </c>
      <c r="Y10" s="1"/>
      <c r="Z10" s="21">
        <f>SUM(10+T10-X10-Y10)</f>
        <v>12.85</v>
      </c>
      <c r="AA10" s="4">
        <v>10</v>
      </c>
      <c r="AB10" s="1">
        <v>4.2</v>
      </c>
      <c r="AC10" s="1">
        <v>3.9</v>
      </c>
      <c r="AD10" s="1"/>
      <c r="AE10" s="1">
        <f>IF(AD10&gt;0,(AB10+AC10+AD10)/3,(AB10+AC10+AD10)/2)</f>
        <v>4.05</v>
      </c>
      <c r="AF10" s="1"/>
      <c r="AG10" s="23">
        <f>SUM(10+AA10-AE10-AF10)</f>
        <v>15.95</v>
      </c>
      <c r="AH10" s="16">
        <f>IF(F10&gt;0,L10+S10+Z10+AG10,0)</f>
        <v>47.2</v>
      </c>
    </row>
    <row r="11" spans="1:34" ht="19.5" customHeight="1">
      <c r="A11" s="28" t="s">
        <v>14</v>
      </c>
      <c r="B11" s="35"/>
      <c r="C11" s="46"/>
      <c r="D11" s="26"/>
      <c r="E11" s="31"/>
      <c r="F11" s="4"/>
      <c r="G11" s="1"/>
      <c r="H11" s="1"/>
      <c r="I11" s="1"/>
      <c r="J11" s="1">
        <f aca="true" t="shared" si="0" ref="J5:J19">IF(I11&gt;0,(G11+H11+I11)/3,(G11+H11+I11)/2)</f>
        <v>0</v>
      </c>
      <c r="K11" s="1"/>
      <c r="L11" s="21">
        <f aca="true" t="shared" si="1" ref="L5:L19">SUM(10+F11-J11-K11)</f>
        <v>10</v>
      </c>
      <c r="M11" s="4"/>
      <c r="N11" s="1">
        <v>10</v>
      </c>
      <c r="O11" s="1">
        <v>10</v>
      </c>
      <c r="P11" s="1"/>
      <c r="Q11" s="1">
        <f aca="true" t="shared" si="2" ref="Q5:Q19">IF(P11&gt;0,(N11+O11+P11)/3,(N11+O11+P11)/2)</f>
        <v>10</v>
      </c>
      <c r="R11" s="1"/>
      <c r="S11" s="23">
        <f aca="true" t="shared" si="3" ref="S5:S19">SUM(10+M11-Q11-R11)</f>
        <v>0</v>
      </c>
      <c r="T11" s="8"/>
      <c r="U11" s="1"/>
      <c r="V11" s="1"/>
      <c r="W11" s="1"/>
      <c r="X11" s="1">
        <f aca="true" t="shared" si="4" ref="X5:X19">IF(W11&gt;0,(U11+V11+W11)/3,(U11+V11+W11)/2)</f>
        <v>0</v>
      </c>
      <c r="Y11" s="1"/>
      <c r="Z11" s="21">
        <f aca="true" t="shared" si="5" ref="Z5:Z19">SUM(10+T11-X11-Y11)</f>
        <v>10</v>
      </c>
      <c r="AA11" s="4"/>
      <c r="AB11" s="1"/>
      <c r="AC11" s="1"/>
      <c r="AD11" s="1"/>
      <c r="AE11" s="1">
        <f aca="true" t="shared" si="6" ref="AE5:AE19">IF(AD11&gt;0,(AB11+AC11+AD11)/3,(AB11+AC11+AD11)/2)</f>
        <v>0</v>
      </c>
      <c r="AF11" s="1"/>
      <c r="AG11" s="23">
        <f aca="true" t="shared" si="7" ref="AG5:AG19">SUM(10+AA11-AE11-AF11)</f>
        <v>10</v>
      </c>
      <c r="AH11" s="16">
        <f aca="true" t="shared" si="8" ref="AH5:AH19">IF(F11&gt;0,L11+S11+Z11+AG11,0)</f>
        <v>0</v>
      </c>
    </row>
    <row r="12" spans="1:34" ht="19.5" customHeight="1">
      <c r="A12" s="28" t="s">
        <v>15</v>
      </c>
      <c r="B12" s="39"/>
      <c r="C12" s="44"/>
      <c r="D12" s="26"/>
      <c r="E12" s="31"/>
      <c r="F12" s="4"/>
      <c r="G12" s="1"/>
      <c r="H12" s="1"/>
      <c r="I12" s="1"/>
      <c r="J12" s="1">
        <f t="shared" si="0"/>
        <v>0</v>
      </c>
      <c r="K12" s="1"/>
      <c r="L12" s="21">
        <f t="shared" si="1"/>
        <v>10</v>
      </c>
      <c r="M12" s="4"/>
      <c r="N12" s="1">
        <v>10</v>
      </c>
      <c r="O12" s="1">
        <v>10</v>
      </c>
      <c r="P12" s="1"/>
      <c r="Q12" s="1">
        <f t="shared" si="2"/>
        <v>10</v>
      </c>
      <c r="R12" s="1"/>
      <c r="S12" s="23">
        <f t="shared" si="3"/>
        <v>0</v>
      </c>
      <c r="T12" s="8"/>
      <c r="U12" s="1"/>
      <c r="V12" s="1"/>
      <c r="W12" s="1"/>
      <c r="X12" s="1">
        <f t="shared" si="4"/>
        <v>0</v>
      </c>
      <c r="Y12" s="1"/>
      <c r="Z12" s="21">
        <f t="shared" si="5"/>
        <v>10</v>
      </c>
      <c r="AA12" s="4"/>
      <c r="AB12" s="1"/>
      <c r="AC12" s="1"/>
      <c r="AD12" s="1"/>
      <c r="AE12" s="1">
        <f t="shared" si="6"/>
        <v>0</v>
      </c>
      <c r="AF12" s="1"/>
      <c r="AG12" s="23">
        <f t="shared" si="7"/>
        <v>10</v>
      </c>
      <c r="AH12" s="16">
        <f t="shared" si="8"/>
        <v>0</v>
      </c>
    </row>
    <row r="13" spans="1:34" ht="19.5" customHeight="1">
      <c r="A13" s="28" t="s">
        <v>16</v>
      </c>
      <c r="B13" s="35"/>
      <c r="C13" s="46"/>
      <c r="D13" s="26"/>
      <c r="E13" s="31"/>
      <c r="F13" s="4"/>
      <c r="G13" s="1"/>
      <c r="H13" s="1"/>
      <c r="I13" s="1"/>
      <c r="J13" s="1">
        <f t="shared" si="0"/>
        <v>0</v>
      </c>
      <c r="K13" s="1"/>
      <c r="L13" s="21">
        <f t="shared" si="1"/>
        <v>10</v>
      </c>
      <c r="M13" s="4"/>
      <c r="N13" s="1">
        <v>10</v>
      </c>
      <c r="O13" s="1">
        <v>10</v>
      </c>
      <c r="P13" s="1"/>
      <c r="Q13" s="1">
        <f t="shared" si="2"/>
        <v>10</v>
      </c>
      <c r="R13" s="1"/>
      <c r="S13" s="23">
        <f t="shared" si="3"/>
        <v>0</v>
      </c>
      <c r="T13" s="8"/>
      <c r="U13" s="1"/>
      <c r="V13" s="1"/>
      <c r="W13" s="1"/>
      <c r="X13" s="1">
        <f t="shared" si="4"/>
        <v>0</v>
      </c>
      <c r="Y13" s="1"/>
      <c r="Z13" s="21">
        <f t="shared" si="5"/>
        <v>10</v>
      </c>
      <c r="AA13" s="4"/>
      <c r="AB13" s="1"/>
      <c r="AC13" s="1"/>
      <c r="AD13" s="1"/>
      <c r="AE13" s="1">
        <f t="shared" si="6"/>
        <v>0</v>
      </c>
      <c r="AF13" s="1"/>
      <c r="AG13" s="23">
        <f t="shared" si="7"/>
        <v>10</v>
      </c>
      <c r="AH13" s="16">
        <f t="shared" si="8"/>
        <v>0</v>
      </c>
    </row>
    <row r="14" spans="1:34" ht="19.5" customHeight="1">
      <c r="A14" s="28" t="s">
        <v>17</v>
      </c>
      <c r="B14" s="35"/>
      <c r="C14" s="46"/>
      <c r="D14" s="26"/>
      <c r="E14" s="32"/>
      <c r="F14" s="4"/>
      <c r="G14" s="1"/>
      <c r="H14" s="1"/>
      <c r="I14" s="1"/>
      <c r="J14" s="1">
        <f t="shared" si="0"/>
        <v>0</v>
      </c>
      <c r="K14" s="1"/>
      <c r="L14" s="21">
        <f t="shared" si="1"/>
        <v>10</v>
      </c>
      <c r="M14" s="4"/>
      <c r="N14" s="1">
        <v>10</v>
      </c>
      <c r="O14" s="1">
        <v>10</v>
      </c>
      <c r="P14" s="1"/>
      <c r="Q14" s="1">
        <f t="shared" si="2"/>
        <v>10</v>
      </c>
      <c r="R14" s="1"/>
      <c r="S14" s="23">
        <f t="shared" si="3"/>
        <v>0</v>
      </c>
      <c r="T14" s="8"/>
      <c r="U14" s="1"/>
      <c r="V14" s="1"/>
      <c r="W14" s="1"/>
      <c r="X14" s="1">
        <f t="shared" si="4"/>
        <v>0</v>
      </c>
      <c r="Y14" s="1"/>
      <c r="Z14" s="21">
        <f t="shared" si="5"/>
        <v>10</v>
      </c>
      <c r="AA14" s="4"/>
      <c r="AB14" s="1"/>
      <c r="AC14" s="1"/>
      <c r="AD14" s="1"/>
      <c r="AE14" s="1">
        <f t="shared" si="6"/>
        <v>0</v>
      </c>
      <c r="AF14" s="1"/>
      <c r="AG14" s="23">
        <f t="shared" si="7"/>
        <v>10</v>
      </c>
      <c r="AH14" s="16">
        <f t="shared" si="8"/>
        <v>0</v>
      </c>
    </row>
    <row r="15" spans="1:34" ht="19.5" customHeight="1">
      <c r="A15" s="28" t="s">
        <v>18</v>
      </c>
      <c r="B15" s="41"/>
      <c r="C15" s="44"/>
      <c r="D15" s="26"/>
      <c r="E15" s="31"/>
      <c r="F15" s="4"/>
      <c r="G15" s="1"/>
      <c r="H15" s="1"/>
      <c r="I15" s="1"/>
      <c r="J15" s="1">
        <f t="shared" si="0"/>
        <v>0</v>
      </c>
      <c r="K15" s="1"/>
      <c r="L15" s="21">
        <f t="shared" si="1"/>
        <v>10</v>
      </c>
      <c r="M15" s="4"/>
      <c r="N15" s="1">
        <v>10</v>
      </c>
      <c r="O15" s="1">
        <v>10</v>
      </c>
      <c r="P15" s="1"/>
      <c r="Q15" s="1">
        <f t="shared" si="2"/>
        <v>10</v>
      </c>
      <c r="R15" s="1"/>
      <c r="S15" s="23">
        <f t="shared" si="3"/>
        <v>0</v>
      </c>
      <c r="T15" s="8"/>
      <c r="U15" s="1"/>
      <c r="V15" s="1"/>
      <c r="W15" s="1"/>
      <c r="X15" s="1">
        <f t="shared" si="4"/>
        <v>0</v>
      </c>
      <c r="Y15" s="1"/>
      <c r="Z15" s="21">
        <f t="shared" si="5"/>
        <v>10</v>
      </c>
      <c r="AA15" s="4"/>
      <c r="AB15" s="1"/>
      <c r="AC15" s="1"/>
      <c r="AD15" s="1"/>
      <c r="AE15" s="1">
        <f t="shared" si="6"/>
        <v>0</v>
      </c>
      <c r="AF15" s="1"/>
      <c r="AG15" s="23">
        <f t="shared" si="7"/>
        <v>10</v>
      </c>
      <c r="AH15" s="16">
        <f t="shared" si="8"/>
        <v>0</v>
      </c>
    </row>
    <row r="16" spans="1:34" ht="19.5" customHeight="1">
      <c r="A16" s="28" t="s">
        <v>19</v>
      </c>
      <c r="B16" s="41"/>
      <c r="C16" s="44"/>
      <c r="D16" s="26"/>
      <c r="E16" s="31"/>
      <c r="F16" s="4"/>
      <c r="G16" s="1"/>
      <c r="H16" s="1"/>
      <c r="I16" s="1"/>
      <c r="J16" s="1">
        <f t="shared" si="0"/>
        <v>0</v>
      </c>
      <c r="K16" s="1"/>
      <c r="L16" s="21">
        <f t="shared" si="1"/>
        <v>10</v>
      </c>
      <c r="M16" s="4"/>
      <c r="N16" s="1">
        <v>10</v>
      </c>
      <c r="O16" s="1">
        <v>10</v>
      </c>
      <c r="P16" s="1"/>
      <c r="Q16" s="1">
        <f t="shared" si="2"/>
        <v>10</v>
      </c>
      <c r="R16" s="1"/>
      <c r="S16" s="23">
        <f t="shared" si="3"/>
        <v>0</v>
      </c>
      <c r="T16" s="8"/>
      <c r="U16" s="1"/>
      <c r="V16" s="1"/>
      <c r="W16" s="1"/>
      <c r="X16" s="1">
        <f t="shared" si="4"/>
        <v>0</v>
      </c>
      <c r="Y16" s="1"/>
      <c r="Z16" s="21">
        <f t="shared" si="5"/>
        <v>10</v>
      </c>
      <c r="AA16" s="4"/>
      <c r="AB16" s="1"/>
      <c r="AC16" s="1"/>
      <c r="AD16" s="1"/>
      <c r="AE16" s="1">
        <f t="shared" si="6"/>
        <v>0</v>
      </c>
      <c r="AF16" s="1"/>
      <c r="AG16" s="23">
        <f t="shared" si="7"/>
        <v>10</v>
      </c>
      <c r="AH16" s="16">
        <f t="shared" si="8"/>
        <v>0</v>
      </c>
    </row>
    <row r="17" spans="1:34" ht="19.5" customHeight="1">
      <c r="A17" s="28" t="s">
        <v>20</v>
      </c>
      <c r="B17" s="39"/>
      <c r="C17" s="44"/>
      <c r="D17" s="26"/>
      <c r="E17" s="31"/>
      <c r="F17" s="4"/>
      <c r="G17" s="1"/>
      <c r="H17" s="1"/>
      <c r="I17" s="1"/>
      <c r="J17" s="1">
        <f t="shared" si="0"/>
        <v>0</v>
      </c>
      <c r="K17" s="1"/>
      <c r="L17" s="21">
        <f t="shared" si="1"/>
        <v>10</v>
      </c>
      <c r="M17" s="4"/>
      <c r="N17" s="1">
        <v>10</v>
      </c>
      <c r="O17" s="1">
        <v>10</v>
      </c>
      <c r="P17" s="1"/>
      <c r="Q17" s="1">
        <f t="shared" si="2"/>
        <v>10</v>
      </c>
      <c r="R17" s="1"/>
      <c r="S17" s="23">
        <f t="shared" si="3"/>
        <v>0</v>
      </c>
      <c r="T17" s="8"/>
      <c r="U17" s="1"/>
      <c r="V17" s="1"/>
      <c r="W17" s="1"/>
      <c r="X17" s="1">
        <f t="shared" si="4"/>
        <v>0</v>
      </c>
      <c r="Y17" s="1"/>
      <c r="Z17" s="21">
        <f t="shared" si="5"/>
        <v>10</v>
      </c>
      <c r="AA17" s="4"/>
      <c r="AB17" s="1"/>
      <c r="AC17" s="1"/>
      <c r="AD17" s="1"/>
      <c r="AE17" s="1">
        <f t="shared" si="6"/>
        <v>0</v>
      </c>
      <c r="AF17" s="1"/>
      <c r="AG17" s="23">
        <f t="shared" si="7"/>
        <v>10</v>
      </c>
      <c r="AH17" s="16">
        <f t="shared" si="8"/>
        <v>0</v>
      </c>
    </row>
    <row r="18" spans="1:34" ht="19.5" customHeight="1">
      <c r="A18" s="28" t="s">
        <v>21</v>
      </c>
      <c r="B18" s="36"/>
      <c r="C18" s="46"/>
      <c r="D18" s="26"/>
      <c r="E18" s="31"/>
      <c r="F18" s="4"/>
      <c r="G18" s="1"/>
      <c r="H18" s="1"/>
      <c r="I18" s="1"/>
      <c r="J18" s="1">
        <f t="shared" si="0"/>
        <v>0</v>
      </c>
      <c r="K18" s="1"/>
      <c r="L18" s="21">
        <f t="shared" si="1"/>
        <v>10</v>
      </c>
      <c r="M18" s="4"/>
      <c r="N18" s="1">
        <v>10</v>
      </c>
      <c r="O18" s="1">
        <v>10</v>
      </c>
      <c r="P18" s="1"/>
      <c r="Q18" s="1">
        <f t="shared" si="2"/>
        <v>10</v>
      </c>
      <c r="R18" s="1"/>
      <c r="S18" s="23">
        <f t="shared" si="3"/>
        <v>0</v>
      </c>
      <c r="T18" s="8"/>
      <c r="U18" s="1"/>
      <c r="V18" s="1"/>
      <c r="W18" s="1"/>
      <c r="X18" s="1">
        <f t="shared" si="4"/>
        <v>0</v>
      </c>
      <c r="Y18" s="1"/>
      <c r="Z18" s="21">
        <f t="shared" si="5"/>
        <v>10</v>
      </c>
      <c r="AA18" s="4"/>
      <c r="AB18" s="1"/>
      <c r="AC18" s="1"/>
      <c r="AD18" s="1"/>
      <c r="AE18" s="1">
        <f t="shared" si="6"/>
        <v>0</v>
      </c>
      <c r="AF18" s="1"/>
      <c r="AG18" s="23">
        <f t="shared" si="7"/>
        <v>10</v>
      </c>
      <c r="AH18" s="16">
        <f t="shared" si="8"/>
        <v>0</v>
      </c>
    </row>
    <row r="19" spans="1:34" ht="19.5" customHeight="1" thickBot="1">
      <c r="A19" s="29" t="s">
        <v>22</v>
      </c>
      <c r="B19" s="40"/>
      <c r="C19" s="47"/>
      <c r="D19" s="34"/>
      <c r="E19" s="33"/>
      <c r="F19" s="7"/>
      <c r="G19" s="3"/>
      <c r="H19" s="3"/>
      <c r="I19" s="3"/>
      <c r="J19" s="3">
        <f t="shared" si="0"/>
        <v>0</v>
      </c>
      <c r="K19" s="3"/>
      <c r="L19" s="22">
        <f t="shared" si="1"/>
        <v>10</v>
      </c>
      <c r="M19" s="7"/>
      <c r="N19" s="3">
        <v>10</v>
      </c>
      <c r="O19" s="3">
        <v>10</v>
      </c>
      <c r="P19" s="3"/>
      <c r="Q19" s="3">
        <f t="shared" si="2"/>
        <v>10</v>
      </c>
      <c r="R19" s="3"/>
      <c r="S19" s="24">
        <f t="shared" si="3"/>
        <v>0</v>
      </c>
      <c r="T19" s="10"/>
      <c r="U19" s="3"/>
      <c r="V19" s="3"/>
      <c r="W19" s="3"/>
      <c r="X19" s="3">
        <f t="shared" si="4"/>
        <v>0</v>
      </c>
      <c r="Y19" s="3"/>
      <c r="Z19" s="22">
        <f t="shared" si="5"/>
        <v>10</v>
      </c>
      <c r="AA19" s="7"/>
      <c r="AB19" s="3"/>
      <c r="AC19" s="3"/>
      <c r="AD19" s="3"/>
      <c r="AE19" s="3">
        <f t="shared" si="6"/>
        <v>0</v>
      </c>
      <c r="AF19" s="3"/>
      <c r="AG19" s="24">
        <f t="shared" si="7"/>
        <v>10</v>
      </c>
      <c r="AH19" s="19">
        <f t="shared" si="8"/>
        <v>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4"/>
  <sheetViews>
    <sheetView zoomScalePageLayoutView="0" workbookViewId="0" topLeftCell="A1">
      <selection activeCell="B5" sqref="B5:AH9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5.875" style="0" bestFit="1" customWidth="1"/>
    <col min="5" max="5" width="6.25390625" style="17" customWidth="1"/>
    <col min="6" max="6" width="6.625" style="0" bestFit="1" customWidth="1"/>
    <col min="7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0" width="6.625" style="0" bestFit="1" customWidth="1"/>
    <col min="21" max="25" width="5.625" style="0" bestFit="1" customWidth="1"/>
    <col min="26" max="26" width="6.75390625" style="0" customWidth="1"/>
    <col min="27" max="27" width="6.625" style="0" bestFit="1" customWidth="1"/>
    <col min="28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115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00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 thickBot="1">
      <c r="A5" s="27" t="s">
        <v>8</v>
      </c>
      <c r="B5" s="42" t="s">
        <v>118</v>
      </c>
      <c r="C5" s="43" t="s">
        <v>68</v>
      </c>
      <c r="D5" s="48" t="s">
        <v>61</v>
      </c>
      <c r="E5" s="52">
        <v>2013</v>
      </c>
      <c r="F5" s="6">
        <v>10</v>
      </c>
      <c r="G5" s="2">
        <v>1</v>
      </c>
      <c r="H5" s="2">
        <v>1</v>
      </c>
      <c r="I5" s="2"/>
      <c r="J5" s="2">
        <f>IF(I5&gt;0,(G5+H5+I5)/3,(G5+H5+I5)/2)</f>
        <v>1</v>
      </c>
      <c r="K5" s="2"/>
      <c r="L5" s="20">
        <f>SUM(10+F5-J5-K5)</f>
        <v>19</v>
      </c>
      <c r="M5" s="6"/>
      <c r="N5" s="2">
        <v>10</v>
      </c>
      <c r="O5" s="2">
        <v>10</v>
      </c>
      <c r="P5" s="2"/>
      <c r="Q5" s="2">
        <f>IF(P5&gt;0,(N5+O5+P5)/3,(N5+O5+P5)/2)</f>
        <v>10</v>
      </c>
      <c r="R5" s="2"/>
      <c r="S5" s="5">
        <f>SUM(10+M5-Q5-R5)</f>
        <v>0</v>
      </c>
      <c r="T5" s="9">
        <v>10</v>
      </c>
      <c r="U5" s="2">
        <v>1.1</v>
      </c>
      <c r="V5" s="2">
        <v>1.1</v>
      </c>
      <c r="W5" s="2"/>
      <c r="X5" s="2">
        <f>IF(W5&gt;0,(U5+V5+W5)/3,(U5+V5+W5)/2)</f>
        <v>1.1</v>
      </c>
      <c r="Y5" s="2"/>
      <c r="Z5" s="20">
        <f>SUM(10+T5-X5-Y5)</f>
        <v>18.9</v>
      </c>
      <c r="AA5" s="6">
        <v>10</v>
      </c>
      <c r="AB5" s="2">
        <v>1.6</v>
      </c>
      <c r="AC5" s="2">
        <v>1.5</v>
      </c>
      <c r="AD5" s="2"/>
      <c r="AE5" s="2">
        <f>IF(AD5&gt;0,(AB5+AC5+AD5)/3,(AB5+AC5+AD5)/2)</f>
        <v>1.55</v>
      </c>
      <c r="AF5" s="2"/>
      <c r="AG5" s="5">
        <f>SUM(10+AA5-AE5-AF5)</f>
        <v>18.45</v>
      </c>
      <c r="AH5" s="18">
        <f>IF(F5&gt;0,L5+S5+Z5+AG5,0)</f>
        <v>56.349999999999994</v>
      </c>
    </row>
    <row r="6" spans="1:34" ht="19.5" customHeight="1" thickBot="1">
      <c r="A6" s="28" t="s">
        <v>9</v>
      </c>
      <c r="B6" s="41" t="s">
        <v>117</v>
      </c>
      <c r="C6" s="38" t="s">
        <v>31</v>
      </c>
      <c r="D6" s="49" t="s">
        <v>61</v>
      </c>
      <c r="E6" s="53">
        <v>2013</v>
      </c>
      <c r="F6" s="6">
        <v>10</v>
      </c>
      <c r="G6" s="1">
        <v>1.4</v>
      </c>
      <c r="H6" s="1">
        <v>1.2</v>
      </c>
      <c r="I6" s="1"/>
      <c r="J6" s="1">
        <f>IF(I6&gt;0,(G6+H6+I6)/3,(G6+H6+I6)/2)</f>
        <v>1.2999999999999998</v>
      </c>
      <c r="K6" s="1"/>
      <c r="L6" s="21">
        <f>SUM(10+F6-J6-K6)</f>
        <v>18.7</v>
      </c>
      <c r="M6" s="4">
        <v>0</v>
      </c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8">
        <v>10</v>
      </c>
      <c r="U6" s="1">
        <v>2.6</v>
      </c>
      <c r="V6" s="1">
        <v>2.8</v>
      </c>
      <c r="W6" s="1"/>
      <c r="X6" s="1">
        <f>IF(W6&gt;0,(U6+V6+W6)/3,(U6+V6+W6)/2)</f>
        <v>2.7</v>
      </c>
      <c r="Y6" s="1"/>
      <c r="Z6" s="21">
        <f>SUM(10+T6-X6-Y6)</f>
        <v>17.3</v>
      </c>
      <c r="AA6" s="4">
        <v>10</v>
      </c>
      <c r="AB6" s="1">
        <v>1.9</v>
      </c>
      <c r="AC6" s="1">
        <v>2</v>
      </c>
      <c r="AD6" s="1"/>
      <c r="AE6" s="1">
        <f>IF(AD6&gt;0,(AB6+AC6+AD6)/3,(AB6+AC6+AD6)/2)</f>
        <v>1.95</v>
      </c>
      <c r="AF6" s="1"/>
      <c r="AG6" s="23">
        <f>SUM(10+AA6-AE6-AF6)</f>
        <v>18.05</v>
      </c>
      <c r="AH6" s="16">
        <f>IF(F6&gt;0,L6+S6+Z6+AG6,0)</f>
        <v>54.05</v>
      </c>
    </row>
    <row r="7" spans="1:34" ht="19.5" customHeight="1" thickBot="1">
      <c r="A7" s="28" t="s">
        <v>10</v>
      </c>
      <c r="B7" s="39" t="s">
        <v>74</v>
      </c>
      <c r="C7" s="38" t="s">
        <v>56</v>
      </c>
      <c r="D7" s="49" t="s">
        <v>61</v>
      </c>
      <c r="E7" s="53">
        <v>2013</v>
      </c>
      <c r="F7" s="6">
        <v>10</v>
      </c>
      <c r="G7" s="1">
        <v>2.2</v>
      </c>
      <c r="H7" s="1">
        <v>2.3</v>
      </c>
      <c r="I7" s="1"/>
      <c r="J7" s="1">
        <f>IF(I7&gt;0,(G7+H7+I7)/3,(G7+H7+I7)/2)</f>
        <v>2.25</v>
      </c>
      <c r="K7" s="1"/>
      <c r="L7" s="21">
        <f>SUM(10+F7-J7-K7)</f>
        <v>17.75</v>
      </c>
      <c r="M7" s="4">
        <v>0</v>
      </c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8">
        <v>10</v>
      </c>
      <c r="U7" s="1">
        <v>2.2</v>
      </c>
      <c r="V7" s="1">
        <v>2.4</v>
      </c>
      <c r="W7" s="1"/>
      <c r="X7" s="1">
        <f>IF(W7&gt;0,(U7+V7+W7)/3,(U7+V7+W7)/2)</f>
        <v>2.3</v>
      </c>
      <c r="Y7" s="1"/>
      <c r="Z7" s="21">
        <f>SUM(10+T7-X7-Y7)</f>
        <v>17.7</v>
      </c>
      <c r="AA7" s="4">
        <v>10</v>
      </c>
      <c r="AB7" s="1">
        <v>2.3</v>
      </c>
      <c r="AC7" s="1">
        <v>2.3</v>
      </c>
      <c r="AD7" s="1"/>
      <c r="AE7" s="1">
        <f>IF(AD7&gt;0,(AB7+AC7+AD7)/3,(AB7+AC7+AD7)/2)</f>
        <v>2.3</v>
      </c>
      <c r="AF7" s="1"/>
      <c r="AG7" s="23">
        <f>SUM(10+AA7-AE7-AF7)</f>
        <v>17.7</v>
      </c>
      <c r="AH7" s="16">
        <f>IF(F7&gt;0,L7+S7+Z7+AG7,0)</f>
        <v>53.150000000000006</v>
      </c>
    </row>
    <row r="8" spans="1:34" ht="19.5" customHeight="1" thickBot="1">
      <c r="A8" s="28" t="s">
        <v>11</v>
      </c>
      <c r="B8" s="39" t="s">
        <v>62</v>
      </c>
      <c r="C8" s="38" t="s">
        <v>116</v>
      </c>
      <c r="D8" s="49" t="s">
        <v>61</v>
      </c>
      <c r="E8" s="53">
        <v>2012</v>
      </c>
      <c r="F8" s="6">
        <v>10</v>
      </c>
      <c r="G8" s="1">
        <v>1.5</v>
      </c>
      <c r="H8" s="1">
        <v>1.6</v>
      </c>
      <c r="I8" s="1"/>
      <c r="J8" s="1">
        <f>IF(I8&gt;0,(G8+H8+I8)/3,(G8+H8+I8)/2)</f>
        <v>1.55</v>
      </c>
      <c r="K8" s="1"/>
      <c r="L8" s="21">
        <f>SUM(10+F8-J8-K8)</f>
        <v>18.45</v>
      </c>
      <c r="M8" s="4">
        <v>0</v>
      </c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8">
        <v>10</v>
      </c>
      <c r="U8" s="1">
        <v>3.6</v>
      </c>
      <c r="V8" s="1">
        <v>3.5</v>
      </c>
      <c r="W8" s="1"/>
      <c r="X8" s="1">
        <f>IF(W8&gt;0,(U8+V8+W8)/3,(U8+V8+W8)/2)</f>
        <v>3.55</v>
      </c>
      <c r="Y8" s="1"/>
      <c r="Z8" s="21">
        <f>SUM(10+T8-X8-Y8)</f>
        <v>16.45</v>
      </c>
      <c r="AA8" s="4">
        <v>10</v>
      </c>
      <c r="AB8" s="1">
        <v>2.5</v>
      </c>
      <c r="AC8" s="1">
        <v>2.7</v>
      </c>
      <c r="AD8" s="1"/>
      <c r="AE8" s="1">
        <f>IF(AD8&gt;0,(AB8+AC8+AD8)/3,(AB8+AC8+AD8)/2)</f>
        <v>2.6</v>
      </c>
      <c r="AF8" s="1"/>
      <c r="AG8" s="23">
        <f>SUM(10+AA8-AE8-AF8)</f>
        <v>17.4</v>
      </c>
      <c r="AH8" s="16">
        <f>IF(F8&gt;0,L8+S8+Z8+AG8,0)</f>
        <v>52.3</v>
      </c>
    </row>
    <row r="9" spans="1:34" ht="19.5" customHeight="1">
      <c r="A9" s="28" t="s">
        <v>12</v>
      </c>
      <c r="B9" s="39" t="s">
        <v>119</v>
      </c>
      <c r="C9" s="38" t="s">
        <v>120</v>
      </c>
      <c r="D9" s="49" t="s">
        <v>61</v>
      </c>
      <c r="E9" s="53">
        <v>2013</v>
      </c>
      <c r="F9" s="6">
        <v>10</v>
      </c>
      <c r="G9" s="1">
        <v>2.3</v>
      </c>
      <c r="H9" s="1">
        <v>2</v>
      </c>
      <c r="I9" s="1"/>
      <c r="J9" s="1">
        <f>IF(I9&gt;0,(G9+H9+I9)/3,(G9+H9+I9)/2)</f>
        <v>2.15</v>
      </c>
      <c r="K9" s="1"/>
      <c r="L9" s="21">
        <f>SUM(10+F9-J9-K9)</f>
        <v>17.85</v>
      </c>
      <c r="M9" s="4"/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10</v>
      </c>
      <c r="U9" s="1">
        <v>3.2</v>
      </c>
      <c r="V9" s="1">
        <v>3.2</v>
      </c>
      <c r="W9" s="1"/>
      <c r="X9" s="1">
        <f>IF(W9&gt;0,(U9+V9+W9)/3,(U9+V9+W9)/2)</f>
        <v>3.2</v>
      </c>
      <c r="Y9" s="1"/>
      <c r="Z9" s="21">
        <f>SUM(10+T9-X9-Y9)</f>
        <v>16.8</v>
      </c>
      <c r="AA9" s="4">
        <v>10</v>
      </c>
      <c r="AB9" s="1">
        <v>3.2</v>
      </c>
      <c r="AC9" s="1">
        <v>3.5</v>
      </c>
      <c r="AD9" s="1"/>
      <c r="AE9" s="1">
        <f>IF(AD9&gt;0,(AB9+AC9+AD9)/3,(AB9+AC9+AD9)/2)</f>
        <v>3.35</v>
      </c>
      <c r="AF9" s="1"/>
      <c r="AG9" s="23">
        <f>SUM(10+AA9-AE9-AF9)</f>
        <v>16.65</v>
      </c>
      <c r="AH9" s="16">
        <f>IF(F9&gt;0,L9+S9+Z9+AG9,0)</f>
        <v>51.300000000000004</v>
      </c>
    </row>
    <row r="10" spans="1:34" ht="19.5" customHeight="1">
      <c r="A10" s="28" t="s">
        <v>13</v>
      </c>
      <c r="B10" s="39"/>
      <c r="C10" s="38"/>
      <c r="D10" s="49"/>
      <c r="E10" s="53"/>
      <c r="F10" s="4"/>
      <c r="G10" s="1"/>
      <c r="H10" s="1"/>
      <c r="I10" s="1"/>
      <c r="J10" s="1">
        <f aca="true" t="shared" si="0" ref="J5:J24">IF(I10&gt;0,(G10+H10+I10)/3,(G10+H10+I10)/2)</f>
        <v>0</v>
      </c>
      <c r="K10" s="1"/>
      <c r="L10" s="21">
        <f aca="true" t="shared" si="1" ref="L5:L24">SUM(10+F10-J10-K10)</f>
        <v>10</v>
      </c>
      <c r="M10" s="4"/>
      <c r="N10" s="1">
        <v>10</v>
      </c>
      <c r="O10" s="1">
        <v>10</v>
      </c>
      <c r="P10" s="1"/>
      <c r="Q10" s="1">
        <f aca="true" t="shared" si="2" ref="Q5:Q24">IF(P10&gt;0,(N10+O10+P10)/3,(N10+O10+P10)/2)</f>
        <v>10</v>
      </c>
      <c r="R10" s="1"/>
      <c r="S10" s="23">
        <f aca="true" t="shared" si="3" ref="S5:S24">SUM(10+M10-Q10-R10)</f>
        <v>0</v>
      </c>
      <c r="T10" s="8"/>
      <c r="U10" s="1"/>
      <c r="V10" s="1"/>
      <c r="W10" s="1"/>
      <c r="X10" s="1">
        <f aca="true" t="shared" si="4" ref="X5:X24">IF(W10&gt;0,(U10+V10+W10)/3,(U10+V10+W10)/2)</f>
        <v>0</v>
      </c>
      <c r="Y10" s="1"/>
      <c r="Z10" s="21">
        <f aca="true" t="shared" si="5" ref="Z5:Z24">SUM(10+T10-X10-Y10)</f>
        <v>10</v>
      </c>
      <c r="AA10" s="4"/>
      <c r="AB10" s="1"/>
      <c r="AC10" s="1"/>
      <c r="AD10" s="1"/>
      <c r="AE10" s="1">
        <f aca="true" t="shared" si="6" ref="AE5:AE24">IF(AD10&gt;0,(AB10+AC10+AD10)/3,(AB10+AC10+AD10)/2)</f>
        <v>0</v>
      </c>
      <c r="AF10" s="1"/>
      <c r="AG10" s="23">
        <f aca="true" t="shared" si="7" ref="AG5:AG24">SUM(10+AA10-AE10-AF10)</f>
        <v>10</v>
      </c>
      <c r="AH10" s="16">
        <f aca="true" t="shared" si="8" ref="AH5:AH24">IF(F10&gt;0,L10+S10+Z10+AG10,0)</f>
        <v>0</v>
      </c>
    </row>
    <row r="11" spans="1:34" ht="19.5" customHeight="1">
      <c r="A11" s="28" t="s">
        <v>14</v>
      </c>
      <c r="B11" s="39"/>
      <c r="C11" s="38"/>
      <c r="D11" s="49"/>
      <c r="E11" s="31"/>
      <c r="F11" s="4"/>
      <c r="G11" s="1"/>
      <c r="H11" s="1"/>
      <c r="I11" s="1"/>
      <c r="J11" s="1">
        <f t="shared" si="0"/>
        <v>0</v>
      </c>
      <c r="K11" s="1"/>
      <c r="L11" s="21">
        <f t="shared" si="1"/>
        <v>10</v>
      </c>
      <c r="M11" s="4"/>
      <c r="N11" s="1">
        <v>10</v>
      </c>
      <c r="O11" s="1">
        <v>10</v>
      </c>
      <c r="P11" s="1"/>
      <c r="Q11" s="1">
        <f t="shared" si="2"/>
        <v>10</v>
      </c>
      <c r="R11" s="1"/>
      <c r="S11" s="23">
        <f t="shared" si="3"/>
        <v>0</v>
      </c>
      <c r="T11" s="8"/>
      <c r="U11" s="1"/>
      <c r="V11" s="1"/>
      <c r="W11" s="1"/>
      <c r="X11" s="1">
        <f t="shared" si="4"/>
        <v>0</v>
      </c>
      <c r="Y11" s="1"/>
      <c r="Z11" s="21">
        <f t="shared" si="5"/>
        <v>10</v>
      </c>
      <c r="AA11" s="4"/>
      <c r="AB11" s="1"/>
      <c r="AC11" s="1"/>
      <c r="AD11" s="1"/>
      <c r="AE11" s="1">
        <f t="shared" si="6"/>
        <v>0</v>
      </c>
      <c r="AF11" s="1"/>
      <c r="AG11" s="23">
        <f t="shared" si="7"/>
        <v>10</v>
      </c>
      <c r="AH11" s="16">
        <f t="shared" si="8"/>
        <v>0</v>
      </c>
    </row>
    <row r="12" spans="1:34" ht="19.5" customHeight="1">
      <c r="A12" s="28" t="s">
        <v>15</v>
      </c>
      <c r="B12" s="39"/>
      <c r="C12" s="38"/>
      <c r="D12" s="49"/>
      <c r="E12" s="31"/>
      <c r="F12" s="4"/>
      <c r="G12" s="1"/>
      <c r="H12" s="1"/>
      <c r="I12" s="1"/>
      <c r="J12" s="1">
        <f t="shared" si="0"/>
        <v>0</v>
      </c>
      <c r="K12" s="1"/>
      <c r="L12" s="21">
        <f t="shared" si="1"/>
        <v>10</v>
      </c>
      <c r="M12" s="4"/>
      <c r="N12" s="1">
        <v>10</v>
      </c>
      <c r="O12" s="1">
        <v>10</v>
      </c>
      <c r="P12" s="1"/>
      <c r="Q12" s="1">
        <f t="shared" si="2"/>
        <v>10</v>
      </c>
      <c r="R12" s="1"/>
      <c r="S12" s="23">
        <f t="shared" si="3"/>
        <v>0</v>
      </c>
      <c r="T12" s="8"/>
      <c r="U12" s="1"/>
      <c r="V12" s="1"/>
      <c r="W12" s="1"/>
      <c r="X12" s="1">
        <f t="shared" si="4"/>
        <v>0</v>
      </c>
      <c r="Y12" s="1"/>
      <c r="Z12" s="21">
        <f t="shared" si="5"/>
        <v>10</v>
      </c>
      <c r="AA12" s="4"/>
      <c r="AB12" s="1"/>
      <c r="AC12" s="1"/>
      <c r="AD12" s="1"/>
      <c r="AE12" s="1">
        <f t="shared" si="6"/>
        <v>0</v>
      </c>
      <c r="AF12" s="1"/>
      <c r="AG12" s="23">
        <f t="shared" si="7"/>
        <v>10</v>
      </c>
      <c r="AH12" s="16">
        <f t="shared" si="8"/>
        <v>0</v>
      </c>
    </row>
    <row r="13" spans="1:34" ht="19.5" customHeight="1">
      <c r="A13" s="28" t="s">
        <v>16</v>
      </c>
      <c r="B13" s="35"/>
      <c r="C13" s="46"/>
      <c r="D13" s="26"/>
      <c r="E13" s="32"/>
      <c r="F13" s="4"/>
      <c r="G13" s="1"/>
      <c r="H13" s="1"/>
      <c r="I13" s="1"/>
      <c r="J13" s="1">
        <f t="shared" si="0"/>
        <v>0</v>
      </c>
      <c r="K13" s="1"/>
      <c r="L13" s="21">
        <f t="shared" si="1"/>
        <v>10</v>
      </c>
      <c r="M13" s="4"/>
      <c r="N13" s="1">
        <v>10</v>
      </c>
      <c r="O13" s="1">
        <v>10</v>
      </c>
      <c r="P13" s="1"/>
      <c r="Q13" s="1">
        <f t="shared" si="2"/>
        <v>10</v>
      </c>
      <c r="R13" s="1"/>
      <c r="S13" s="23">
        <f t="shared" si="3"/>
        <v>0</v>
      </c>
      <c r="T13" s="8"/>
      <c r="U13" s="1"/>
      <c r="V13" s="1"/>
      <c r="W13" s="1"/>
      <c r="X13" s="1">
        <f t="shared" si="4"/>
        <v>0</v>
      </c>
      <c r="Y13" s="1"/>
      <c r="Z13" s="21">
        <f t="shared" si="5"/>
        <v>10</v>
      </c>
      <c r="AA13" s="4"/>
      <c r="AB13" s="1"/>
      <c r="AC13" s="1"/>
      <c r="AD13" s="1"/>
      <c r="AE13" s="1">
        <f t="shared" si="6"/>
        <v>0</v>
      </c>
      <c r="AF13" s="1"/>
      <c r="AG13" s="23">
        <f t="shared" si="7"/>
        <v>10</v>
      </c>
      <c r="AH13" s="16">
        <f t="shared" si="8"/>
        <v>0</v>
      </c>
    </row>
    <row r="14" spans="1:34" ht="19.5" customHeight="1">
      <c r="A14" s="28" t="s">
        <v>17</v>
      </c>
      <c r="B14" s="41"/>
      <c r="C14" s="44"/>
      <c r="D14" s="26"/>
      <c r="E14" s="31"/>
      <c r="F14" s="4"/>
      <c r="G14" s="1"/>
      <c r="H14" s="1"/>
      <c r="I14" s="1"/>
      <c r="J14" s="1">
        <f t="shared" si="0"/>
        <v>0</v>
      </c>
      <c r="K14" s="1"/>
      <c r="L14" s="21">
        <f t="shared" si="1"/>
        <v>10</v>
      </c>
      <c r="M14" s="4"/>
      <c r="N14" s="1">
        <v>10</v>
      </c>
      <c r="O14" s="1">
        <v>10</v>
      </c>
      <c r="P14" s="1"/>
      <c r="Q14" s="1">
        <f t="shared" si="2"/>
        <v>10</v>
      </c>
      <c r="R14" s="1"/>
      <c r="S14" s="23">
        <f t="shared" si="3"/>
        <v>0</v>
      </c>
      <c r="T14" s="8"/>
      <c r="U14" s="1"/>
      <c r="V14" s="1"/>
      <c r="W14" s="1"/>
      <c r="X14" s="1">
        <f t="shared" si="4"/>
        <v>0</v>
      </c>
      <c r="Y14" s="1"/>
      <c r="Z14" s="21">
        <f t="shared" si="5"/>
        <v>10</v>
      </c>
      <c r="AA14" s="4"/>
      <c r="AB14" s="1"/>
      <c r="AC14" s="1"/>
      <c r="AD14" s="1"/>
      <c r="AE14" s="1">
        <f t="shared" si="6"/>
        <v>0</v>
      </c>
      <c r="AF14" s="1"/>
      <c r="AG14" s="23">
        <f t="shared" si="7"/>
        <v>10</v>
      </c>
      <c r="AH14" s="16">
        <f t="shared" si="8"/>
        <v>0</v>
      </c>
    </row>
    <row r="15" spans="1:34" ht="19.5" customHeight="1">
      <c r="A15" s="28" t="s">
        <v>18</v>
      </c>
      <c r="B15" s="41"/>
      <c r="C15" s="44"/>
      <c r="D15" s="26"/>
      <c r="E15" s="31"/>
      <c r="F15" s="4"/>
      <c r="G15" s="1"/>
      <c r="H15" s="1"/>
      <c r="I15" s="1"/>
      <c r="J15" s="1">
        <f t="shared" si="0"/>
        <v>0</v>
      </c>
      <c r="K15" s="1"/>
      <c r="L15" s="21">
        <f t="shared" si="1"/>
        <v>10</v>
      </c>
      <c r="M15" s="4"/>
      <c r="N15" s="1">
        <v>10</v>
      </c>
      <c r="O15" s="1">
        <v>10</v>
      </c>
      <c r="P15" s="1"/>
      <c r="Q15" s="1">
        <f t="shared" si="2"/>
        <v>10</v>
      </c>
      <c r="R15" s="1"/>
      <c r="S15" s="23">
        <f t="shared" si="3"/>
        <v>0</v>
      </c>
      <c r="T15" s="8"/>
      <c r="U15" s="1"/>
      <c r="V15" s="1"/>
      <c r="W15" s="1"/>
      <c r="X15" s="1">
        <f t="shared" si="4"/>
        <v>0</v>
      </c>
      <c r="Y15" s="1"/>
      <c r="Z15" s="21">
        <f t="shared" si="5"/>
        <v>10</v>
      </c>
      <c r="AA15" s="4"/>
      <c r="AB15" s="1"/>
      <c r="AC15" s="1"/>
      <c r="AD15" s="1"/>
      <c r="AE15" s="1">
        <f t="shared" si="6"/>
        <v>0</v>
      </c>
      <c r="AF15" s="1"/>
      <c r="AG15" s="23">
        <f t="shared" si="7"/>
        <v>10</v>
      </c>
      <c r="AH15" s="16">
        <f t="shared" si="8"/>
        <v>0</v>
      </c>
    </row>
    <row r="16" spans="1:34" ht="19.5" customHeight="1">
      <c r="A16" s="28" t="s">
        <v>19</v>
      </c>
      <c r="B16" s="35"/>
      <c r="C16" s="46"/>
      <c r="D16" s="26"/>
      <c r="E16" s="31"/>
      <c r="F16" s="4"/>
      <c r="G16" s="1"/>
      <c r="H16" s="1"/>
      <c r="I16" s="1"/>
      <c r="J16" s="1">
        <f t="shared" si="0"/>
        <v>0</v>
      </c>
      <c r="K16" s="1"/>
      <c r="L16" s="21">
        <f t="shared" si="1"/>
        <v>10</v>
      </c>
      <c r="M16" s="4"/>
      <c r="N16" s="1">
        <v>10</v>
      </c>
      <c r="O16" s="1">
        <v>10</v>
      </c>
      <c r="P16" s="1"/>
      <c r="Q16" s="1">
        <f t="shared" si="2"/>
        <v>10</v>
      </c>
      <c r="R16" s="1"/>
      <c r="S16" s="23">
        <f t="shared" si="3"/>
        <v>0</v>
      </c>
      <c r="T16" s="8"/>
      <c r="U16" s="1"/>
      <c r="V16" s="1"/>
      <c r="W16" s="1"/>
      <c r="X16" s="1">
        <f t="shared" si="4"/>
        <v>0</v>
      </c>
      <c r="Y16" s="1"/>
      <c r="Z16" s="21">
        <f t="shared" si="5"/>
        <v>10</v>
      </c>
      <c r="AA16" s="4"/>
      <c r="AB16" s="1"/>
      <c r="AC16" s="1"/>
      <c r="AD16" s="1"/>
      <c r="AE16" s="1">
        <f t="shared" si="6"/>
        <v>0</v>
      </c>
      <c r="AF16" s="1"/>
      <c r="AG16" s="23">
        <f t="shared" si="7"/>
        <v>10</v>
      </c>
      <c r="AH16" s="16">
        <f t="shared" si="8"/>
        <v>0</v>
      </c>
    </row>
    <row r="17" spans="1:34" ht="19.5" customHeight="1">
      <c r="A17" s="28" t="s">
        <v>20</v>
      </c>
      <c r="B17" s="36"/>
      <c r="C17" s="46"/>
      <c r="D17" s="26"/>
      <c r="E17" s="31"/>
      <c r="F17" s="4"/>
      <c r="G17" s="1"/>
      <c r="H17" s="1"/>
      <c r="I17" s="1"/>
      <c r="J17" s="1">
        <f t="shared" si="0"/>
        <v>0</v>
      </c>
      <c r="K17" s="1"/>
      <c r="L17" s="21">
        <f t="shared" si="1"/>
        <v>10</v>
      </c>
      <c r="M17" s="4"/>
      <c r="N17" s="1">
        <v>10</v>
      </c>
      <c r="O17" s="1">
        <v>10</v>
      </c>
      <c r="P17" s="1"/>
      <c r="Q17" s="1">
        <f t="shared" si="2"/>
        <v>10</v>
      </c>
      <c r="R17" s="1"/>
      <c r="S17" s="23">
        <f t="shared" si="3"/>
        <v>0</v>
      </c>
      <c r="T17" s="8"/>
      <c r="U17" s="1"/>
      <c r="V17" s="1"/>
      <c r="W17" s="1"/>
      <c r="X17" s="1">
        <f t="shared" si="4"/>
        <v>0</v>
      </c>
      <c r="Y17" s="1"/>
      <c r="Z17" s="21">
        <f t="shared" si="5"/>
        <v>10</v>
      </c>
      <c r="AA17" s="4"/>
      <c r="AB17" s="1"/>
      <c r="AC17" s="1"/>
      <c r="AD17" s="1"/>
      <c r="AE17" s="1">
        <f t="shared" si="6"/>
        <v>0</v>
      </c>
      <c r="AF17" s="1"/>
      <c r="AG17" s="23">
        <f t="shared" si="7"/>
        <v>10</v>
      </c>
      <c r="AH17" s="16">
        <f t="shared" si="8"/>
        <v>0</v>
      </c>
    </row>
    <row r="18" spans="1:34" ht="19.5" customHeight="1">
      <c r="A18" s="28" t="s">
        <v>21</v>
      </c>
      <c r="B18" s="39"/>
      <c r="C18" s="44"/>
      <c r="D18" s="26"/>
      <c r="E18" s="31"/>
      <c r="F18" s="4"/>
      <c r="G18" s="1"/>
      <c r="H18" s="1"/>
      <c r="I18" s="1"/>
      <c r="J18" s="1">
        <f t="shared" si="0"/>
        <v>0</v>
      </c>
      <c r="K18" s="1"/>
      <c r="L18" s="21">
        <f t="shared" si="1"/>
        <v>10</v>
      </c>
      <c r="M18" s="4"/>
      <c r="N18" s="1">
        <v>10</v>
      </c>
      <c r="O18" s="1">
        <v>10</v>
      </c>
      <c r="P18" s="1"/>
      <c r="Q18" s="1">
        <f t="shared" si="2"/>
        <v>10</v>
      </c>
      <c r="R18" s="1"/>
      <c r="S18" s="23">
        <f t="shared" si="3"/>
        <v>0</v>
      </c>
      <c r="T18" s="8"/>
      <c r="U18" s="1"/>
      <c r="V18" s="1"/>
      <c r="W18" s="1"/>
      <c r="X18" s="1">
        <f t="shared" si="4"/>
        <v>0</v>
      </c>
      <c r="Y18" s="1"/>
      <c r="Z18" s="21">
        <f t="shared" si="5"/>
        <v>10</v>
      </c>
      <c r="AA18" s="4"/>
      <c r="AB18" s="1"/>
      <c r="AC18" s="1"/>
      <c r="AD18" s="1"/>
      <c r="AE18" s="1">
        <f t="shared" si="6"/>
        <v>0</v>
      </c>
      <c r="AF18" s="1"/>
      <c r="AG18" s="23">
        <f t="shared" si="7"/>
        <v>10</v>
      </c>
      <c r="AH18" s="16">
        <f t="shared" si="8"/>
        <v>0</v>
      </c>
    </row>
    <row r="19" spans="1:34" ht="19.5" customHeight="1">
      <c r="A19" s="28" t="s">
        <v>22</v>
      </c>
      <c r="B19" s="37"/>
      <c r="C19" s="45"/>
      <c r="D19" s="26"/>
      <c r="E19" s="31"/>
      <c r="F19" s="4"/>
      <c r="G19" s="1"/>
      <c r="H19" s="1"/>
      <c r="I19" s="1"/>
      <c r="J19" s="1">
        <f t="shared" si="0"/>
        <v>0</v>
      </c>
      <c r="K19" s="1"/>
      <c r="L19" s="21">
        <f t="shared" si="1"/>
        <v>10</v>
      </c>
      <c r="M19" s="4"/>
      <c r="N19" s="1">
        <v>10</v>
      </c>
      <c r="O19" s="1">
        <v>10</v>
      </c>
      <c r="P19" s="1"/>
      <c r="Q19" s="1">
        <f t="shared" si="2"/>
        <v>10</v>
      </c>
      <c r="R19" s="1"/>
      <c r="S19" s="23">
        <f t="shared" si="3"/>
        <v>0</v>
      </c>
      <c r="T19" s="8"/>
      <c r="U19" s="1"/>
      <c r="V19" s="1"/>
      <c r="W19" s="1"/>
      <c r="X19" s="1">
        <f t="shared" si="4"/>
        <v>0</v>
      </c>
      <c r="Y19" s="1"/>
      <c r="Z19" s="21">
        <f t="shared" si="5"/>
        <v>10</v>
      </c>
      <c r="AA19" s="4"/>
      <c r="AB19" s="1"/>
      <c r="AC19" s="1"/>
      <c r="AD19" s="1"/>
      <c r="AE19" s="1">
        <f t="shared" si="6"/>
        <v>0</v>
      </c>
      <c r="AF19" s="1"/>
      <c r="AG19" s="23">
        <f t="shared" si="7"/>
        <v>10</v>
      </c>
      <c r="AH19" s="16">
        <f t="shared" si="8"/>
        <v>0</v>
      </c>
    </row>
    <row r="20" spans="1:34" ht="19.5" customHeight="1">
      <c r="A20" s="28" t="s">
        <v>45</v>
      </c>
      <c r="B20" s="36"/>
      <c r="C20" s="46"/>
      <c r="D20" s="26"/>
      <c r="E20" s="31"/>
      <c r="F20" s="4"/>
      <c r="G20" s="1"/>
      <c r="H20" s="1"/>
      <c r="I20" s="1"/>
      <c r="J20" s="1">
        <f t="shared" si="0"/>
        <v>0</v>
      </c>
      <c r="K20" s="1"/>
      <c r="L20" s="21">
        <f t="shared" si="1"/>
        <v>10</v>
      </c>
      <c r="M20" s="4"/>
      <c r="N20" s="1">
        <v>10</v>
      </c>
      <c r="O20" s="1">
        <v>10</v>
      </c>
      <c r="P20" s="1"/>
      <c r="Q20" s="1">
        <f t="shared" si="2"/>
        <v>10</v>
      </c>
      <c r="R20" s="1"/>
      <c r="S20" s="23">
        <f t="shared" si="3"/>
        <v>0</v>
      </c>
      <c r="T20" s="8"/>
      <c r="U20" s="1"/>
      <c r="V20" s="1"/>
      <c r="W20" s="1"/>
      <c r="X20" s="1">
        <f t="shared" si="4"/>
        <v>0</v>
      </c>
      <c r="Y20" s="1"/>
      <c r="Z20" s="21">
        <f t="shared" si="5"/>
        <v>10</v>
      </c>
      <c r="AA20" s="4"/>
      <c r="AB20" s="1"/>
      <c r="AC20" s="1"/>
      <c r="AD20" s="1"/>
      <c r="AE20" s="1">
        <f t="shared" si="6"/>
        <v>0</v>
      </c>
      <c r="AF20" s="1"/>
      <c r="AG20" s="23">
        <f t="shared" si="7"/>
        <v>10</v>
      </c>
      <c r="AH20" s="16">
        <f t="shared" si="8"/>
        <v>0</v>
      </c>
    </row>
    <row r="21" spans="1:34" ht="19.5" customHeight="1">
      <c r="A21" s="28" t="s">
        <v>46</v>
      </c>
      <c r="B21" s="39"/>
      <c r="C21" s="44"/>
      <c r="D21" s="26"/>
      <c r="E21" s="31"/>
      <c r="F21" s="4"/>
      <c r="G21" s="1"/>
      <c r="H21" s="1"/>
      <c r="I21" s="1"/>
      <c r="J21" s="1">
        <f t="shared" si="0"/>
        <v>0</v>
      </c>
      <c r="K21" s="1"/>
      <c r="L21" s="21">
        <f t="shared" si="1"/>
        <v>10</v>
      </c>
      <c r="M21" s="4"/>
      <c r="N21" s="1">
        <v>10</v>
      </c>
      <c r="O21" s="1">
        <v>10</v>
      </c>
      <c r="P21" s="1"/>
      <c r="Q21" s="1">
        <f t="shared" si="2"/>
        <v>10</v>
      </c>
      <c r="R21" s="1"/>
      <c r="S21" s="23">
        <f t="shared" si="3"/>
        <v>0</v>
      </c>
      <c r="T21" s="8"/>
      <c r="U21" s="1"/>
      <c r="V21" s="1"/>
      <c r="W21" s="1"/>
      <c r="X21" s="1">
        <f t="shared" si="4"/>
        <v>0</v>
      </c>
      <c r="Y21" s="1"/>
      <c r="Z21" s="21">
        <f t="shared" si="5"/>
        <v>10</v>
      </c>
      <c r="AA21" s="4"/>
      <c r="AB21" s="1"/>
      <c r="AC21" s="1"/>
      <c r="AD21" s="1"/>
      <c r="AE21" s="1">
        <f t="shared" si="6"/>
        <v>0</v>
      </c>
      <c r="AF21" s="1"/>
      <c r="AG21" s="23">
        <f t="shared" si="7"/>
        <v>10</v>
      </c>
      <c r="AH21" s="16">
        <f t="shared" si="8"/>
        <v>0</v>
      </c>
    </row>
    <row r="22" spans="1:34" ht="19.5" customHeight="1">
      <c r="A22" s="28" t="s">
        <v>47</v>
      </c>
      <c r="B22" s="39"/>
      <c r="C22" s="44"/>
      <c r="D22" s="26"/>
      <c r="E22" s="31"/>
      <c r="F22" s="4"/>
      <c r="G22" s="1"/>
      <c r="H22" s="1"/>
      <c r="I22" s="1"/>
      <c r="J22" s="1">
        <f t="shared" si="0"/>
        <v>0</v>
      </c>
      <c r="K22" s="1"/>
      <c r="L22" s="21">
        <f t="shared" si="1"/>
        <v>10</v>
      </c>
      <c r="M22" s="4"/>
      <c r="N22" s="1">
        <v>10</v>
      </c>
      <c r="O22" s="1">
        <v>10</v>
      </c>
      <c r="P22" s="1"/>
      <c r="Q22" s="1">
        <f t="shared" si="2"/>
        <v>10</v>
      </c>
      <c r="R22" s="1"/>
      <c r="S22" s="23">
        <f t="shared" si="3"/>
        <v>0</v>
      </c>
      <c r="T22" s="8"/>
      <c r="U22" s="1"/>
      <c r="V22" s="1"/>
      <c r="W22" s="1"/>
      <c r="X22" s="1">
        <f t="shared" si="4"/>
        <v>0</v>
      </c>
      <c r="Y22" s="1"/>
      <c r="Z22" s="21">
        <f t="shared" si="5"/>
        <v>10</v>
      </c>
      <c r="AA22" s="4"/>
      <c r="AB22" s="1"/>
      <c r="AC22" s="1"/>
      <c r="AD22" s="1"/>
      <c r="AE22" s="1">
        <f t="shared" si="6"/>
        <v>0</v>
      </c>
      <c r="AF22" s="1"/>
      <c r="AG22" s="23">
        <f t="shared" si="7"/>
        <v>10</v>
      </c>
      <c r="AH22" s="16">
        <f t="shared" si="8"/>
        <v>0</v>
      </c>
    </row>
    <row r="23" spans="1:34" ht="19.5" customHeight="1">
      <c r="A23" s="28" t="s">
        <v>48</v>
      </c>
      <c r="B23" s="36"/>
      <c r="C23" s="46"/>
      <c r="D23" s="26"/>
      <c r="E23" s="31"/>
      <c r="F23" s="4"/>
      <c r="G23" s="1"/>
      <c r="H23" s="1"/>
      <c r="I23" s="1"/>
      <c r="J23" s="1">
        <f t="shared" si="0"/>
        <v>0</v>
      </c>
      <c r="K23" s="1"/>
      <c r="L23" s="21">
        <f t="shared" si="1"/>
        <v>10</v>
      </c>
      <c r="M23" s="4"/>
      <c r="N23" s="1">
        <v>10</v>
      </c>
      <c r="O23" s="1">
        <v>10</v>
      </c>
      <c r="P23" s="1"/>
      <c r="Q23" s="1">
        <f t="shared" si="2"/>
        <v>10</v>
      </c>
      <c r="R23" s="1"/>
      <c r="S23" s="23">
        <f t="shared" si="3"/>
        <v>0</v>
      </c>
      <c r="T23" s="8"/>
      <c r="U23" s="1"/>
      <c r="V23" s="1"/>
      <c r="W23" s="1"/>
      <c r="X23" s="1">
        <f t="shared" si="4"/>
        <v>0</v>
      </c>
      <c r="Y23" s="1"/>
      <c r="Z23" s="21">
        <f t="shared" si="5"/>
        <v>10</v>
      </c>
      <c r="AA23" s="4"/>
      <c r="AB23" s="1"/>
      <c r="AC23" s="1"/>
      <c r="AD23" s="1"/>
      <c r="AE23" s="1">
        <f t="shared" si="6"/>
        <v>0</v>
      </c>
      <c r="AF23" s="1"/>
      <c r="AG23" s="23">
        <f t="shared" si="7"/>
        <v>10</v>
      </c>
      <c r="AH23" s="16">
        <f t="shared" si="8"/>
        <v>0</v>
      </c>
    </row>
    <row r="24" spans="1:34" ht="19.5" customHeight="1" thickBot="1">
      <c r="A24" s="29" t="s">
        <v>49</v>
      </c>
      <c r="B24" s="40"/>
      <c r="C24" s="47"/>
      <c r="D24" s="34"/>
      <c r="E24" s="33"/>
      <c r="F24" s="7"/>
      <c r="G24" s="3"/>
      <c r="H24" s="3"/>
      <c r="I24" s="3"/>
      <c r="J24" s="3">
        <f t="shared" si="0"/>
        <v>0</v>
      </c>
      <c r="K24" s="3"/>
      <c r="L24" s="22">
        <f t="shared" si="1"/>
        <v>10</v>
      </c>
      <c r="M24" s="7"/>
      <c r="N24" s="3">
        <v>10</v>
      </c>
      <c r="O24" s="3">
        <v>10</v>
      </c>
      <c r="P24" s="3"/>
      <c r="Q24" s="3">
        <f t="shared" si="2"/>
        <v>10</v>
      </c>
      <c r="R24" s="3"/>
      <c r="S24" s="24">
        <f t="shared" si="3"/>
        <v>0</v>
      </c>
      <c r="T24" s="10"/>
      <c r="U24" s="3"/>
      <c r="V24" s="3"/>
      <c r="W24" s="3"/>
      <c r="X24" s="3">
        <f t="shared" si="4"/>
        <v>0</v>
      </c>
      <c r="Y24" s="3"/>
      <c r="Z24" s="22">
        <f t="shared" si="5"/>
        <v>10</v>
      </c>
      <c r="AA24" s="7"/>
      <c r="AB24" s="3"/>
      <c r="AC24" s="3"/>
      <c r="AD24" s="3"/>
      <c r="AE24" s="3">
        <f t="shared" si="6"/>
        <v>0</v>
      </c>
      <c r="AF24" s="3"/>
      <c r="AG24" s="24">
        <f t="shared" si="7"/>
        <v>10</v>
      </c>
      <c r="AH24" s="19">
        <f t="shared" si="8"/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4"/>
  <sheetViews>
    <sheetView zoomScalePageLayoutView="0" workbookViewId="0" topLeftCell="A4">
      <selection activeCell="AH3" sqref="AH3:AH4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5.875" style="0" bestFit="1" customWidth="1"/>
    <col min="5" max="5" width="6.25390625" style="17" customWidth="1"/>
    <col min="6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5" width="5.625" style="0" bestFit="1" customWidth="1"/>
    <col min="26" max="26" width="6.75390625" style="0" customWidth="1"/>
    <col min="27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123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00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>
      <c r="A5" s="27" t="s">
        <v>8</v>
      </c>
      <c r="B5" s="61" t="s">
        <v>131</v>
      </c>
      <c r="C5" s="62" t="s">
        <v>132</v>
      </c>
      <c r="D5" s="65" t="s">
        <v>130</v>
      </c>
      <c r="E5" s="73">
        <v>2011</v>
      </c>
      <c r="F5" s="6">
        <v>2.1</v>
      </c>
      <c r="G5" s="2">
        <v>2</v>
      </c>
      <c r="H5" s="2">
        <v>1.8</v>
      </c>
      <c r="I5" s="2"/>
      <c r="J5" s="2">
        <f>IF(I5&gt;0,(G5+H5+I5)/3,(G5+H5+I5)/2)</f>
        <v>1.9</v>
      </c>
      <c r="K5" s="2"/>
      <c r="L5" s="20">
        <f>SUM(10+F5-J5-K5)</f>
        <v>10.2</v>
      </c>
      <c r="M5" s="6">
        <v>0</v>
      </c>
      <c r="N5" s="2">
        <v>10</v>
      </c>
      <c r="O5" s="2">
        <v>10</v>
      </c>
      <c r="P5" s="2"/>
      <c r="Q5" s="2">
        <f>IF(P5&gt;0,(N5+O5+P5)/3,(N5+O5+P5)/2)</f>
        <v>10</v>
      </c>
      <c r="R5" s="2"/>
      <c r="S5" s="5">
        <f>SUM(10+M5-Q5-R5)</f>
        <v>0</v>
      </c>
      <c r="T5" s="9">
        <v>3.1</v>
      </c>
      <c r="U5" s="2">
        <v>2.3</v>
      </c>
      <c r="V5" s="2">
        <v>2</v>
      </c>
      <c r="W5" s="2"/>
      <c r="X5" s="2">
        <f>IF(W5&gt;0,(U5+V5+W5)/3,(U5+V5+W5)/2)</f>
        <v>2.15</v>
      </c>
      <c r="Y5" s="2"/>
      <c r="Z5" s="20">
        <f>SUM(10+T5-X5-Y5)</f>
        <v>10.95</v>
      </c>
      <c r="AA5" s="6">
        <v>3.1</v>
      </c>
      <c r="AB5" s="2">
        <v>1.5</v>
      </c>
      <c r="AC5" s="2">
        <v>1.6</v>
      </c>
      <c r="AD5" s="2"/>
      <c r="AE5" s="2">
        <f>IF(AD5&gt;0,(AB5+AC5+AD5)/3,(AB5+AC5+AD5)/2)</f>
        <v>1.55</v>
      </c>
      <c r="AF5" s="2"/>
      <c r="AG5" s="5">
        <f>SUM(10+AA5-AE5-AF5)</f>
        <v>11.549999999999999</v>
      </c>
      <c r="AH5" s="18">
        <f>IF(F5&gt;0,L5+S5+Z5+AG5,0)</f>
        <v>32.699999999999996</v>
      </c>
    </row>
    <row r="6" spans="1:34" ht="19.5" customHeight="1">
      <c r="A6" s="28" t="s">
        <v>9</v>
      </c>
      <c r="B6" s="58" t="s">
        <v>135</v>
      </c>
      <c r="C6" s="59" t="s">
        <v>103</v>
      </c>
      <c r="D6" s="64" t="s">
        <v>121</v>
      </c>
      <c r="E6" s="72">
        <v>2010</v>
      </c>
      <c r="F6" s="4">
        <v>2.1</v>
      </c>
      <c r="G6" s="1">
        <v>1.8</v>
      </c>
      <c r="H6" s="1">
        <v>1.6</v>
      </c>
      <c r="I6" s="1"/>
      <c r="J6" s="1">
        <f>IF(I6&gt;0,(G6+H6+I6)/3,(G6+H6+I6)/2)</f>
        <v>1.7000000000000002</v>
      </c>
      <c r="K6" s="1"/>
      <c r="L6" s="21">
        <f>SUM(10+F6-J6-K6)</f>
        <v>10.399999999999999</v>
      </c>
      <c r="M6" s="4"/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8">
        <v>3.1</v>
      </c>
      <c r="U6" s="1">
        <v>1.9</v>
      </c>
      <c r="V6" s="1">
        <v>2.5</v>
      </c>
      <c r="W6" s="1"/>
      <c r="X6" s="1">
        <f>IF(W6&gt;0,(U6+V6+W6)/3,(U6+V6+W6)/2)</f>
        <v>2.2</v>
      </c>
      <c r="Y6" s="1"/>
      <c r="Z6" s="21">
        <f>SUM(10+T6-X6-Y6)</f>
        <v>10.899999999999999</v>
      </c>
      <c r="AA6" s="4">
        <v>3.1</v>
      </c>
      <c r="AB6" s="1">
        <v>2.2</v>
      </c>
      <c r="AC6" s="1">
        <v>1.7</v>
      </c>
      <c r="AD6" s="1"/>
      <c r="AE6" s="1">
        <f>IF(AD6&gt;0,(AB6+AC6+AD6)/3,(AB6+AC6+AD6)/2)</f>
        <v>1.9500000000000002</v>
      </c>
      <c r="AF6" s="1"/>
      <c r="AG6" s="23">
        <f>SUM(10+AA6-AE6-AF6)</f>
        <v>11.149999999999999</v>
      </c>
      <c r="AH6" s="16">
        <f>IF(F6&gt;0,L6+S6+Z6+AG6,0)</f>
        <v>32.449999999999996</v>
      </c>
    </row>
    <row r="7" spans="1:34" ht="19.5" customHeight="1">
      <c r="A7" s="28" t="s">
        <v>10</v>
      </c>
      <c r="B7" s="58" t="s">
        <v>137</v>
      </c>
      <c r="C7" s="60" t="s">
        <v>58</v>
      </c>
      <c r="D7" s="66" t="s">
        <v>121</v>
      </c>
      <c r="E7" s="72">
        <v>2010</v>
      </c>
      <c r="F7" s="4">
        <v>2.1</v>
      </c>
      <c r="G7" s="1">
        <v>2</v>
      </c>
      <c r="H7" s="1">
        <v>1.9</v>
      </c>
      <c r="I7" s="1"/>
      <c r="J7" s="1">
        <f>IF(I7&gt;0,(G7+H7+I7)/3,(G7+H7+I7)/2)</f>
        <v>1.95</v>
      </c>
      <c r="K7" s="1"/>
      <c r="L7" s="21">
        <f>SUM(10+F7-J7-K7)</f>
        <v>10.15</v>
      </c>
      <c r="M7" s="4"/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8">
        <v>3</v>
      </c>
      <c r="U7" s="1">
        <v>2.5</v>
      </c>
      <c r="V7" s="1">
        <v>2.4</v>
      </c>
      <c r="W7" s="1"/>
      <c r="X7" s="1">
        <f>IF(W7&gt;0,(U7+V7+W7)/3,(U7+V7+W7)/2)</f>
        <v>2.45</v>
      </c>
      <c r="Y7" s="1"/>
      <c r="Z7" s="21">
        <f>SUM(10+T7-X7-Y7)</f>
        <v>10.55</v>
      </c>
      <c r="AA7" s="4">
        <v>3.2</v>
      </c>
      <c r="AB7" s="1">
        <v>1.8</v>
      </c>
      <c r="AC7" s="1">
        <v>1.5</v>
      </c>
      <c r="AD7" s="1"/>
      <c r="AE7" s="1">
        <f>IF(AD7&gt;0,(AB7+AC7+AD7)/3,(AB7+AC7+AD7)/2)</f>
        <v>1.65</v>
      </c>
      <c r="AF7" s="1"/>
      <c r="AG7" s="23">
        <f>SUM(10+AA7-AE7-AF7)</f>
        <v>11.549999999999999</v>
      </c>
      <c r="AH7" s="16">
        <f>IF(F7&gt;0,L7+S7+Z7+AG7,0)</f>
        <v>32.25</v>
      </c>
    </row>
    <row r="8" spans="1:34" ht="19.5" customHeight="1">
      <c r="A8" s="28" t="s">
        <v>11</v>
      </c>
      <c r="B8" s="79" t="s">
        <v>149</v>
      </c>
      <c r="C8" s="60" t="s">
        <v>150</v>
      </c>
      <c r="D8" s="64" t="s">
        <v>121</v>
      </c>
      <c r="E8" s="72">
        <v>2010</v>
      </c>
      <c r="F8" s="4">
        <v>2.1</v>
      </c>
      <c r="G8" s="1">
        <v>2</v>
      </c>
      <c r="H8" s="1">
        <v>2.2</v>
      </c>
      <c r="I8" s="1"/>
      <c r="J8" s="1">
        <f>IF(I8&gt;0,(G8+H8+I8)/3,(G8+H8+I8)/2)</f>
        <v>2.1</v>
      </c>
      <c r="K8" s="1"/>
      <c r="L8" s="21">
        <f>SUM(10+F8-J8-K8)</f>
        <v>10</v>
      </c>
      <c r="M8" s="4"/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8">
        <v>3.3</v>
      </c>
      <c r="U8" s="1">
        <v>2.7</v>
      </c>
      <c r="V8" s="1">
        <v>3</v>
      </c>
      <c r="W8" s="1"/>
      <c r="X8" s="1">
        <f>IF(W8&gt;0,(U8+V8+W8)/3,(U8+V8+W8)/2)</f>
        <v>2.85</v>
      </c>
      <c r="Y8" s="1"/>
      <c r="Z8" s="21">
        <f>SUM(10+T8-X8-Y8)</f>
        <v>10.450000000000001</v>
      </c>
      <c r="AA8" s="4">
        <v>3.1</v>
      </c>
      <c r="AB8" s="1">
        <v>2</v>
      </c>
      <c r="AC8" s="1">
        <v>1.7</v>
      </c>
      <c r="AD8" s="1"/>
      <c r="AE8" s="1">
        <f>IF(AD8&gt;0,(AB8+AC8+AD8)/3,(AB8+AC8+AD8)/2)</f>
        <v>1.85</v>
      </c>
      <c r="AF8" s="1"/>
      <c r="AG8" s="23">
        <f>SUM(10+AA8-AE8-AF8)</f>
        <v>11.25</v>
      </c>
      <c r="AH8" s="16">
        <f>IF(F8&gt;0,L8+S8+Z8+AG8,0)</f>
        <v>31.700000000000003</v>
      </c>
    </row>
    <row r="9" spans="1:34" ht="19.5" customHeight="1">
      <c r="A9" s="28" t="s">
        <v>12</v>
      </c>
      <c r="B9" s="123" t="s">
        <v>138</v>
      </c>
      <c r="C9" s="60" t="s">
        <v>58</v>
      </c>
      <c r="D9" s="64" t="s">
        <v>61</v>
      </c>
      <c r="E9" s="72">
        <v>2010</v>
      </c>
      <c r="F9" s="4">
        <v>2.1</v>
      </c>
      <c r="G9" s="1">
        <v>1.8</v>
      </c>
      <c r="H9" s="1">
        <v>2.3</v>
      </c>
      <c r="I9" s="1"/>
      <c r="J9" s="1">
        <f>IF(I9&gt;0,(G9+H9+I9)/3,(G9+H9+I9)/2)</f>
        <v>2.05</v>
      </c>
      <c r="K9" s="1"/>
      <c r="L9" s="21">
        <f>SUM(10+F9-J9-K9)</f>
        <v>10.05</v>
      </c>
      <c r="M9" s="4"/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3</v>
      </c>
      <c r="U9" s="1">
        <v>1.3</v>
      </c>
      <c r="V9" s="1">
        <v>1.5</v>
      </c>
      <c r="W9" s="1"/>
      <c r="X9" s="1">
        <f>IF(W9&gt;0,(U9+V9+W9)/3,(U9+V9+W9)/2)</f>
        <v>1.4</v>
      </c>
      <c r="Y9" s="1"/>
      <c r="Z9" s="21">
        <f>SUM(10+T9-X9-Y9)</f>
        <v>11.6</v>
      </c>
      <c r="AA9" s="4">
        <v>3</v>
      </c>
      <c r="AB9" s="1">
        <v>3.5</v>
      </c>
      <c r="AC9" s="1">
        <v>2.7</v>
      </c>
      <c r="AD9" s="1"/>
      <c r="AE9" s="1">
        <f>IF(AD9&gt;0,(AB9+AC9+AD9)/3,(AB9+AC9+AD9)/2)</f>
        <v>3.1</v>
      </c>
      <c r="AF9" s="1"/>
      <c r="AG9" s="23">
        <f>SUM(10+AA9-AE9-AF9)</f>
        <v>9.9</v>
      </c>
      <c r="AH9" s="16">
        <f>IF(F9&gt;0,L9+S9+Z9+AG9,0)</f>
        <v>31.549999999999997</v>
      </c>
    </row>
    <row r="10" spans="1:34" ht="19.5" customHeight="1">
      <c r="A10" s="28" t="s">
        <v>13</v>
      </c>
      <c r="B10" s="58" t="s">
        <v>136</v>
      </c>
      <c r="C10" s="59" t="s">
        <v>31</v>
      </c>
      <c r="D10" s="64" t="s">
        <v>121</v>
      </c>
      <c r="E10" s="72">
        <v>2010</v>
      </c>
      <c r="F10" s="4">
        <v>2.1</v>
      </c>
      <c r="G10" s="1">
        <v>2.2</v>
      </c>
      <c r="H10" s="1">
        <v>1.8</v>
      </c>
      <c r="I10" s="1"/>
      <c r="J10" s="1">
        <f>IF(I10&gt;0,(G10+H10+I10)/3,(G10+H10+I10)/2)</f>
        <v>2</v>
      </c>
      <c r="K10" s="1"/>
      <c r="L10" s="21">
        <f>SUM(10+F10-J10-K10)</f>
        <v>10.1</v>
      </c>
      <c r="M10" s="4"/>
      <c r="N10" s="1">
        <v>10</v>
      </c>
      <c r="O10" s="1">
        <v>10</v>
      </c>
      <c r="P10" s="1"/>
      <c r="Q10" s="1">
        <f>IF(P10&gt;0,(N10+O10+P10)/3,(N10+O10+P10)/2)</f>
        <v>10</v>
      </c>
      <c r="R10" s="1"/>
      <c r="S10" s="23">
        <f>SUM(10+M10-Q10-R10)</f>
        <v>0</v>
      </c>
      <c r="T10" s="8">
        <v>3</v>
      </c>
      <c r="U10" s="1">
        <v>2.8</v>
      </c>
      <c r="V10" s="1">
        <v>2.8</v>
      </c>
      <c r="W10" s="1"/>
      <c r="X10" s="1">
        <f>IF(W10&gt;0,(U10+V10+W10)/3,(U10+V10+W10)/2)</f>
        <v>2.8</v>
      </c>
      <c r="Y10" s="1"/>
      <c r="Z10" s="21">
        <f>SUM(10+T10-X10-Y10)</f>
        <v>10.2</v>
      </c>
      <c r="AA10" s="4">
        <v>3.2</v>
      </c>
      <c r="AB10" s="1">
        <v>2.2</v>
      </c>
      <c r="AC10" s="1">
        <v>2.1</v>
      </c>
      <c r="AD10" s="1"/>
      <c r="AE10" s="1">
        <f>IF(AD10&gt;0,(AB10+AC10+AD10)/3,(AB10+AC10+AD10)/2)</f>
        <v>2.1500000000000004</v>
      </c>
      <c r="AF10" s="1"/>
      <c r="AG10" s="23">
        <f>SUM(10+AA10-AE10-AF10)</f>
        <v>11.049999999999999</v>
      </c>
      <c r="AH10" s="16">
        <f>IF(F10&gt;0,L10+S10+Z10+AG10,0)</f>
        <v>31.349999999999994</v>
      </c>
    </row>
    <row r="11" spans="1:34" ht="19.5" customHeight="1">
      <c r="A11" s="28" t="s">
        <v>14</v>
      </c>
      <c r="B11" s="79" t="s">
        <v>141</v>
      </c>
      <c r="C11" s="60" t="s">
        <v>142</v>
      </c>
      <c r="D11" s="64" t="s">
        <v>61</v>
      </c>
      <c r="E11" s="72">
        <v>2010</v>
      </c>
      <c r="F11" s="4">
        <v>2.1</v>
      </c>
      <c r="G11" s="1">
        <v>2.5</v>
      </c>
      <c r="H11" s="1">
        <v>2.5</v>
      </c>
      <c r="I11" s="1"/>
      <c r="J11" s="1">
        <f>IF(I11&gt;0,(G11+H11+I11)/3,(G11+H11+I11)/2)</f>
        <v>2.5</v>
      </c>
      <c r="K11" s="1"/>
      <c r="L11" s="21">
        <f>SUM(10+F11-J11-K11)</f>
        <v>9.6</v>
      </c>
      <c r="M11" s="4"/>
      <c r="N11" s="1">
        <v>10</v>
      </c>
      <c r="O11" s="1">
        <v>10</v>
      </c>
      <c r="P11" s="1"/>
      <c r="Q11" s="1">
        <f>IF(P11&gt;0,(N11+O11+P11)/3,(N11+O11+P11)/2)</f>
        <v>10</v>
      </c>
      <c r="R11" s="1"/>
      <c r="S11" s="23">
        <f>SUM(10+M11-Q11-R11)</f>
        <v>0</v>
      </c>
      <c r="T11" s="8">
        <v>2.8</v>
      </c>
      <c r="U11" s="1">
        <v>2.3</v>
      </c>
      <c r="V11" s="1">
        <v>2.5</v>
      </c>
      <c r="W11" s="1"/>
      <c r="X11" s="1">
        <f>IF(W11&gt;0,(U11+V11+W11)/3,(U11+V11+W11)/2)</f>
        <v>2.4</v>
      </c>
      <c r="Y11" s="1"/>
      <c r="Z11" s="21">
        <f>SUM(10+T11-X11-Y11)</f>
        <v>10.4</v>
      </c>
      <c r="AA11" s="4">
        <v>3.2</v>
      </c>
      <c r="AB11" s="1">
        <v>2.3</v>
      </c>
      <c r="AC11" s="1">
        <v>1.8</v>
      </c>
      <c r="AD11" s="1"/>
      <c r="AE11" s="1">
        <f>IF(AD11&gt;0,(AB11+AC11+AD11)/3,(AB11+AC11+AD11)/2)</f>
        <v>2.05</v>
      </c>
      <c r="AF11" s="1"/>
      <c r="AG11" s="23">
        <f>SUM(10+AA11-AE11-AF11)</f>
        <v>11.149999999999999</v>
      </c>
      <c r="AH11" s="16">
        <f>IF(F11&gt;0,L11+S11+Z11+AG11,0)</f>
        <v>31.15</v>
      </c>
    </row>
    <row r="12" spans="1:34" ht="19.5" customHeight="1">
      <c r="A12" s="28" t="s">
        <v>15</v>
      </c>
      <c r="B12" s="76" t="s">
        <v>139</v>
      </c>
      <c r="C12" s="74" t="s">
        <v>140</v>
      </c>
      <c r="D12" s="63" t="s">
        <v>61</v>
      </c>
      <c r="E12" s="72">
        <v>2010</v>
      </c>
      <c r="F12" s="4">
        <v>2.1</v>
      </c>
      <c r="G12" s="1">
        <v>2.1</v>
      </c>
      <c r="H12" s="1">
        <v>1.7</v>
      </c>
      <c r="I12" s="1"/>
      <c r="J12" s="1">
        <f>IF(I12&gt;0,(G12+H12+I12)/3,(G12+H12+I12)/2)</f>
        <v>1.9</v>
      </c>
      <c r="K12" s="1"/>
      <c r="L12" s="21">
        <f>SUM(10+F12-J12-K12)</f>
        <v>10.2</v>
      </c>
      <c r="M12" s="4"/>
      <c r="N12" s="1">
        <v>10</v>
      </c>
      <c r="O12" s="1">
        <v>10</v>
      </c>
      <c r="P12" s="1"/>
      <c r="Q12" s="1">
        <f>IF(P12&gt;0,(N12+O12+P12)/3,(N12+O12+P12)/2)</f>
        <v>10</v>
      </c>
      <c r="R12" s="1"/>
      <c r="S12" s="23">
        <f>SUM(10+M12-Q12-R12)</f>
        <v>0</v>
      </c>
      <c r="T12" s="8">
        <v>3.4</v>
      </c>
      <c r="U12" s="1">
        <v>3.9</v>
      </c>
      <c r="V12" s="1">
        <v>3.3</v>
      </c>
      <c r="W12" s="1"/>
      <c r="X12" s="1">
        <f>IF(W12&gt;0,(U12+V12+W12)/3,(U12+V12+W12)/2)</f>
        <v>3.5999999999999996</v>
      </c>
      <c r="Y12" s="1"/>
      <c r="Z12" s="21">
        <f>SUM(10+T12-X12-Y12)</f>
        <v>9.8</v>
      </c>
      <c r="AA12" s="4">
        <v>2.9</v>
      </c>
      <c r="AB12" s="1">
        <v>2</v>
      </c>
      <c r="AC12" s="1">
        <v>2.3</v>
      </c>
      <c r="AD12" s="1"/>
      <c r="AE12" s="1">
        <f>IF(AD12&gt;0,(AB12+AC12+AD12)/3,(AB12+AC12+AD12)/2)</f>
        <v>2.15</v>
      </c>
      <c r="AF12" s="1"/>
      <c r="AG12" s="23">
        <f>SUM(10+AA12-AE12-AF12)</f>
        <v>10.75</v>
      </c>
      <c r="AH12" s="16">
        <f>IF(F12&gt;0,L12+S12+Z12+AG12,0)</f>
        <v>30.75</v>
      </c>
    </row>
    <row r="13" spans="1:34" ht="19.5" customHeight="1">
      <c r="A13" s="28" t="s">
        <v>16</v>
      </c>
      <c r="B13" s="124" t="s">
        <v>128</v>
      </c>
      <c r="C13" s="59" t="s">
        <v>129</v>
      </c>
      <c r="D13" s="63" t="s">
        <v>130</v>
      </c>
      <c r="E13" s="72">
        <v>2010</v>
      </c>
      <c r="F13" s="4">
        <v>2.1</v>
      </c>
      <c r="G13" s="1">
        <v>3.2</v>
      </c>
      <c r="H13" s="1">
        <v>3.3</v>
      </c>
      <c r="I13" s="1"/>
      <c r="J13" s="1">
        <f>IF(I13&gt;0,(G13+H13+I13)/3,(G13+H13+I13)/2)</f>
        <v>3.25</v>
      </c>
      <c r="K13" s="1"/>
      <c r="L13" s="21">
        <f>SUM(10+F13-J13-K13)</f>
        <v>8.85</v>
      </c>
      <c r="M13" s="4">
        <v>0</v>
      </c>
      <c r="N13" s="1">
        <v>10</v>
      </c>
      <c r="O13" s="1">
        <v>10</v>
      </c>
      <c r="P13" s="1"/>
      <c r="Q13" s="1">
        <f>IF(P13&gt;0,(N13+O13+P13)/3,(N13+O13+P13)/2)</f>
        <v>10</v>
      </c>
      <c r="R13" s="1"/>
      <c r="S13" s="23">
        <f>SUM(10+M13-Q13-R13)</f>
        <v>0</v>
      </c>
      <c r="T13" s="8">
        <v>3.1</v>
      </c>
      <c r="U13" s="1">
        <v>2.5</v>
      </c>
      <c r="V13" s="1">
        <v>2.4</v>
      </c>
      <c r="W13" s="1"/>
      <c r="X13" s="1">
        <f>IF(W13&gt;0,(U13+V13+W13)/3,(U13+V13+W13)/2)</f>
        <v>2.45</v>
      </c>
      <c r="Y13" s="1"/>
      <c r="Z13" s="21">
        <f>SUM(10+T13-X13-Y13)</f>
        <v>10.649999999999999</v>
      </c>
      <c r="AA13" s="4">
        <v>3.1</v>
      </c>
      <c r="AB13" s="1">
        <v>2.2</v>
      </c>
      <c r="AC13" s="1">
        <v>2.4</v>
      </c>
      <c r="AD13" s="1"/>
      <c r="AE13" s="1">
        <f>IF(AD13&gt;0,(AB13+AC13+AD13)/3,(AB13+AC13+AD13)/2)</f>
        <v>2.3</v>
      </c>
      <c r="AF13" s="1"/>
      <c r="AG13" s="23">
        <f>SUM(10+AA13-AE13-AF13)</f>
        <v>10.8</v>
      </c>
      <c r="AH13" s="16">
        <f>IF(F13&gt;0,L13+S13+Z13+AG13,0)</f>
        <v>30.3</v>
      </c>
    </row>
    <row r="14" spans="1:34" ht="19.5" customHeight="1">
      <c r="A14" s="28" t="s">
        <v>17</v>
      </c>
      <c r="B14" s="75" t="s">
        <v>143</v>
      </c>
      <c r="C14" s="60" t="s">
        <v>37</v>
      </c>
      <c r="D14" s="64" t="s">
        <v>61</v>
      </c>
      <c r="E14" s="72">
        <v>2011</v>
      </c>
      <c r="F14" s="4">
        <v>2.1</v>
      </c>
      <c r="G14" s="1">
        <v>2.5</v>
      </c>
      <c r="H14" s="1">
        <v>2.4</v>
      </c>
      <c r="I14" s="1"/>
      <c r="J14" s="1">
        <f>IF(I14&gt;0,(G14+H14+I14)/3,(G14+H14+I14)/2)</f>
        <v>2.45</v>
      </c>
      <c r="K14" s="1"/>
      <c r="L14" s="21">
        <f>SUM(10+F14-J14-K14)</f>
        <v>9.649999999999999</v>
      </c>
      <c r="M14" s="4"/>
      <c r="N14" s="1">
        <v>10</v>
      </c>
      <c r="O14" s="1">
        <v>10</v>
      </c>
      <c r="P14" s="1"/>
      <c r="Q14" s="1">
        <f>IF(P14&gt;0,(N14+O14+P14)/3,(N14+O14+P14)/2)</f>
        <v>10</v>
      </c>
      <c r="R14" s="1"/>
      <c r="S14" s="23">
        <f>SUM(10+M14-Q14-R14)</f>
        <v>0</v>
      </c>
      <c r="T14" s="8">
        <v>2.9</v>
      </c>
      <c r="U14" s="1">
        <v>2.8</v>
      </c>
      <c r="V14" s="1">
        <v>2.5</v>
      </c>
      <c r="W14" s="1"/>
      <c r="X14" s="1">
        <f>IF(W14&gt;0,(U14+V14+W14)/3,(U14+V14+W14)/2)</f>
        <v>2.65</v>
      </c>
      <c r="Y14" s="1"/>
      <c r="Z14" s="21">
        <f>SUM(10+T14-X14-Y14)</f>
        <v>10.25</v>
      </c>
      <c r="AA14" s="4">
        <v>3.2</v>
      </c>
      <c r="AB14" s="1">
        <v>3.2</v>
      </c>
      <c r="AC14" s="1">
        <v>2.8</v>
      </c>
      <c r="AD14" s="1"/>
      <c r="AE14" s="1">
        <f>IF(AD14&gt;0,(AB14+AC14+AD14)/3,(AB14+AC14+AD14)/2)</f>
        <v>3</v>
      </c>
      <c r="AF14" s="1"/>
      <c r="AG14" s="23">
        <f>SUM(10+AA14-AE14-AF14)</f>
        <v>10.2</v>
      </c>
      <c r="AH14" s="16">
        <f>IF(F14&gt;0,L14+S14+Z14+AG14,0)</f>
        <v>30.099999999999998</v>
      </c>
    </row>
    <row r="15" spans="1:34" ht="19.5" customHeight="1">
      <c r="A15" s="28" t="s">
        <v>18</v>
      </c>
      <c r="B15" s="75" t="s">
        <v>147</v>
      </c>
      <c r="C15" s="60" t="s">
        <v>58</v>
      </c>
      <c r="D15" s="64" t="s">
        <v>121</v>
      </c>
      <c r="E15" s="72">
        <v>2010</v>
      </c>
      <c r="F15" s="4">
        <v>2.2</v>
      </c>
      <c r="G15" s="1">
        <v>3</v>
      </c>
      <c r="H15" s="1">
        <v>2.4</v>
      </c>
      <c r="I15" s="1"/>
      <c r="J15" s="1">
        <f>IF(I15&gt;0,(G15+H15+I15)/3,(G15+H15+I15)/2)</f>
        <v>2.7</v>
      </c>
      <c r="K15" s="1"/>
      <c r="L15" s="21">
        <f>SUM(10+F15-J15-K15)</f>
        <v>9.5</v>
      </c>
      <c r="M15" s="4"/>
      <c r="N15" s="1">
        <v>10</v>
      </c>
      <c r="O15" s="1">
        <v>10</v>
      </c>
      <c r="P15" s="1"/>
      <c r="Q15" s="1">
        <f>IF(P15&gt;0,(N15+O15+P15)/3,(N15+O15+P15)/2)</f>
        <v>10</v>
      </c>
      <c r="R15" s="1"/>
      <c r="S15" s="23">
        <f>SUM(10+M15-Q15-R15)</f>
        <v>0</v>
      </c>
      <c r="T15" s="8">
        <v>3</v>
      </c>
      <c r="U15" s="1">
        <v>2.9</v>
      </c>
      <c r="V15" s="1">
        <v>2.4</v>
      </c>
      <c r="W15" s="1"/>
      <c r="X15" s="1">
        <f>IF(W15&gt;0,(U15+V15+W15)/3,(U15+V15+W15)/2)</f>
        <v>2.65</v>
      </c>
      <c r="Y15" s="1"/>
      <c r="Z15" s="21">
        <f>SUM(10+T15-X15-Y15)</f>
        <v>10.35</v>
      </c>
      <c r="AA15" s="4">
        <v>3.1</v>
      </c>
      <c r="AB15" s="1">
        <v>2.7</v>
      </c>
      <c r="AC15" s="1">
        <v>3.3</v>
      </c>
      <c r="AD15" s="1"/>
      <c r="AE15" s="1">
        <f>IF(AD15&gt;0,(AB15+AC15+AD15)/3,(AB15+AC15+AD15)/2)</f>
        <v>3</v>
      </c>
      <c r="AF15" s="1"/>
      <c r="AG15" s="23">
        <f>SUM(10+AA15-AE15-AF15)</f>
        <v>10.1</v>
      </c>
      <c r="AH15" s="16">
        <f>IF(F15&gt;0,L15+S15+Z15+AG15,0)</f>
        <v>29.950000000000003</v>
      </c>
    </row>
    <row r="16" spans="1:34" ht="19.5" customHeight="1">
      <c r="A16" s="28" t="s">
        <v>19</v>
      </c>
      <c r="B16" s="76" t="s">
        <v>144</v>
      </c>
      <c r="C16" s="74" t="s">
        <v>145</v>
      </c>
      <c r="D16" s="64" t="s">
        <v>61</v>
      </c>
      <c r="E16" s="72">
        <v>2011</v>
      </c>
      <c r="F16" s="4">
        <v>2.1</v>
      </c>
      <c r="G16" s="1">
        <v>2.9</v>
      </c>
      <c r="H16" s="1">
        <v>2.6</v>
      </c>
      <c r="I16" s="1"/>
      <c r="J16" s="1">
        <f>IF(I16&gt;0,(G16+H16+I16)/3,(G16+H16+I16)/2)</f>
        <v>2.75</v>
      </c>
      <c r="K16" s="1"/>
      <c r="L16" s="21">
        <f>SUM(10+F16-J16-K16)</f>
        <v>9.35</v>
      </c>
      <c r="M16" s="4"/>
      <c r="N16" s="1">
        <v>10</v>
      </c>
      <c r="O16" s="1">
        <v>10</v>
      </c>
      <c r="P16" s="1"/>
      <c r="Q16" s="1">
        <f>IF(P16&gt;0,(N16+O16+P16)/3,(N16+O16+P16)/2)</f>
        <v>10</v>
      </c>
      <c r="R16" s="1"/>
      <c r="S16" s="23">
        <f>SUM(10+M16-Q16-R16)</f>
        <v>0</v>
      </c>
      <c r="T16" s="8">
        <v>3.2</v>
      </c>
      <c r="U16" s="1">
        <v>3.6</v>
      </c>
      <c r="V16" s="1">
        <v>3.2</v>
      </c>
      <c r="W16" s="1"/>
      <c r="X16" s="1">
        <f>IF(W16&gt;0,(U16+V16+W16)/3,(U16+V16+W16)/2)</f>
        <v>3.4000000000000004</v>
      </c>
      <c r="Y16" s="1"/>
      <c r="Z16" s="21">
        <f>SUM(10+T16-X16-Y16)</f>
        <v>9.799999999999999</v>
      </c>
      <c r="AA16" s="4">
        <v>3.1</v>
      </c>
      <c r="AB16" s="1">
        <v>2.6</v>
      </c>
      <c r="AC16" s="1">
        <v>2.5</v>
      </c>
      <c r="AD16" s="1"/>
      <c r="AE16" s="1">
        <f>IF(AD16&gt;0,(AB16+AC16+AD16)/3,(AB16+AC16+AD16)/2)</f>
        <v>2.55</v>
      </c>
      <c r="AF16" s="1"/>
      <c r="AG16" s="23">
        <f>SUM(10+AA16-AE16-AF16)</f>
        <v>10.55</v>
      </c>
      <c r="AH16" s="16">
        <f>IF(F16&gt;0,L16+S16+Z16+AG16,0)</f>
        <v>29.7</v>
      </c>
    </row>
    <row r="17" spans="1:34" ht="19.5" customHeight="1">
      <c r="A17" s="28" t="s">
        <v>20</v>
      </c>
      <c r="B17" s="75" t="s">
        <v>146</v>
      </c>
      <c r="C17" s="60" t="s">
        <v>36</v>
      </c>
      <c r="D17" s="63" t="s">
        <v>61</v>
      </c>
      <c r="E17" s="72">
        <v>2010</v>
      </c>
      <c r="F17" s="4">
        <v>2.1</v>
      </c>
      <c r="G17" s="1">
        <v>3.3</v>
      </c>
      <c r="H17" s="1">
        <v>3.1</v>
      </c>
      <c r="I17" s="1"/>
      <c r="J17" s="1">
        <f>IF(I17&gt;0,(G17+H17+I17)/3,(G17+H17+I17)/2)</f>
        <v>3.2</v>
      </c>
      <c r="K17" s="1"/>
      <c r="L17" s="21">
        <f>SUM(10+F17-J17-K17)</f>
        <v>8.899999999999999</v>
      </c>
      <c r="M17" s="4"/>
      <c r="N17" s="1">
        <v>10</v>
      </c>
      <c r="O17" s="1">
        <v>10</v>
      </c>
      <c r="P17" s="1"/>
      <c r="Q17" s="1">
        <f>IF(P17&gt;0,(N17+O17+P17)/3,(N17+O17+P17)/2)</f>
        <v>10</v>
      </c>
      <c r="R17" s="1"/>
      <c r="S17" s="23">
        <f>SUM(10+M17-Q17-R17)</f>
        <v>0</v>
      </c>
      <c r="T17" s="8">
        <v>3</v>
      </c>
      <c r="U17" s="1">
        <v>2.5</v>
      </c>
      <c r="V17" s="1">
        <v>3.1</v>
      </c>
      <c r="W17" s="1"/>
      <c r="X17" s="1">
        <f>IF(W17&gt;0,(U17+V17+W17)/3,(U17+V17+W17)/2)</f>
        <v>2.8</v>
      </c>
      <c r="Y17" s="1"/>
      <c r="Z17" s="21">
        <f>SUM(10+T17-X17-Y17)</f>
        <v>10.2</v>
      </c>
      <c r="AA17" s="4">
        <v>2.9</v>
      </c>
      <c r="AB17" s="1">
        <v>2.6</v>
      </c>
      <c r="AC17" s="1">
        <v>2.6</v>
      </c>
      <c r="AD17" s="1"/>
      <c r="AE17" s="1">
        <f>IF(AD17&gt;0,(AB17+AC17+AD17)/3,(AB17+AC17+AD17)/2)</f>
        <v>2.6</v>
      </c>
      <c r="AF17" s="1"/>
      <c r="AG17" s="23">
        <f>SUM(10+AA17-AE17-AF17)</f>
        <v>10.3</v>
      </c>
      <c r="AH17" s="16">
        <f>IF(F17&gt;0,L17+S17+Z17+AG17,0)</f>
        <v>29.4</v>
      </c>
    </row>
    <row r="18" spans="1:34" ht="19.5" customHeight="1">
      <c r="A18" s="28" t="s">
        <v>21</v>
      </c>
      <c r="B18" s="59" t="s">
        <v>124</v>
      </c>
      <c r="C18" s="59" t="s">
        <v>125</v>
      </c>
      <c r="D18" s="64" t="s">
        <v>126</v>
      </c>
      <c r="E18" s="72">
        <v>2010</v>
      </c>
      <c r="F18" s="4">
        <v>2.3</v>
      </c>
      <c r="G18" s="1">
        <v>4.1</v>
      </c>
      <c r="H18" s="1">
        <v>4</v>
      </c>
      <c r="I18" s="1"/>
      <c r="J18" s="1">
        <f>IF(I18&gt;0,(G18+H18+I18)/3,(G18+H18+I18)/2)</f>
        <v>4.05</v>
      </c>
      <c r="K18" s="1"/>
      <c r="L18" s="21">
        <f>SUM(10+F18-J18-K18)</f>
        <v>8.25</v>
      </c>
      <c r="M18" s="4">
        <v>0</v>
      </c>
      <c r="N18" s="1">
        <v>10</v>
      </c>
      <c r="O18" s="1">
        <v>10</v>
      </c>
      <c r="P18" s="1"/>
      <c r="Q18" s="1">
        <f>IF(P18&gt;0,(N18+O18+P18)/3,(N18+O18+P18)/2)</f>
        <v>10</v>
      </c>
      <c r="R18" s="1"/>
      <c r="S18" s="23">
        <f>SUM(10+M18-Q18-R18)</f>
        <v>0</v>
      </c>
      <c r="T18" s="8">
        <v>2.4</v>
      </c>
      <c r="U18" s="1">
        <v>4.3</v>
      </c>
      <c r="V18" s="1">
        <v>4.2</v>
      </c>
      <c r="W18" s="1"/>
      <c r="X18" s="1">
        <f>IF(W18&gt;0,(U18+V18+W18)/3,(U18+V18+W18)/2)</f>
        <v>4.25</v>
      </c>
      <c r="Y18" s="1"/>
      <c r="Z18" s="21">
        <f>SUM(10+T18-X18-Y18)</f>
        <v>8.15</v>
      </c>
      <c r="AA18" s="4">
        <v>3.1</v>
      </c>
      <c r="AB18" s="1">
        <v>2.3</v>
      </c>
      <c r="AC18" s="1">
        <v>2.9</v>
      </c>
      <c r="AD18" s="1"/>
      <c r="AE18" s="1">
        <f>IF(AD18&gt;0,(AB18+AC18+AD18)/3,(AB18+AC18+AD18)/2)</f>
        <v>2.5999999999999996</v>
      </c>
      <c r="AF18" s="1"/>
      <c r="AG18" s="23">
        <f>SUM(10+AA18-AE18-AF18)</f>
        <v>10.5</v>
      </c>
      <c r="AH18" s="16">
        <f>IF(F18&gt;0,L18+S18+Z18+AG18,0)</f>
        <v>26.9</v>
      </c>
    </row>
    <row r="19" spans="1:34" ht="19.5" customHeight="1">
      <c r="A19" s="28" t="s">
        <v>22</v>
      </c>
      <c r="B19" s="125" t="s">
        <v>133</v>
      </c>
      <c r="C19" s="125" t="s">
        <v>134</v>
      </c>
      <c r="D19" s="64" t="s">
        <v>130</v>
      </c>
      <c r="E19" s="72">
        <v>2011</v>
      </c>
      <c r="F19" s="4">
        <v>2.1</v>
      </c>
      <c r="G19" s="1">
        <v>4.1</v>
      </c>
      <c r="H19" s="1">
        <v>3.4</v>
      </c>
      <c r="I19" s="1"/>
      <c r="J19" s="1">
        <f>IF(I19&gt;0,(G19+H19+I19)/3,(G19+H19+I19)/2)</f>
        <v>3.75</v>
      </c>
      <c r="K19" s="1"/>
      <c r="L19" s="21">
        <f>SUM(10+F19-J19-K19)</f>
        <v>8.35</v>
      </c>
      <c r="M19" s="4"/>
      <c r="N19" s="1">
        <v>10</v>
      </c>
      <c r="O19" s="1">
        <v>10</v>
      </c>
      <c r="P19" s="1"/>
      <c r="Q19" s="1">
        <f>IF(P19&gt;0,(N19+O19+P19)/3,(N19+O19+P19)/2)</f>
        <v>10</v>
      </c>
      <c r="R19" s="1"/>
      <c r="S19" s="23">
        <f>SUM(10+M19-Q19-R19)</f>
        <v>0</v>
      </c>
      <c r="T19" s="8">
        <v>3</v>
      </c>
      <c r="U19" s="1">
        <v>5.8</v>
      </c>
      <c r="V19" s="1">
        <v>5.8</v>
      </c>
      <c r="W19" s="1"/>
      <c r="X19" s="1">
        <f>IF(W19&gt;0,(U19+V19+W19)/3,(U19+V19+W19)/2)</f>
        <v>5.8</v>
      </c>
      <c r="Y19" s="1"/>
      <c r="Z19" s="21">
        <f>SUM(10+T19-X19-Y19)</f>
        <v>7.2</v>
      </c>
      <c r="AA19" s="4"/>
      <c r="AB19" s="1"/>
      <c r="AC19" s="1"/>
      <c r="AD19" s="1"/>
      <c r="AE19" s="1">
        <f>IF(AD19&gt;0,(AB19+AC19+AD19)/3,(AB19+AC19+AD19)/2)</f>
        <v>0</v>
      </c>
      <c r="AF19" s="1"/>
      <c r="AG19" s="23">
        <f>SUM(10+AA19-AE19-AF19)</f>
        <v>10</v>
      </c>
      <c r="AH19" s="16">
        <f>IF(F19&gt;0,L19+S19+Z19+AG19,0)</f>
        <v>25.55</v>
      </c>
    </row>
    <row r="20" spans="1:34" ht="19.5" customHeight="1">
      <c r="A20" s="28" t="s">
        <v>45</v>
      </c>
      <c r="B20" s="75"/>
      <c r="C20" s="60"/>
      <c r="D20" s="64"/>
      <c r="E20" s="72"/>
      <c r="F20" s="4"/>
      <c r="G20" s="1"/>
      <c r="H20" s="1"/>
      <c r="I20" s="1"/>
      <c r="J20" s="1">
        <f>IF(I20&gt;0,(G20+H20+I20)/3,(G20+H20+I20)/2)</f>
        <v>0</v>
      </c>
      <c r="K20" s="1"/>
      <c r="L20" s="21">
        <f>SUM(10+F20-J20-K20)</f>
        <v>10</v>
      </c>
      <c r="M20" s="4"/>
      <c r="N20" s="1">
        <v>10</v>
      </c>
      <c r="O20" s="1">
        <v>10</v>
      </c>
      <c r="P20" s="1"/>
      <c r="Q20" s="1">
        <f>IF(P20&gt;0,(N20+O20+P20)/3,(N20+O20+P20)/2)</f>
        <v>10</v>
      </c>
      <c r="R20" s="1"/>
      <c r="S20" s="23">
        <f>SUM(10+M20-Q20-R20)</f>
        <v>0</v>
      </c>
      <c r="T20" s="8"/>
      <c r="U20" s="1"/>
      <c r="V20" s="1"/>
      <c r="W20" s="1"/>
      <c r="X20" s="1">
        <f>IF(W20&gt;0,(U20+V20+W20)/3,(U20+V20+W20)/2)</f>
        <v>0</v>
      </c>
      <c r="Y20" s="1"/>
      <c r="Z20" s="21">
        <f>SUM(10+T20-X20-Y20)</f>
        <v>10</v>
      </c>
      <c r="AA20" s="4"/>
      <c r="AB20" s="1"/>
      <c r="AC20" s="1"/>
      <c r="AD20" s="1"/>
      <c r="AE20" s="1">
        <f>IF(AD20&gt;0,(AB20+AC20+AD20)/3,(AB20+AC20+AD20)/2)</f>
        <v>0</v>
      </c>
      <c r="AF20" s="1"/>
      <c r="AG20" s="23">
        <f>SUM(10+AA20-AE20-AF20)</f>
        <v>10</v>
      </c>
      <c r="AH20" s="16">
        <f>IF(F20&gt;0,L20+S20+Z20+AG20,0)</f>
        <v>0</v>
      </c>
    </row>
    <row r="21" spans="1:34" ht="19.5" customHeight="1">
      <c r="A21" s="28" t="s">
        <v>46</v>
      </c>
      <c r="B21" s="75"/>
      <c r="C21" s="60"/>
      <c r="D21" s="64"/>
      <c r="E21" s="72"/>
      <c r="F21" s="4"/>
      <c r="G21" s="1"/>
      <c r="H21" s="1"/>
      <c r="I21" s="1"/>
      <c r="J21" s="1">
        <f>IF(I21&gt;0,(G21+H21+I21)/3,(G21+H21+I21)/2)</f>
        <v>0</v>
      </c>
      <c r="K21" s="1"/>
      <c r="L21" s="21">
        <f>SUM(10+F21-J21-K21)</f>
        <v>10</v>
      </c>
      <c r="M21" s="4"/>
      <c r="N21" s="1">
        <v>10</v>
      </c>
      <c r="O21" s="1">
        <v>10</v>
      </c>
      <c r="P21" s="1"/>
      <c r="Q21" s="1">
        <f>IF(P21&gt;0,(N21+O21+P21)/3,(N21+O21+P21)/2)</f>
        <v>10</v>
      </c>
      <c r="R21" s="1"/>
      <c r="S21" s="23">
        <f>SUM(10+M21-Q21-R21)</f>
        <v>0</v>
      </c>
      <c r="T21" s="8"/>
      <c r="U21" s="1"/>
      <c r="V21" s="1"/>
      <c r="W21" s="1"/>
      <c r="X21" s="1">
        <f>IF(W21&gt;0,(U21+V21+W21)/3,(U21+V21+W21)/2)</f>
        <v>0</v>
      </c>
      <c r="Y21" s="1"/>
      <c r="Z21" s="21">
        <f>SUM(10+T21-X21-Y21)</f>
        <v>10</v>
      </c>
      <c r="AA21" s="4"/>
      <c r="AB21" s="1"/>
      <c r="AC21" s="1"/>
      <c r="AD21" s="1"/>
      <c r="AE21" s="1">
        <f>IF(AD21&gt;0,(AB21+AC21+AD21)/3,(AB21+AC21+AD21)/2)</f>
        <v>0</v>
      </c>
      <c r="AF21" s="1"/>
      <c r="AG21" s="23">
        <f>SUM(10+AA21-AE21-AF21)</f>
        <v>10</v>
      </c>
      <c r="AH21" s="16">
        <f>IF(F21&gt;0,L21+S21+Z21+AG21,0)</f>
        <v>0</v>
      </c>
    </row>
    <row r="22" spans="1:34" ht="19.5" customHeight="1">
      <c r="A22" s="28" t="s">
        <v>47</v>
      </c>
      <c r="B22" s="76"/>
      <c r="C22" s="74"/>
      <c r="D22" s="64"/>
      <c r="E22" s="72"/>
      <c r="F22" s="4"/>
      <c r="G22" s="1"/>
      <c r="H22" s="1"/>
      <c r="I22" s="1"/>
      <c r="J22" s="1">
        <f>IF(I22&gt;0,(G22+H22+I22)/3,(G22+H22+I22)/2)</f>
        <v>0</v>
      </c>
      <c r="K22" s="1"/>
      <c r="L22" s="21">
        <f>SUM(10+F22-J22-K22)</f>
        <v>10</v>
      </c>
      <c r="M22" s="4"/>
      <c r="N22" s="1">
        <v>10</v>
      </c>
      <c r="O22" s="1">
        <v>10</v>
      </c>
      <c r="P22" s="1"/>
      <c r="Q22" s="1">
        <f>IF(P22&gt;0,(N22+O22+P22)/3,(N22+O22+P22)/2)</f>
        <v>10</v>
      </c>
      <c r="R22" s="1"/>
      <c r="S22" s="23">
        <f>SUM(10+M22-Q22-R22)</f>
        <v>0</v>
      </c>
      <c r="T22" s="8"/>
      <c r="U22" s="1"/>
      <c r="V22" s="1"/>
      <c r="W22" s="1"/>
      <c r="X22" s="1">
        <f>IF(W22&gt;0,(U22+V22+W22)/3,(U22+V22+W22)/2)</f>
        <v>0</v>
      </c>
      <c r="Y22" s="1"/>
      <c r="Z22" s="21">
        <f>SUM(10+T22-X22-Y22)</f>
        <v>10</v>
      </c>
      <c r="AA22" s="4"/>
      <c r="AB22" s="1"/>
      <c r="AC22" s="1"/>
      <c r="AD22" s="1"/>
      <c r="AE22" s="1">
        <f>IF(AD22&gt;0,(AB22+AC22+AD22)/3,(AB22+AC22+AD22)/2)</f>
        <v>0</v>
      </c>
      <c r="AF22" s="1"/>
      <c r="AG22" s="23">
        <f>SUM(10+AA22-AE22-AF22)</f>
        <v>10</v>
      </c>
      <c r="AH22" s="16">
        <f>IF(F22&gt;0,L22+S22+Z22+AG22,0)</f>
        <v>0</v>
      </c>
    </row>
    <row r="23" spans="1:34" ht="19.5" customHeight="1">
      <c r="A23" s="28" t="s">
        <v>48</v>
      </c>
      <c r="B23" s="36"/>
      <c r="C23" s="46"/>
      <c r="D23" s="66"/>
      <c r="E23" s="70"/>
      <c r="F23" s="4"/>
      <c r="G23" s="1"/>
      <c r="H23" s="1"/>
      <c r="I23" s="1"/>
      <c r="J23" s="1">
        <f>IF(I23&gt;0,(G23+H23+I23)/3,(G23+H23+I23)/2)</f>
        <v>0</v>
      </c>
      <c r="K23" s="1"/>
      <c r="L23" s="21">
        <f>SUM(10+F23-J23-K23)</f>
        <v>10</v>
      </c>
      <c r="M23" s="4"/>
      <c r="N23" s="1">
        <v>10</v>
      </c>
      <c r="O23" s="1">
        <v>10</v>
      </c>
      <c r="P23" s="1"/>
      <c r="Q23" s="1">
        <f>IF(P23&gt;0,(N23+O23+P23)/3,(N23+O23+P23)/2)</f>
        <v>10</v>
      </c>
      <c r="R23" s="1"/>
      <c r="S23" s="23">
        <f>SUM(10+M23-Q23-R23)</f>
        <v>0</v>
      </c>
      <c r="T23" s="8"/>
      <c r="U23" s="1"/>
      <c r="V23" s="1"/>
      <c r="W23" s="1"/>
      <c r="X23" s="1">
        <f>IF(W23&gt;0,(U23+V23+W23)/3,(U23+V23+W23)/2)</f>
        <v>0</v>
      </c>
      <c r="Y23" s="1"/>
      <c r="Z23" s="21">
        <f>SUM(10+T23-X23-Y23)</f>
        <v>10</v>
      </c>
      <c r="AA23" s="4"/>
      <c r="AB23" s="1"/>
      <c r="AC23" s="1"/>
      <c r="AD23" s="1"/>
      <c r="AE23" s="1">
        <f>IF(AD23&gt;0,(AB23+AC23+AD23)/3,(AB23+AC23+AD23)/2)</f>
        <v>0</v>
      </c>
      <c r="AF23" s="1"/>
      <c r="AG23" s="23">
        <f>SUM(10+AA23-AE23-AF23)</f>
        <v>10</v>
      </c>
      <c r="AH23" s="16">
        <f>IF(F23&gt;0,L23+S23+Z23+AG23,0)</f>
        <v>0</v>
      </c>
    </row>
    <row r="24" spans="1:34" ht="19.5" customHeight="1" thickBot="1">
      <c r="A24" s="29" t="s">
        <v>49</v>
      </c>
      <c r="B24" s="40"/>
      <c r="C24" s="47"/>
      <c r="D24" s="67"/>
      <c r="E24" s="71"/>
      <c r="F24" s="7"/>
      <c r="G24" s="3"/>
      <c r="H24" s="3"/>
      <c r="I24" s="3"/>
      <c r="J24" s="3">
        <f>IF(I24&gt;0,(G24+H24+I24)/3,(G24+H24+I24)/2)</f>
        <v>0</v>
      </c>
      <c r="K24" s="3"/>
      <c r="L24" s="22">
        <f>SUM(10+F24-J24-K24)</f>
        <v>10</v>
      </c>
      <c r="M24" s="7"/>
      <c r="N24" s="3">
        <v>10</v>
      </c>
      <c r="O24" s="3">
        <v>10</v>
      </c>
      <c r="P24" s="3"/>
      <c r="Q24" s="3">
        <f>IF(P24&gt;0,(N24+O24+P24)/3,(N24+O24+P24)/2)</f>
        <v>10</v>
      </c>
      <c r="R24" s="3"/>
      <c r="S24" s="24">
        <f>SUM(10+M24-Q24-R24)</f>
        <v>0</v>
      </c>
      <c r="T24" s="10"/>
      <c r="U24" s="3"/>
      <c r="V24" s="3"/>
      <c r="W24" s="3"/>
      <c r="X24" s="3">
        <f>IF(W24&gt;0,(U24+V24+W24)/3,(U24+V24+W24)/2)</f>
        <v>0</v>
      </c>
      <c r="Y24" s="3"/>
      <c r="Z24" s="22">
        <f>SUM(10+T24-X24-Y24)</f>
        <v>10</v>
      </c>
      <c r="AA24" s="7"/>
      <c r="AB24" s="3"/>
      <c r="AC24" s="3"/>
      <c r="AD24" s="3"/>
      <c r="AE24" s="3">
        <f>IF(AD24&gt;0,(AB24+AC24+AD24)/3,(AB24+AC24+AD24)/2)</f>
        <v>0</v>
      </c>
      <c r="AF24" s="3"/>
      <c r="AG24" s="24">
        <f>SUM(10+AA24-AE24-AF24)</f>
        <v>10</v>
      </c>
      <c r="AH24" s="19">
        <f>IF(F24&gt;0,L24+S24+Z24+AG24,0)</f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4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5.875" style="0" bestFit="1" customWidth="1"/>
    <col min="5" max="5" width="6.25390625" style="17" customWidth="1"/>
    <col min="6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5" width="5.625" style="0" bestFit="1" customWidth="1"/>
    <col min="26" max="26" width="6.75390625" style="0" customWidth="1"/>
    <col min="27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151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00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>
      <c r="A5" s="27" t="s">
        <v>8</v>
      </c>
      <c r="B5" s="140" t="s">
        <v>80</v>
      </c>
      <c r="C5" s="80" t="s">
        <v>66</v>
      </c>
      <c r="D5" s="48" t="s">
        <v>153</v>
      </c>
      <c r="E5" s="68">
        <v>2008</v>
      </c>
      <c r="F5" s="6">
        <v>2.1</v>
      </c>
      <c r="G5" s="2">
        <v>2.9</v>
      </c>
      <c r="H5" s="2">
        <v>2.9</v>
      </c>
      <c r="I5" s="2"/>
      <c r="J5" s="2">
        <f>IF(I5&gt;0,(G5+H5+I5)/3,(G5+H5+I5)/2)</f>
        <v>2.9</v>
      </c>
      <c r="K5" s="2"/>
      <c r="L5" s="20">
        <f>SUM(10+F5-J5-K5)</f>
        <v>9.2</v>
      </c>
      <c r="M5" s="6">
        <v>0</v>
      </c>
      <c r="N5" s="2">
        <v>10</v>
      </c>
      <c r="O5" s="2">
        <v>10</v>
      </c>
      <c r="P5" s="2"/>
      <c r="Q5" s="2">
        <f>IF(P5&gt;0,(N5+O5+P5)/3,(N5+O5+P5)/2)</f>
        <v>10</v>
      </c>
      <c r="R5" s="2"/>
      <c r="S5" s="5">
        <f>SUM(10+M5-Q5-R5)</f>
        <v>0</v>
      </c>
      <c r="T5" s="6">
        <v>3</v>
      </c>
      <c r="U5" s="2">
        <v>2.3</v>
      </c>
      <c r="V5" s="2">
        <v>2.4</v>
      </c>
      <c r="W5" s="2"/>
      <c r="X5" s="2">
        <f>IF(W5&gt;0,(U5+V5+W5)/3,(U5+V5+W5)/2)</f>
        <v>2.3499999999999996</v>
      </c>
      <c r="Y5" s="2"/>
      <c r="Z5" s="20">
        <f>SUM(10+T5-X5-Y5)</f>
        <v>10.65</v>
      </c>
      <c r="AA5" s="6">
        <v>3</v>
      </c>
      <c r="AB5" s="2">
        <v>2.5</v>
      </c>
      <c r="AC5" s="2">
        <v>2.3</v>
      </c>
      <c r="AD5" s="2"/>
      <c r="AE5" s="2">
        <f>IF(AD5&gt;0,(AB5+AC5+AD5)/3,(AB5+AC5+AD5)/2)</f>
        <v>2.4</v>
      </c>
      <c r="AF5" s="2"/>
      <c r="AG5" s="5">
        <f>SUM(10+AA5-AE5-AF5)</f>
        <v>10.6</v>
      </c>
      <c r="AH5" s="18">
        <f>IF(F5&gt;0,L5+S5+Z5+AG5,0)</f>
        <v>30.450000000000003</v>
      </c>
    </row>
    <row r="6" spans="1:34" ht="19.5" customHeight="1">
      <c r="A6" s="28" t="s">
        <v>9</v>
      </c>
      <c r="B6" s="81" t="s">
        <v>159</v>
      </c>
      <c r="C6" s="44" t="s">
        <v>34</v>
      </c>
      <c r="D6" s="77" t="s">
        <v>61</v>
      </c>
      <c r="E6" s="69">
        <v>2009</v>
      </c>
      <c r="F6" s="4">
        <v>2.3</v>
      </c>
      <c r="G6" s="1">
        <v>3.9</v>
      </c>
      <c r="H6" s="1">
        <v>3.9</v>
      </c>
      <c r="I6" s="1"/>
      <c r="J6" s="1">
        <f>IF(I6&gt;0,(G6+H6+I6)/3,(G6+H6+I6)/2)</f>
        <v>3.9</v>
      </c>
      <c r="K6" s="1"/>
      <c r="L6" s="21">
        <f>SUM(10+F6-J6-K6)</f>
        <v>8.4</v>
      </c>
      <c r="M6" s="4"/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4">
        <v>3.7</v>
      </c>
      <c r="U6" s="1">
        <v>3</v>
      </c>
      <c r="V6" s="1">
        <v>2.6</v>
      </c>
      <c r="W6" s="1"/>
      <c r="X6" s="1">
        <f>IF(W6&gt;0,(U6+V6+W6)/3,(U6+V6+W6)/2)</f>
        <v>2.8</v>
      </c>
      <c r="Y6" s="1"/>
      <c r="Z6" s="21">
        <f>SUM(10+T6-X6-Y6)</f>
        <v>10.899999999999999</v>
      </c>
      <c r="AA6" s="4">
        <v>3</v>
      </c>
      <c r="AB6" s="1">
        <v>2.4</v>
      </c>
      <c r="AC6" s="1">
        <v>2.8</v>
      </c>
      <c r="AD6" s="1"/>
      <c r="AE6" s="1">
        <f>IF(AD6&gt;0,(AB6+AC6+AD6)/3,(AB6+AC6+AD6)/2)</f>
        <v>2.5999999999999996</v>
      </c>
      <c r="AF6" s="1"/>
      <c r="AG6" s="23">
        <f>SUM(10+AA6-AE6-AF6)</f>
        <v>10.4</v>
      </c>
      <c r="AH6" s="16">
        <f>IF(F6&gt;0,L6+S6+Z6+AG6,0)</f>
        <v>29.699999999999996</v>
      </c>
    </row>
    <row r="7" spans="1:34" ht="19.5" customHeight="1">
      <c r="A7" s="28" t="s">
        <v>10</v>
      </c>
      <c r="B7" s="81" t="s">
        <v>160</v>
      </c>
      <c r="C7" s="44" t="s">
        <v>161</v>
      </c>
      <c r="D7" s="49" t="s">
        <v>61</v>
      </c>
      <c r="E7" s="69">
        <v>2008</v>
      </c>
      <c r="F7" s="4">
        <v>2.3</v>
      </c>
      <c r="G7" s="1">
        <v>4.3</v>
      </c>
      <c r="H7" s="1">
        <v>4.2</v>
      </c>
      <c r="I7" s="1"/>
      <c r="J7" s="1">
        <f>IF(I7&gt;0,(G7+H7+I7)/3,(G7+H7+I7)/2)</f>
        <v>4.25</v>
      </c>
      <c r="K7" s="1"/>
      <c r="L7" s="21">
        <f>SUM(10+F7-J7-K7)</f>
        <v>8.05</v>
      </c>
      <c r="M7" s="4"/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4">
        <v>3.6</v>
      </c>
      <c r="U7" s="1">
        <v>2.3</v>
      </c>
      <c r="V7" s="1">
        <v>2.6</v>
      </c>
      <c r="W7" s="1"/>
      <c r="X7" s="1">
        <f>IF(W7&gt;0,(U7+V7+W7)/3,(U7+V7+W7)/2)</f>
        <v>2.45</v>
      </c>
      <c r="Y7" s="1"/>
      <c r="Z7" s="21">
        <f>SUM(10+T7-X7-Y7)</f>
        <v>11.149999999999999</v>
      </c>
      <c r="AA7" s="4">
        <v>2.4</v>
      </c>
      <c r="AB7" s="1">
        <v>2.5</v>
      </c>
      <c r="AC7" s="1">
        <v>2.9</v>
      </c>
      <c r="AD7" s="1"/>
      <c r="AE7" s="1">
        <f>IF(AD7&gt;0,(AB7+AC7+AD7)/3,(AB7+AC7+AD7)/2)</f>
        <v>2.7</v>
      </c>
      <c r="AF7" s="1"/>
      <c r="AG7" s="23">
        <f>SUM(10+AA7-AE7-AF7)</f>
        <v>9.7</v>
      </c>
      <c r="AH7" s="16">
        <f>IF(F7&gt;0,L7+S7+Z7+AG7,0)</f>
        <v>28.9</v>
      </c>
    </row>
    <row r="8" spans="1:34" ht="19.5" customHeight="1">
      <c r="A8" s="28" t="s">
        <v>11</v>
      </c>
      <c r="B8" s="81" t="s">
        <v>162</v>
      </c>
      <c r="C8" s="44" t="s">
        <v>34</v>
      </c>
      <c r="D8" s="49" t="s">
        <v>130</v>
      </c>
      <c r="E8" s="69">
        <v>2009</v>
      </c>
      <c r="F8" s="4">
        <v>1.3</v>
      </c>
      <c r="G8" s="1">
        <v>4.4</v>
      </c>
      <c r="H8" s="1">
        <v>4.4</v>
      </c>
      <c r="I8" s="1"/>
      <c r="J8" s="1">
        <f>IF(I8&gt;0,(G8+H8+I8)/3,(G8+H8+I8)/2)</f>
        <v>4.4</v>
      </c>
      <c r="K8" s="1"/>
      <c r="L8" s="21">
        <f>SUM(10+F8-J8-K8)</f>
        <v>6.9</v>
      </c>
      <c r="M8" s="4"/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4">
        <v>2.7</v>
      </c>
      <c r="U8" s="1">
        <v>2.3</v>
      </c>
      <c r="V8" s="1">
        <v>2.2</v>
      </c>
      <c r="W8" s="1"/>
      <c r="X8" s="1">
        <f>IF(W8&gt;0,(U8+V8+W8)/3,(U8+V8+W8)/2)</f>
        <v>2.25</v>
      </c>
      <c r="Y8" s="1"/>
      <c r="Z8" s="21">
        <f>SUM(10+T8-X8-Y8)</f>
        <v>10.45</v>
      </c>
      <c r="AA8" s="4">
        <v>2.4</v>
      </c>
      <c r="AB8" s="1">
        <v>2.4</v>
      </c>
      <c r="AC8" s="1">
        <v>2.7</v>
      </c>
      <c r="AD8" s="1"/>
      <c r="AE8" s="1">
        <f>IF(AD8&gt;0,(AB8+AC8+AD8)/3,(AB8+AC8+AD8)/2)</f>
        <v>2.55</v>
      </c>
      <c r="AF8" s="1"/>
      <c r="AG8" s="23">
        <f>SUM(10+AA8-AE8-AF8)</f>
        <v>9.850000000000001</v>
      </c>
      <c r="AH8" s="16">
        <f>IF(F8&gt;0,L8+S8+Z8+AG8,0)</f>
        <v>27.200000000000003</v>
      </c>
    </row>
    <row r="9" spans="1:34" ht="19.5" customHeight="1">
      <c r="A9" s="28" t="s">
        <v>12</v>
      </c>
      <c r="B9" s="82" t="s">
        <v>165</v>
      </c>
      <c r="C9" s="83" t="s">
        <v>64</v>
      </c>
      <c r="D9" s="77" t="s">
        <v>130</v>
      </c>
      <c r="E9" s="69">
        <v>2009</v>
      </c>
      <c r="F9" s="4">
        <v>1.3</v>
      </c>
      <c r="G9" s="1">
        <v>3.3</v>
      </c>
      <c r="H9" s="1">
        <v>3.2</v>
      </c>
      <c r="I9" s="1"/>
      <c r="J9" s="1">
        <f>IF(I9&gt;0,(G9+H9+I9)/3,(G9+H9+I9)/2)</f>
        <v>3.25</v>
      </c>
      <c r="K9" s="1"/>
      <c r="L9" s="21">
        <f>SUM(10+F9-J9-K9)</f>
        <v>8.05</v>
      </c>
      <c r="M9" s="4"/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2.6</v>
      </c>
      <c r="U9" s="1">
        <v>3.2</v>
      </c>
      <c r="V9" s="1">
        <v>3.1</v>
      </c>
      <c r="W9" s="1"/>
      <c r="X9" s="1">
        <f>IF(W9&gt;0,(U9+V9+W9)/3,(U9+V9+W9)/2)</f>
        <v>3.1500000000000004</v>
      </c>
      <c r="Y9" s="1"/>
      <c r="Z9" s="21">
        <f>SUM(10+T9-X9-Y9)</f>
        <v>9.45</v>
      </c>
      <c r="AA9" s="4">
        <v>2</v>
      </c>
      <c r="AB9" s="1">
        <v>2.5</v>
      </c>
      <c r="AC9" s="1">
        <v>2.9</v>
      </c>
      <c r="AD9" s="1"/>
      <c r="AE9" s="1">
        <f>IF(AD9&gt;0,(AB9+AC9+AD9)/3,(AB9+AC9+AD9)/2)</f>
        <v>2.7</v>
      </c>
      <c r="AF9" s="1"/>
      <c r="AG9" s="23">
        <f>SUM(10+AA9-AE9-AF9)</f>
        <v>9.3</v>
      </c>
      <c r="AH9" s="16">
        <f>IF(F9&gt;0,L9+S9+Z9+AG9,0)</f>
        <v>26.8</v>
      </c>
    </row>
    <row r="10" spans="1:34" ht="19.5" customHeight="1">
      <c r="A10" s="28" t="s">
        <v>13</v>
      </c>
      <c r="B10" s="81" t="s">
        <v>154</v>
      </c>
      <c r="C10" s="44" t="s">
        <v>155</v>
      </c>
      <c r="D10" s="77" t="s">
        <v>153</v>
      </c>
      <c r="E10" s="69">
        <v>2009</v>
      </c>
      <c r="F10" s="4">
        <v>1.4</v>
      </c>
      <c r="G10" s="1">
        <v>4.2</v>
      </c>
      <c r="H10" s="1">
        <v>4.1</v>
      </c>
      <c r="I10" s="1"/>
      <c r="J10" s="1">
        <f>IF(I10&gt;0,(G10+H10+I10)/3,(G10+H10+I10)/2)</f>
        <v>4.15</v>
      </c>
      <c r="K10" s="1"/>
      <c r="L10" s="21">
        <f>SUM(10+F10-J10-K10)</f>
        <v>7.25</v>
      </c>
      <c r="M10" s="4">
        <v>0</v>
      </c>
      <c r="N10" s="1">
        <v>10</v>
      </c>
      <c r="O10" s="1">
        <v>10</v>
      </c>
      <c r="P10" s="1"/>
      <c r="Q10" s="1">
        <f>IF(P10&gt;0,(N10+O10+P10)/3,(N10+O10+P10)/2)</f>
        <v>10</v>
      </c>
      <c r="R10" s="1"/>
      <c r="S10" s="23">
        <f>SUM(10+M10-Q10-R10)</f>
        <v>0</v>
      </c>
      <c r="T10" s="8">
        <v>2.9</v>
      </c>
      <c r="U10" s="1">
        <v>3.3</v>
      </c>
      <c r="V10" s="1">
        <v>3.3</v>
      </c>
      <c r="W10" s="1"/>
      <c r="X10" s="1">
        <f>IF(W10&gt;0,(U10+V10+W10)/3,(U10+V10+W10)/2)</f>
        <v>3.3</v>
      </c>
      <c r="Y10" s="1"/>
      <c r="Z10" s="21">
        <f>SUM(10+T10-X10-Y10)</f>
        <v>9.600000000000001</v>
      </c>
      <c r="AA10" s="4">
        <v>3.1</v>
      </c>
      <c r="AB10" s="1">
        <v>2.8</v>
      </c>
      <c r="AC10" s="1">
        <v>3.7</v>
      </c>
      <c r="AD10" s="1"/>
      <c r="AE10" s="1">
        <f>IF(AD10&gt;0,(AB10+AC10+AD10)/3,(AB10+AC10+AD10)/2)</f>
        <v>3.25</v>
      </c>
      <c r="AF10" s="1"/>
      <c r="AG10" s="23">
        <f>SUM(10+AA10-AE10-AF10)</f>
        <v>9.85</v>
      </c>
      <c r="AH10" s="16">
        <f>IF(F10&gt;0,L10+S10+Z10+AG10,0)</f>
        <v>26.700000000000003</v>
      </c>
    </row>
    <row r="11" spans="1:34" ht="19.5" customHeight="1">
      <c r="A11" s="28" t="s">
        <v>14</v>
      </c>
      <c r="B11" s="81" t="s">
        <v>156</v>
      </c>
      <c r="C11" s="44" t="s">
        <v>88</v>
      </c>
      <c r="D11" s="49" t="s">
        <v>153</v>
      </c>
      <c r="E11" s="69">
        <v>2007</v>
      </c>
      <c r="F11" s="4">
        <v>1.9</v>
      </c>
      <c r="G11" s="1">
        <v>4.3</v>
      </c>
      <c r="H11" s="1">
        <v>4</v>
      </c>
      <c r="I11" s="1"/>
      <c r="J11" s="1">
        <f>IF(I11&gt;0,(G11+H11+I11)/3,(G11+H11+I11)/2)</f>
        <v>4.15</v>
      </c>
      <c r="K11" s="1"/>
      <c r="L11" s="21">
        <f>SUM(10+F11-J11-K11)</f>
        <v>7.75</v>
      </c>
      <c r="M11" s="4"/>
      <c r="N11" s="1">
        <v>10</v>
      </c>
      <c r="O11" s="1">
        <v>10</v>
      </c>
      <c r="P11" s="1"/>
      <c r="Q11" s="1">
        <f>IF(P11&gt;0,(N11+O11+P11)/3,(N11+O11+P11)/2)</f>
        <v>10</v>
      </c>
      <c r="R11" s="1"/>
      <c r="S11" s="23">
        <f>SUM(10+M11-Q11-R11)</f>
        <v>0</v>
      </c>
      <c r="T11" s="8">
        <v>2</v>
      </c>
      <c r="U11" s="1">
        <v>3.3</v>
      </c>
      <c r="V11" s="1">
        <v>2.7</v>
      </c>
      <c r="W11" s="1"/>
      <c r="X11" s="1">
        <f>IF(W11&gt;0,(U11+V11+W11)/3,(U11+V11+W11)/2)</f>
        <v>3</v>
      </c>
      <c r="Y11" s="1"/>
      <c r="Z11" s="21">
        <f>SUM(10+T11-X11-Y11)</f>
        <v>9</v>
      </c>
      <c r="AA11" s="4">
        <v>3</v>
      </c>
      <c r="AB11" s="1">
        <v>3.1</v>
      </c>
      <c r="AC11" s="1">
        <v>3</v>
      </c>
      <c r="AD11" s="1"/>
      <c r="AE11" s="1">
        <f>IF(AD11&gt;0,(AB11+AC11+AD11)/3,(AB11+AC11+AD11)/2)</f>
        <v>3.05</v>
      </c>
      <c r="AF11" s="1"/>
      <c r="AG11" s="23">
        <f>SUM(10+AA11-AE11-AF11)</f>
        <v>9.95</v>
      </c>
      <c r="AH11" s="16">
        <f>IF(F11&gt;0,L11+S11+Z11+AG11,0)</f>
        <v>26.7</v>
      </c>
    </row>
    <row r="12" spans="1:34" ht="19.5" customHeight="1">
      <c r="A12" s="28" t="s">
        <v>15</v>
      </c>
      <c r="B12" s="128" t="s">
        <v>157</v>
      </c>
      <c r="C12" s="44" t="s">
        <v>158</v>
      </c>
      <c r="D12" s="49" t="s">
        <v>121</v>
      </c>
      <c r="E12" s="69">
        <v>2009</v>
      </c>
      <c r="F12" s="4">
        <v>1.9</v>
      </c>
      <c r="G12" s="1">
        <v>4.1</v>
      </c>
      <c r="H12" s="1">
        <v>4</v>
      </c>
      <c r="I12" s="1"/>
      <c r="J12" s="1">
        <f>IF(I12&gt;0,(G12+H12+I12)/3,(G12+H12+I12)/2)</f>
        <v>4.05</v>
      </c>
      <c r="K12" s="1"/>
      <c r="L12" s="21">
        <f>SUM(10+F12-J12-K12)</f>
        <v>7.8500000000000005</v>
      </c>
      <c r="M12" s="4"/>
      <c r="N12" s="1">
        <v>10</v>
      </c>
      <c r="O12" s="1">
        <v>10</v>
      </c>
      <c r="P12" s="1"/>
      <c r="Q12" s="1">
        <f>IF(P12&gt;0,(N12+O12+P12)/3,(N12+O12+P12)/2)</f>
        <v>10</v>
      </c>
      <c r="R12" s="1"/>
      <c r="S12" s="23">
        <f>SUM(10+M12-Q12-R12)</f>
        <v>0</v>
      </c>
      <c r="T12" s="8">
        <v>2.5</v>
      </c>
      <c r="U12" s="1">
        <v>3.9</v>
      </c>
      <c r="V12" s="1">
        <v>3.9</v>
      </c>
      <c r="W12" s="1"/>
      <c r="X12" s="1">
        <f>IF(W12&gt;0,(U12+V12+W12)/3,(U12+V12+W12)/2)</f>
        <v>3.9</v>
      </c>
      <c r="Y12" s="1"/>
      <c r="Z12" s="21">
        <f>SUM(10+T12-X12-Y12)</f>
        <v>8.6</v>
      </c>
      <c r="AA12" s="4">
        <v>2.1</v>
      </c>
      <c r="AB12" s="1">
        <v>3.1</v>
      </c>
      <c r="AC12" s="1">
        <v>2.9</v>
      </c>
      <c r="AD12" s="1"/>
      <c r="AE12" s="1">
        <f>IF(AD12&gt;0,(AB12+AC12+AD12)/3,(AB12+AC12+AD12)/2)</f>
        <v>3</v>
      </c>
      <c r="AF12" s="1"/>
      <c r="AG12" s="23">
        <f>SUM(10+AA12-AE12-AF12)</f>
        <v>9.1</v>
      </c>
      <c r="AH12" s="16">
        <f>IF(F12&gt;0,L12+S12+Z12+AG12,0)</f>
        <v>25.549999999999997</v>
      </c>
    </row>
    <row r="13" spans="1:34" ht="19.5" customHeight="1">
      <c r="A13" s="28" t="s">
        <v>16</v>
      </c>
      <c r="B13" s="84" t="s">
        <v>152</v>
      </c>
      <c r="C13" s="83" t="s">
        <v>36</v>
      </c>
      <c r="D13" s="49" t="s">
        <v>153</v>
      </c>
      <c r="E13" s="69">
        <v>2009</v>
      </c>
      <c r="F13" s="4">
        <v>1.3</v>
      </c>
      <c r="G13" s="1">
        <v>3.3</v>
      </c>
      <c r="H13" s="1">
        <v>3.1</v>
      </c>
      <c r="I13" s="1"/>
      <c r="J13" s="1">
        <f>IF(I13&gt;0,(G13+H13+I13)/3,(G13+H13+I13)/2)</f>
        <v>3.2</v>
      </c>
      <c r="K13" s="1"/>
      <c r="L13" s="21">
        <f>SUM(10+F13-J13-K13)</f>
        <v>8.100000000000001</v>
      </c>
      <c r="M13" s="4">
        <v>0</v>
      </c>
      <c r="N13" s="1">
        <v>10</v>
      </c>
      <c r="O13" s="1">
        <v>10</v>
      </c>
      <c r="P13" s="1"/>
      <c r="Q13" s="1">
        <f>IF(P13&gt;0,(N13+O13+P13)/3,(N13+O13+P13)/2)</f>
        <v>10</v>
      </c>
      <c r="R13" s="1"/>
      <c r="S13" s="23">
        <f>SUM(10+M13-Q13-R13)</f>
        <v>0</v>
      </c>
      <c r="T13" s="8">
        <v>2.5</v>
      </c>
      <c r="U13" s="1">
        <v>6.3</v>
      </c>
      <c r="V13" s="1">
        <v>6.3</v>
      </c>
      <c r="W13" s="1"/>
      <c r="X13" s="1">
        <f>IF(W13&gt;0,(U13+V13+W13)/3,(U13+V13+W13)/2)</f>
        <v>6.3</v>
      </c>
      <c r="Y13" s="1"/>
      <c r="Z13" s="21">
        <f>SUM(10+T13-X13-Y13)</f>
        <v>6.2</v>
      </c>
      <c r="AA13" s="4">
        <v>2.1</v>
      </c>
      <c r="AB13" s="1">
        <v>3.5</v>
      </c>
      <c r="AC13" s="1">
        <v>3.5</v>
      </c>
      <c r="AD13" s="1"/>
      <c r="AE13" s="1">
        <f>IF(AD13&gt;0,(AB13+AC13+AD13)/3,(AB13+AC13+AD13)/2)</f>
        <v>3.5</v>
      </c>
      <c r="AF13" s="1"/>
      <c r="AG13" s="23">
        <f>SUM(10+AA13-AE13-AF13)</f>
        <v>8.6</v>
      </c>
      <c r="AH13" s="16">
        <f>IF(F13&gt;0,L13+S13+Z13+AG13,0)</f>
        <v>22.9</v>
      </c>
    </row>
    <row r="14" spans="1:34" ht="19.5" customHeight="1">
      <c r="A14" s="28" t="s">
        <v>17</v>
      </c>
      <c r="B14" s="81" t="s">
        <v>163</v>
      </c>
      <c r="C14" s="44" t="s">
        <v>164</v>
      </c>
      <c r="D14" s="49" t="s">
        <v>130</v>
      </c>
      <c r="E14" s="69">
        <v>2007</v>
      </c>
      <c r="F14" s="4">
        <v>1.3</v>
      </c>
      <c r="G14" s="1">
        <v>2.6</v>
      </c>
      <c r="H14" s="1">
        <v>2.8</v>
      </c>
      <c r="I14" s="1"/>
      <c r="J14" s="1">
        <f>IF(I14&gt;0,(G14+H14+I14)/3,(G14+H14+I14)/2)</f>
        <v>2.7</v>
      </c>
      <c r="K14" s="1"/>
      <c r="L14" s="21">
        <f>SUM(10+F14-J14-K14)</f>
        <v>8.600000000000001</v>
      </c>
      <c r="M14" s="4"/>
      <c r="N14" s="1">
        <v>10</v>
      </c>
      <c r="O14" s="1">
        <v>10</v>
      </c>
      <c r="P14" s="1"/>
      <c r="Q14" s="1">
        <f>IF(P14&gt;0,(N14+O14+P14)/3,(N14+O14+P14)/2)</f>
        <v>10</v>
      </c>
      <c r="R14" s="1"/>
      <c r="S14" s="23">
        <f>SUM(10+M14-Q14-R14)</f>
        <v>0</v>
      </c>
      <c r="T14" s="8"/>
      <c r="U14" s="1"/>
      <c r="V14" s="1"/>
      <c r="W14" s="1"/>
      <c r="X14" s="1">
        <f>IF(W14&gt;0,(U14+V14+W14)/3,(U14+V14+W14)/2)</f>
        <v>0</v>
      </c>
      <c r="Y14" s="1"/>
      <c r="Z14" s="21">
        <f>SUM(10+T14-X14-Y14)</f>
        <v>10</v>
      </c>
      <c r="AA14" s="4"/>
      <c r="AB14" s="1"/>
      <c r="AC14" s="1"/>
      <c r="AD14" s="1"/>
      <c r="AE14" s="1">
        <f>IF(AD14&gt;0,(AB14+AC14+AD14)/3,(AB14+AC14+AD14)/2)</f>
        <v>0</v>
      </c>
      <c r="AF14" s="1"/>
      <c r="AG14" s="23">
        <f>SUM(10+AA14-AE14-AF14)</f>
        <v>10</v>
      </c>
      <c r="AH14" s="16">
        <v>8.6</v>
      </c>
    </row>
    <row r="15" spans="1:34" ht="19.5" customHeight="1">
      <c r="A15" s="28" t="s">
        <v>18</v>
      </c>
      <c r="B15" s="81"/>
      <c r="C15" s="44"/>
      <c r="D15" s="49"/>
      <c r="E15" s="69"/>
      <c r="F15" s="4"/>
      <c r="G15" s="1"/>
      <c r="H15" s="1"/>
      <c r="I15" s="1"/>
      <c r="J15" s="1">
        <f aca="true" t="shared" si="0" ref="J5:J24">IF(I15&gt;0,(G15+H15+I15)/3,(G15+H15+I15)/2)</f>
        <v>0</v>
      </c>
      <c r="K15" s="1"/>
      <c r="L15" s="21">
        <f aca="true" t="shared" si="1" ref="L5:L24">SUM(10+F15-J15-K15)</f>
        <v>10</v>
      </c>
      <c r="M15" s="4"/>
      <c r="N15" s="1">
        <v>10</v>
      </c>
      <c r="O15" s="1">
        <v>10</v>
      </c>
      <c r="P15" s="1"/>
      <c r="Q15" s="1">
        <f aca="true" t="shared" si="2" ref="Q5:Q24">IF(P15&gt;0,(N15+O15+P15)/3,(N15+O15+P15)/2)</f>
        <v>10</v>
      </c>
      <c r="R15" s="1"/>
      <c r="S15" s="23">
        <f aca="true" t="shared" si="3" ref="S5:S24">SUM(10+M15-Q15-R15)</f>
        <v>0</v>
      </c>
      <c r="T15" s="8"/>
      <c r="U15" s="1"/>
      <c r="V15" s="1"/>
      <c r="W15" s="1"/>
      <c r="X15" s="1">
        <f aca="true" t="shared" si="4" ref="X5:X24">IF(W15&gt;0,(U15+V15+W15)/3,(U15+V15+W15)/2)</f>
        <v>0</v>
      </c>
      <c r="Y15" s="1"/>
      <c r="Z15" s="21">
        <f aca="true" t="shared" si="5" ref="Z5:Z24">SUM(10+T15-X15-Y15)</f>
        <v>10</v>
      </c>
      <c r="AA15" s="4"/>
      <c r="AB15" s="1"/>
      <c r="AC15" s="1"/>
      <c r="AD15" s="1"/>
      <c r="AE15" s="1">
        <f aca="true" t="shared" si="6" ref="AE5:AE24">IF(AD15&gt;0,(AB15+AC15+AD15)/3,(AB15+AC15+AD15)/2)</f>
        <v>0</v>
      </c>
      <c r="AF15" s="1"/>
      <c r="AG15" s="23">
        <f aca="true" t="shared" si="7" ref="AG5:AG24">SUM(10+AA15-AE15-AF15)</f>
        <v>10</v>
      </c>
      <c r="AH15" s="16">
        <f aca="true" t="shared" si="8" ref="AH5:AH24">IF(F15&gt;0,L15+S15+Z15+AG15,0)</f>
        <v>0</v>
      </c>
    </row>
    <row r="16" spans="1:34" ht="19.5" customHeight="1">
      <c r="A16" s="28" t="s">
        <v>19</v>
      </c>
      <c r="B16" s="82"/>
      <c r="C16" s="83"/>
      <c r="D16" s="49"/>
      <c r="E16" s="69"/>
      <c r="F16" s="4"/>
      <c r="G16" s="1"/>
      <c r="H16" s="1"/>
      <c r="I16" s="1"/>
      <c r="J16" s="1">
        <f t="shared" si="0"/>
        <v>0</v>
      </c>
      <c r="K16" s="1"/>
      <c r="L16" s="21">
        <f t="shared" si="1"/>
        <v>10</v>
      </c>
      <c r="M16" s="4"/>
      <c r="N16" s="1">
        <v>10</v>
      </c>
      <c r="O16" s="1">
        <v>10</v>
      </c>
      <c r="P16" s="1"/>
      <c r="Q16" s="1">
        <f t="shared" si="2"/>
        <v>10</v>
      </c>
      <c r="R16" s="1"/>
      <c r="S16" s="23">
        <f t="shared" si="3"/>
        <v>0</v>
      </c>
      <c r="T16" s="8"/>
      <c r="U16" s="1"/>
      <c r="V16" s="1"/>
      <c r="W16" s="1"/>
      <c r="X16" s="1">
        <f t="shared" si="4"/>
        <v>0</v>
      </c>
      <c r="Y16" s="1"/>
      <c r="Z16" s="21">
        <f t="shared" si="5"/>
        <v>10</v>
      </c>
      <c r="AA16" s="4"/>
      <c r="AB16" s="1"/>
      <c r="AC16" s="1"/>
      <c r="AD16" s="1"/>
      <c r="AE16" s="1">
        <f t="shared" si="6"/>
        <v>0</v>
      </c>
      <c r="AF16" s="1"/>
      <c r="AG16" s="23">
        <f t="shared" si="7"/>
        <v>10</v>
      </c>
      <c r="AH16" s="16">
        <f t="shared" si="8"/>
        <v>0</v>
      </c>
    </row>
    <row r="17" spans="1:34" ht="19.5" customHeight="1">
      <c r="A17" s="28" t="s">
        <v>20</v>
      </c>
      <c r="B17" s="81"/>
      <c r="C17" s="44"/>
      <c r="D17" s="49"/>
      <c r="E17" s="69"/>
      <c r="F17" s="4"/>
      <c r="G17" s="1"/>
      <c r="H17" s="1"/>
      <c r="I17" s="1"/>
      <c r="J17" s="1">
        <f t="shared" si="0"/>
        <v>0</v>
      </c>
      <c r="K17" s="1"/>
      <c r="L17" s="21">
        <f t="shared" si="1"/>
        <v>10</v>
      </c>
      <c r="M17" s="4"/>
      <c r="N17" s="1">
        <v>10</v>
      </c>
      <c r="O17" s="1">
        <v>10</v>
      </c>
      <c r="P17" s="1"/>
      <c r="Q17" s="1">
        <f t="shared" si="2"/>
        <v>10</v>
      </c>
      <c r="R17" s="1"/>
      <c r="S17" s="23">
        <f t="shared" si="3"/>
        <v>0</v>
      </c>
      <c r="T17" s="8"/>
      <c r="U17" s="1"/>
      <c r="V17" s="1"/>
      <c r="W17" s="1"/>
      <c r="X17" s="1">
        <f t="shared" si="4"/>
        <v>0</v>
      </c>
      <c r="Y17" s="1"/>
      <c r="Z17" s="21">
        <f t="shared" si="5"/>
        <v>10</v>
      </c>
      <c r="AA17" s="4"/>
      <c r="AB17" s="1"/>
      <c r="AC17" s="1"/>
      <c r="AD17" s="1"/>
      <c r="AE17" s="1">
        <f t="shared" si="6"/>
        <v>0</v>
      </c>
      <c r="AF17" s="1"/>
      <c r="AG17" s="23">
        <f t="shared" si="7"/>
        <v>10</v>
      </c>
      <c r="AH17" s="16">
        <f t="shared" si="8"/>
        <v>0</v>
      </c>
    </row>
    <row r="18" spans="1:34" ht="19.5" customHeight="1">
      <c r="A18" s="28" t="s">
        <v>21</v>
      </c>
      <c r="B18" s="78"/>
      <c r="C18" s="74"/>
      <c r="D18" s="49"/>
      <c r="E18" s="72"/>
      <c r="F18" s="4"/>
      <c r="G18" s="1"/>
      <c r="H18" s="1"/>
      <c r="I18" s="1"/>
      <c r="J18" s="1">
        <f t="shared" si="0"/>
        <v>0</v>
      </c>
      <c r="K18" s="1"/>
      <c r="L18" s="21">
        <f t="shared" si="1"/>
        <v>10</v>
      </c>
      <c r="M18" s="4"/>
      <c r="N18" s="1">
        <v>10</v>
      </c>
      <c r="O18" s="1">
        <v>10</v>
      </c>
      <c r="P18" s="1"/>
      <c r="Q18" s="1">
        <f t="shared" si="2"/>
        <v>10</v>
      </c>
      <c r="R18" s="1"/>
      <c r="S18" s="23">
        <f t="shared" si="3"/>
        <v>0</v>
      </c>
      <c r="T18" s="8"/>
      <c r="U18" s="1"/>
      <c r="V18" s="1"/>
      <c r="W18" s="1"/>
      <c r="X18" s="1">
        <f t="shared" si="4"/>
        <v>0</v>
      </c>
      <c r="Y18" s="1"/>
      <c r="Z18" s="21">
        <f t="shared" si="5"/>
        <v>10</v>
      </c>
      <c r="AA18" s="4"/>
      <c r="AB18" s="1"/>
      <c r="AC18" s="1"/>
      <c r="AD18" s="1"/>
      <c r="AE18" s="1">
        <f t="shared" si="6"/>
        <v>0</v>
      </c>
      <c r="AF18" s="1"/>
      <c r="AG18" s="23">
        <f t="shared" si="7"/>
        <v>10</v>
      </c>
      <c r="AH18" s="16">
        <f t="shared" si="8"/>
        <v>0</v>
      </c>
    </row>
    <row r="19" spans="1:34" ht="19.5" customHeight="1">
      <c r="A19" s="28" t="s">
        <v>22</v>
      </c>
      <c r="B19" s="79"/>
      <c r="C19" s="60"/>
      <c r="D19" s="77"/>
      <c r="E19" s="72"/>
      <c r="F19" s="4"/>
      <c r="G19" s="1"/>
      <c r="H19" s="1"/>
      <c r="I19" s="1"/>
      <c r="J19" s="1">
        <f t="shared" si="0"/>
        <v>0</v>
      </c>
      <c r="K19" s="1"/>
      <c r="L19" s="21">
        <f t="shared" si="1"/>
        <v>10</v>
      </c>
      <c r="M19" s="4"/>
      <c r="N19" s="1">
        <v>10</v>
      </c>
      <c r="O19" s="1">
        <v>10</v>
      </c>
      <c r="P19" s="1"/>
      <c r="Q19" s="1">
        <f t="shared" si="2"/>
        <v>10</v>
      </c>
      <c r="R19" s="1"/>
      <c r="S19" s="23">
        <f t="shared" si="3"/>
        <v>0</v>
      </c>
      <c r="T19" s="8"/>
      <c r="U19" s="1"/>
      <c r="V19" s="1"/>
      <c r="W19" s="1"/>
      <c r="X19" s="1">
        <f t="shared" si="4"/>
        <v>0</v>
      </c>
      <c r="Y19" s="1"/>
      <c r="Z19" s="21">
        <f t="shared" si="5"/>
        <v>10</v>
      </c>
      <c r="AA19" s="4"/>
      <c r="AB19" s="1"/>
      <c r="AC19" s="1"/>
      <c r="AD19" s="1"/>
      <c r="AE19" s="1">
        <f t="shared" si="6"/>
        <v>0</v>
      </c>
      <c r="AF19" s="1"/>
      <c r="AG19" s="23">
        <f t="shared" si="7"/>
        <v>10</v>
      </c>
      <c r="AH19" s="16">
        <f t="shared" si="8"/>
        <v>0</v>
      </c>
    </row>
    <row r="20" spans="1:34" ht="19.5" customHeight="1">
      <c r="A20" s="28" t="s">
        <v>45</v>
      </c>
      <c r="B20" s="79"/>
      <c r="C20" s="60"/>
      <c r="D20" s="49"/>
      <c r="E20" s="72"/>
      <c r="F20" s="4"/>
      <c r="G20" s="1"/>
      <c r="H20" s="1"/>
      <c r="I20" s="1"/>
      <c r="J20" s="1">
        <f t="shared" si="0"/>
        <v>0</v>
      </c>
      <c r="K20" s="1"/>
      <c r="L20" s="21">
        <f t="shared" si="1"/>
        <v>10</v>
      </c>
      <c r="M20" s="4"/>
      <c r="N20" s="1">
        <v>10</v>
      </c>
      <c r="O20" s="1">
        <v>10</v>
      </c>
      <c r="P20" s="1"/>
      <c r="Q20" s="1">
        <f t="shared" si="2"/>
        <v>10</v>
      </c>
      <c r="R20" s="1"/>
      <c r="S20" s="23">
        <f t="shared" si="3"/>
        <v>0</v>
      </c>
      <c r="T20" s="8"/>
      <c r="U20" s="1"/>
      <c r="V20" s="1"/>
      <c r="W20" s="1"/>
      <c r="X20" s="1">
        <f t="shared" si="4"/>
        <v>0</v>
      </c>
      <c r="Y20" s="1"/>
      <c r="Z20" s="21">
        <f t="shared" si="5"/>
        <v>10</v>
      </c>
      <c r="AA20" s="4"/>
      <c r="AB20" s="1"/>
      <c r="AC20" s="1"/>
      <c r="AD20" s="1"/>
      <c r="AE20" s="1">
        <f t="shared" si="6"/>
        <v>0</v>
      </c>
      <c r="AF20" s="1"/>
      <c r="AG20" s="23">
        <f t="shared" si="7"/>
        <v>10</v>
      </c>
      <c r="AH20" s="16">
        <f t="shared" si="8"/>
        <v>0</v>
      </c>
    </row>
    <row r="21" spans="1:34" ht="19.5" customHeight="1">
      <c r="A21" s="28" t="s">
        <v>46</v>
      </c>
      <c r="B21" s="79"/>
      <c r="C21" s="60"/>
      <c r="D21" s="49"/>
      <c r="E21" s="72"/>
      <c r="F21" s="4"/>
      <c r="G21" s="1"/>
      <c r="H21" s="1"/>
      <c r="I21" s="1"/>
      <c r="J21" s="1">
        <f t="shared" si="0"/>
        <v>0</v>
      </c>
      <c r="K21" s="1"/>
      <c r="L21" s="21">
        <f t="shared" si="1"/>
        <v>10</v>
      </c>
      <c r="M21" s="4"/>
      <c r="N21" s="1">
        <v>10</v>
      </c>
      <c r="O21" s="1">
        <v>10</v>
      </c>
      <c r="P21" s="1"/>
      <c r="Q21" s="1">
        <f t="shared" si="2"/>
        <v>10</v>
      </c>
      <c r="R21" s="1"/>
      <c r="S21" s="23">
        <f t="shared" si="3"/>
        <v>0</v>
      </c>
      <c r="T21" s="8"/>
      <c r="U21" s="1"/>
      <c r="V21" s="1"/>
      <c r="W21" s="1"/>
      <c r="X21" s="1">
        <f t="shared" si="4"/>
        <v>0</v>
      </c>
      <c r="Y21" s="1"/>
      <c r="Z21" s="21">
        <f t="shared" si="5"/>
        <v>10</v>
      </c>
      <c r="AA21" s="4"/>
      <c r="AB21" s="1"/>
      <c r="AC21" s="1"/>
      <c r="AD21" s="1"/>
      <c r="AE21" s="1">
        <f t="shared" si="6"/>
        <v>0</v>
      </c>
      <c r="AF21" s="1"/>
      <c r="AG21" s="23">
        <f t="shared" si="7"/>
        <v>10</v>
      </c>
      <c r="AH21" s="16">
        <f t="shared" si="8"/>
        <v>0</v>
      </c>
    </row>
    <row r="22" spans="1:34" ht="19.5" customHeight="1">
      <c r="A22" s="28" t="s">
        <v>47</v>
      </c>
      <c r="B22" s="78"/>
      <c r="C22" s="74"/>
      <c r="D22" s="49"/>
      <c r="E22" s="72"/>
      <c r="F22" s="4"/>
      <c r="G22" s="1"/>
      <c r="H22" s="1"/>
      <c r="I22" s="1"/>
      <c r="J22" s="1">
        <f t="shared" si="0"/>
        <v>0</v>
      </c>
      <c r="K22" s="1"/>
      <c r="L22" s="21">
        <f t="shared" si="1"/>
        <v>10</v>
      </c>
      <c r="M22" s="4"/>
      <c r="N22" s="1">
        <v>10</v>
      </c>
      <c r="O22" s="1">
        <v>10</v>
      </c>
      <c r="P22" s="1"/>
      <c r="Q22" s="1">
        <f t="shared" si="2"/>
        <v>10</v>
      </c>
      <c r="R22" s="1"/>
      <c r="S22" s="23">
        <f t="shared" si="3"/>
        <v>0</v>
      </c>
      <c r="T22" s="8"/>
      <c r="U22" s="1"/>
      <c r="V22" s="1"/>
      <c r="W22" s="1"/>
      <c r="X22" s="1">
        <f t="shared" si="4"/>
        <v>0</v>
      </c>
      <c r="Y22" s="1"/>
      <c r="Z22" s="21">
        <f t="shared" si="5"/>
        <v>10</v>
      </c>
      <c r="AA22" s="4"/>
      <c r="AB22" s="1"/>
      <c r="AC22" s="1"/>
      <c r="AD22" s="1"/>
      <c r="AE22" s="1">
        <f t="shared" si="6"/>
        <v>0</v>
      </c>
      <c r="AF22" s="1"/>
      <c r="AG22" s="23">
        <f t="shared" si="7"/>
        <v>10</v>
      </c>
      <c r="AH22" s="16">
        <f t="shared" si="8"/>
        <v>0</v>
      </c>
    </row>
    <row r="23" spans="1:34" ht="19.5" customHeight="1">
      <c r="A23" s="28" t="s">
        <v>48</v>
      </c>
      <c r="B23" s="36"/>
      <c r="C23" s="46"/>
      <c r="D23" s="26"/>
      <c r="E23" s="70"/>
      <c r="F23" s="4"/>
      <c r="G23" s="1"/>
      <c r="H23" s="1"/>
      <c r="I23" s="1"/>
      <c r="J23" s="1">
        <f t="shared" si="0"/>
        <v>0</v>
      </c>
      <c r="K23" s="1"/>
      <c r="L23" s="21">
        <f t="shared" si="1"/>
        <v>10</v>
      </c>
      <c r="M23" s="4"/>
      <c r="N23" s="1">
        <v>10</v>
      </c>
      <c r="O23" s="1">
        <v>10</v>
      </c>
      <c r="P23" s="1"/>
      <c r="Q23" s="1">
        <f t="shared" si="2"/>
        <v>10</v>
      </c>
      <c r="R23" s="1"/>
      <c r="S23" s="23">
        <f t="shared" si="3"/>
        <v>0</v>
      </c>
      <c r="T23" s="8"/>
      <c r="U23" s="1"/>
      <c r="V23" s="1"/>
      <c r="W23" s="1"/>
      <c r="X23" s="1">
        <f t="shared" si="4"/>
        <v>0</v>
      </c>
      <c r="Y23" s="1"/>
      <c r="Z23" s="21">
        <f t="shared" si="5"/>
        <v>10</v>
      </c>
      <c r="AA23" s="4"/>
      <c r="AB23" s="1"/>
      <c r="AC23" s="1"/>
      <c r="AD23" s="1"/>
      <c r="AE23" s="1">
        <f t="shared" si="6"/>
        <v>0</v>
      </c>
      <c r="AF23" s="1"/>
      <c r="AG23" s="23">
        <f t="shared" si="7"/>
        <v>10</v>
      </c>
      <c r="AH23" s="16">
        <f t="shared" si="8"/>
        <v>0</v>
      </c>
    </row>
    <row r="24" spans="1:34" ht="19.5" customHeight="1" thickBot="1">
      <c r="A24" s="29" t="s">
        <v>49</v>
      </c>
      <c r="B24" s="40"/>
      <c r="C24" s="47"/>
      <c r="D24" s="34"/>
      <c r="E24" s="71"/>
      <c r="F24" s="7"/>
      <c r="G24" s="3"/>
      <c r="H24" s="3"/>
      <c r="I24" s="3"/>
      <c r="J24" s="3">
        <f t="shared" si="0"/>
        <v>0</v>
      </c>
      <c r="K24" s="3"/>
      <c r="L24" s="22">
        <f t="shared" si="1"/>
        <v>10</v>
      </c>
      <c r="M24" s="7"/>
      <c r="N24" s="3">
        <v>10</v>
      </c>
      <c r="O24" s="3">
        <v>10</v>
      </c>
      <c r="P24" s="3"/>
      <c r="Q24" s="3">
        <f t="shared" si="2"/>
        <v>10</v>
      </c>
      <c r="R24" s="3"/>
      <c r="S24" s="24">
        <f t="shared" si="3"/>
        <v>0</v>
      </c>
      <c r="T24" s="10"/>
      <c r="U24" s="3"/>
      <c r="V24" s="3"/>
      <c r="W24" s="3"/>
      <c r="X24" s="3">
        <f t="shared" si="4"/>
        <v>0</v>
      </c>
      <c r="Y24" s="3"/>
      <c r="Z24" s="22">
        <f t="shared" si="5"/>
        <v>10</v>
      </c>
      <c r="AA24" s="7"/>
      <c r="AB24" s="3"/>
      <c r="AC24" s="3"/>
      <c r="AD24" s="3"/>
      <c r="AE24" s="3">
        <f t="shared" si="6"/>
        <v>0</v>
      </c>
      <c r="AF24" s="3"/>
      <c r="AG24" s="24">
        <f t="shared" si="7"/>
        <v>10</v>
      </c>
      <c r="AH24" s="19">
        <f t="shared" si="8"/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4"/>
  <sheetViews>
    <sheetView zoomScalePageLayoutView="0" workbookViewId="0" topLeftCell="A7">
      <selection activeCell="H7" sqref="H7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5.875" style="0" bestFit="1" customWidth="1"/>
    <col min="5" max="5" width="6.25390625" style="17" customWidth="1"/>
    <col min="6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1" width="5.625" style="0" bestFit="1" customWidth="1"/>
    <col min="22" max="22" width="6.625" style="0" bestFit="1" customWidth="1"/>
    <col min="23" max="25" width="5.625" style="0" bestFit="1" customWidth="1"/>
    <col min="26" max="26" width="6.75390625" style="0" customWidth="1"/>
    <col min="27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175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00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>
      <c r="A5" s="89" t="s">
        <v>8</v>
      </c>
      <c r="B5" s="126" t="s">
        <v>176</v>
      </c>
      <c r="C5" s="129" t="s">
        <v>100</v>
      </c>
      <c r="D5" s="130" t="s">
        <v>148</v>
      </c>
      <c r="E5" s="131">
        <v>2012</v>
      </c>
      <c r="F5" s="132">
        <v>2.5</v>
      </c>
      <c r="G5" s="133">
        <v>2.9</v>
      </c>
      <c r="H5" s="133">
        <v>2.8</v>
      </c>
      <c r="I5" s="133"/>
      <c r="J5" s="133">
        <f>IF(I5&gt;0,(G5+H5+I5)/3,(G5+H5+I5)/2)</f>
        <v>2.8499999999999996</v>
      </c>
      <c r="K5" s="133"/>
      <c r="L5" s="134">
        <f>SUM(10+F5-J5-K5)</f>
        <v>9.65</v>
      </c>
      <c r="M5" s="132"/>
      <c r="N5" s="133">
        <v>10</v>
      </c>
      <c r="O5" s="133">
        <v>10</v>
      </c>
      <c r="P5" s="133"/>
      <c r="Q5" s="133">
        <f>IF(P5&gt;0,(N5+O5+P5)/3,(N5+O5+P5)/2)</f>
        <v>10</v>
      </c>
      <c r="R5" s="133"/>
      <c r="S5" s="135">
        <f>SUM(10+M5-Q5-R5)</f>
        <v>0</v>
      </c>
      <c r="T5" s="136">
        <v>3.1</v>
      </c>
      <c r="U5" s="133">
        <v>2.5</v>
      </c>
      <c r="V5" s="133">
        <v>2.3</v>
      </c>
      <c r="W5" s="133"/>
      <c r="X5" s="133">
        <f>IF(W5&gt;0,(U5+V5+W5)/3,(U5+V5+W5)/2)</f>
        <v>2.4</v>
      </c>
      <c r="Y5" s="133"/>
      <c r="Z5" s="134">
        <f>SUM(10+T5-X5-Y5)</f>
        <v>10.7</v>
      </c>
      <c r="AA5" s="132">
        <v>2.8</v>
      </c>
      <c r="AB5" s="133">
        <v>2.3</v>
      </c>
      <c r="AC5" s="133">
        <v>2.4</v>
      </c>
      <c r="AD5" s="133"/>
      <c r="AE5" s="133">
        <f>IF(AD5&gt;0,(AB5+AC5+AD5)/3,(AB5+AC5+AD5)/2)</f>
        <v>2.3499999999999996</v>
      </c>
      <c r="AF5" s="2"/>
      <c r="AG5" s="5">
        <f>SUM(10+AA5-AE5-AF5)</f>
        <v>10.450000000000001</v>
      </c>
      <c r="AH5" s="18">
        <f>IF(F5&gt;0,L5+S5+Z5+AG5,0)</f>
        <v>30.800000000000004</v>
      </c>
    </row>
    <row r="6" spans="1:34" ht="19.5" customHeight="1">
      <c r="A6" s="88" t="s">
        <v>9</v>
      </c>
      <c r="B6" s="81" t="s">
        <v>169</v>
      </c>
      <c r="C6" s="44" t="s">
        <v>34</v>
      </c>
      <c r="D6" s="77" t="s">
        <v>168</v>
      </c>
      <c r="E6" s="95">
        <v>2012</v>
      </c>
      <c r="F6" s="4">
        <v>2.5</v>
      </c>
      <c r="G6" s="1">
        <v>2.6</v>
      </c>
      <c r="H6" s="1">
        <v>2.3</v>
      </c>
      <c r="I6" s="1"/>
      <c r="J6" s="1">
        <f>IF(I6&gt;0,(G6+H6+I6)/3,(G6+H6+I6)/2)</f>
        <v>2.45</v>
      </c>
      <c r="K6" s="1"/>
      <c r="L6" s="21">
        <f>SUM(10+F6-J6-K6)</f>
        <v>10.05</v>
      </c>
      <c r="M6" s="4">
        <v>0</v>
      </c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8">
        <v>3</v>
      </c>
      <c r="U6" s="1">
        <v>2.4</v>
      </c>
      <c r="V6" s="1">
        <v>2.1</v>
      </c>
      <c r="W6" s="1"/>
      <c r="X6" s="1">
        <f>IF(W6&gt;0,(U6+V6+W6)/3,(U6+V6+W6)/2)</f>
        <v>2.25</v>
      </c>
      <c r="Y6" s="1"/>
      <c r="Z6" s="21">
        <f>SUM(10+T6-X6-Y6)</f>
        <v>10.75</v>
      </c>
      <c r="AA6" s="4">
        <v>2.3</v>
      </c>
      <c r="AB6" s="1">
        <v>3</v>
      </c>
      <c r="AC6" s="1">
        <v>3</v>
      </c>
      <c r="AD6" s="1"/>
      <c r="AE6" s="1">
        <f>IF(AD6&gt;0,(AB6+AC6+AD6)/3,(AB6+AC6+AD6)/2)</f>
        <v>3</v>
      </c>
      <c r="AF6" s="1"/>
      <c r="AG6" s="23">
        <f>SUM(10+AA6-AE6-AF6)</f>
        <v>9.3</v>
      </c>
      <c r="AH6" s="16">
        <f>IF(F6&gt;0,L6+S6+Z6+AG6,0)</f>
        <v>30.1</v>
      </c>
    </row>
    <row r="7" spans="1:34" ht="19.5" customHeight="1">
      <c r="A7" s="88" t="s">
        <v>10</v>
      </c>
      <c r="B7" s="81" t="s">
        <v>42</v>
      </c>
      <c r="C7" s="44" t="s">
        <v>56</v>
      </c>
      <c r="D7" s="49" t="s">
        <v>130</v>
      </c>
      <c r="E7" s="95">
        <v>2012</v>
      </c>
      <c r="F7" s="4">
        <v>1.9</v>
      </c>
      <c r="G7" s="1">
        <v>2.5</v>
      </c>
      <c r="H7" s="1">
        <v>2.5</v>
      </c>
      <c r="I7" s="1"/>
      <c r="J7" s="1">
        <f>IF(I7&gt;0,(G7+H7+I7)/3,(G7+H7+I7)/2)</f>
        <v>2.5</v>
      </c>
      <c r="K7" s="1"/>
      <c r="L7" s="21">
        <f>SUM(10+F7-J7-K7)</f>
        <v>9.4</v>
      </c>
      <c r="M7" s="4"/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8">
        <v>2.9</v>
      </c>
      <c r="U7" s="1">
        <v>3</v>
      </c>
      <c r="V7" s="1">
        <v>2.8</v>
      </c>
      <c r="W7" s="1"/>
      <c r="X7" s="1">
        <f>IF(W7&gt;0,(U7+V7+W7)/3,(U7+V7+W7)/2)</f>
        <v>2.9</v>
      </c>
      <c r="Y7" s="1"/>
      <c r="Z7" s="21">
        <f>SUM(10+T7-X7-Y7)</f>
        <v>10</v>
      </c>
      <c r="AA7" s="4">
        <v>2.8</v>
      </c>
      <c r="AB7" s="1">
        <v>2.5</v>
      </c>
      <c r="AC7" s="1">
        <v>2.8</v>
      </c>
      <c r="AD7" s="1"/>
      <c r="AE7" s="1">
        <f>IF(AD7&gt;0,(AB7+AC7+AD7)/3,(AB7+AC7+AD7)/2)</f>
        <v>2.65</v>
      </c>
      <c r="AF7" s="1"/>
      <c r="AG7" s="23">
        <f>SUM(10+AA7-AE7-AF7)</f>
        <v>10.15</v>
      </c>
      <c r="AH7" s="16">
        <f>IF(F7&gt;0,L7+S7+Z7+AG7,0)</f>
        <v>29.549999999999997</v>
      </c>
    </row>
    <row r="8" spans="1:34" ht="19.5" customHeight="1">
      <c r="A8" s="88" t="s">
        <v>11</v>
      </c>
      <c r="B8" s="81" t="s">
        <v>181</v>
      </c>
      <c r="C8" s="44" t="s">
        <v>182</v>
      </c>
      <c r="D8" s="49" t="s">
        <v>130</v>
      </c>
      <c r="E8" s="95">
        <v>2013</v>
      </c>
      <c r="F8" s="4">
        <v>0.9</v>
      </c>
      <c r="G8" s="1">
        <v>1.7</v>
      </c>
      <c r="H8" s="1">
        <v>1.9</v>
      </c>
      <c r="I8" s="1"/>
      <c r="J8" s="1">
        <f>IF(I8&gt;0,(G8+H8+I8)/3,(G8+H8+I8)/2)</f>
        <v>1.7999999999999998</v>
      </c>
      <c r="K8" s="1"/>
      <c r="L8" s="21">
        <f>SUM(10+F8-J8-K8)</f>
        <v>9.100000000000001</v>
      </c>
      <c r="M8" s="4"/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8">
        <v>2.9</v>
      </c>
      <c r="U8" s="1">
        <v>2</v>
      </c>
      <c r="V8" s="1">
        <v>1.9</v>
      </c>
      <c r="W8" s="1"/>
      <c r="X8" s="1">
        <f>IF(W8&gt;0,(U8+V8+W8)/3,(U8+V8+W8)/2)</f>
        <v>1.95</v>
      </c>
      <c r="Y8" s="1"/>
      <c r="Z8" s="21">
        <f>SUM(10+T8-X8-Y8)</f>
        <v>10.950000000000001</v>
      </c>
      <c r="AA8" s="4">
        <v>2.3</v>
      </c>
      <c r="AB8" s="1">
        <v>3</v>
      </c>
      <c r="AC8" s="1">
        <v>3</v>
      </c>
      <c r="AD8" s="1"/>
      <c r="AE8" s="1">
        <f>IF(AD8&gt;0,(AB8+AC8+AD8)/3,(AB8+AC8+AD8)/2)</f>
        <v>3</v>
      </c>
      <c r="AF8" s="1"/>
      <c r="AG8" s="23">
        <f>SUM(10+AA8-AE8-AF8)</f>
        <v>9.3</v>
      </c>
      <c r="AH8" s="16">
        <f>IF(F8&gt;0,L8+S8+Z8+AG8,0)</f>
        <v>29.350000000000005</v>
      </c>
    </row>
    <row r="9" spans="1:34" ht="19.5" customHeight="1">
      <c r="A9" s="88" t="s">
        <v>12</v>
      </c>
      <c r="B9" s="84" t="s">
        <v>166</v>
      </c>
      <c r="C9" s="83" t="s">
        <v>167</v>
      </c>
      <c r="D9" s="77" t="s">
        <v>168</v>
      </c>
      <c r="E9" s="95">
        <v>2012</v>
      </c>
      <c r="F9" s="4">
        <v>2.5</v>
      </c>
      <c r="G9" s="1">
        <v>2.6</v>
      </c>
      <c r="H9" s="1">
        <v>2.5</v>
      </c>
      <c r="I9" s="1"/>
      <c r="J9" s="1">
        <f>IF(I9&gt;0,(G9+H9+I9)/3,(G9+H9+I9)/2)</f>
        <v>2.55</v>
      </c>
      <c r="K9" s="1"/>
      <c r="L9" s="21">
        <f>SUM(10+F9-J9-K9)</f>
        <v>9.95</v>
      </c>
      <c r="M9" s="4">
        <v>0</v>
      </c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3.1</v>
      </c>
      <c r="U9" s="1">
        <v>2.5</v>
      </c>
      <c r="V9" s="1">
        <v>2.5</v>
      </c>
      <c r="W9" s="1"/>
      <c r="X9" s="1">
        <f>IF(W9&gt;0,(U9+V9+W9)/3,(U9+V9+W9)/2)</f>
        <v>2.5</v>
      </c>
      <c r="Y9" s="1"/>
      <c r="Z9" s="21">
        <f>SUM(10+T9-X9-Y9)</f>
        <v>10.6</v>
      </c>
      <c r="AA9" s="4">
        <v>2.8</v>
      </c>
      <c r="AB9" s="1">
        <v>4.4</v>
      </c>
      <c r="AC9" s="1">
        <v>4</v>
      </c>
      <c r="AD9" s="1"/>
      <c r="AE9" s="1">
        <f>IF(AD9&gt;0,(AB9+AC9+AD9)/3,(AB9+AC9+AD9)/2)</f>
        <v>4.2</v>
      </c>
      <c r="AF9" s="1"/>
      <c r="AG9" s="23">
        <f>SUM(10+AA9-AE9-AF9)</f>
        <v>8.600000000000001</v>
      </c>
      <c r="AH9" s="16">
        <f>IF(F9&gt;0,L9+S9+Z9+AG9,0)</f>
        <v>29.15</v>
      </c>
    </row>
    <row r="10" spans="1:34" ht="19.5" customHeight="1">
      <c r="A10" s="88" t="s">
        <v>13</v>
      </c>
      <c r="B10" s="127" t="s">
        <v>165</v>
      </c>
      <c r="C10" s="97" t="s">
        <v>56</v>
      </c>
      <c r="D10" s="94" t="s">
        <v>130</v>
      </c>
      <c r="E10" s="95">
        <v>2012</v>
      </c>
      <c r="F10" s="4">
        <v>0.9</v>
      </c>
      <c r="G10" s="1">
        <v>2.1</v>
      </c>
      <c r="H10" s="1">
        <v>2.3</v>
      </c>
      <c r="I10" s="1"/>
      <c r="J10" s="1">
        <f>IF(I10&gt;0,(G10+H10+I10)/3,(G10+H10+I10)/2)</f>
        <v>2.2</v>
      </c>
      <c r="K10" s="1"/>
      <c r="L10" s="21">
        <f>SUM(10+F10-J10-K10)</f>
        <v>8.7</v>
      </c>
      <c r="M10" s="4"/>
      <c r="N10" s="1">
        <v>10</v>
      </c>
      <c r="O10" s="1">
        <v>10</v>
      </c>
      <c r="P10" s="1"/>
      <c r="Q10" s="1">
        <f>IF(P10&gt;0,(N10+O10+P10)/3,(N10+O10+P10)/2)</f>
        <v>10</v>
      </c>
      <c r="R10" s="1"/>
      <c r="S10" s="23">
        <f>SUM(10+M10-Q10-R10)</f>
        <v>0</v>
      </c>
      <c r="T10" s="8">
        <v>2.3</v>
      </c>
      <c r="U10" s="1">
        <v>2.3</v>
      </c>
      <c r="V10" s="1">
        <v>2.2</v>
      </c>
      <c r="W10" s="1"/>
      <c r="X10" s="1">
        <f>IF(W10&gt;0,(U10+V10+W10)/3,(U10+V10+W10)/2)</f>
        <v>2.25</v>
      </c>
      <c r="Y10" s="1"/>
      <c r="Z10" s="21">
        <f>SUM(10+T10-X10-Y10)</f>
        <v>10.05</v>
      </c>
      <c r="AA10" s="4">
        <v>2.1</v>
      </c>
      <c r="AB10" s="1">
        <v>2.5</v>
      </c>
      <c r="AC10" s="1">
        <v>2</v>
      </c>
      <c r="AD10" s="1"/>
      <c r="AE10" s="1">
        <f>IF(AD10&gt;0,(AB10+AC10+AD10)/3,(AB10+AC10+AD10)/2)</f>
        <v>2.25</v>
      </c>
      <c r="AF10" s="1"/>
      <c r="AG10" s="23">
        <f>SUM(10+AA10-AE10-AF10)</f>
        <v>9.85</v>
      </c>
      <c r="AH10" s="16">
        <f>IF(F10&gt;0,L10+S10+Z10+AG10,0)</f>
        <v>28.6</v>
      </c>
    </row>
    <row r="11" spans="1:34" ht="19.5" customHeight="1">
      <c r="A11" s="88" t="s">
        <v>14</v>
      </c>
      <c r="B11" s="81" t="s">
        <v>185</v>
      </c>
      <c r="C11" s="44" t="s">
        <v>186</v>
      </c>
      <c r="D11" s="49" t="s">
        <v>130</v>
      </c>
      <c r="E11" s="95">
        <v>2013</v>
      </c>
      <c r="F11" s="4">
        <v>1.3</v>
      </c>
      <c r="G11" s="1">
        <v>2.8</v>
      </c>
      <c r="H11" s="1">
        <v>2.9</v>
      </c>
      <c r="I11" s="1"/>
      <c r="J11" s="1">
        <f>IF(I11&gt;0,(G11+H11+I11)/3,(G11+H11+I11)/2)</f>
        <v>2.8499999999999996</v>
      </c>
      <c r="K11" s="1"/>
      <c r="L11" s="21">
        <f>SUM(10+F11-J11-K11)</f>
        <v>8.450000000000001</v>
      </c>
      <c r="M11" s="4"/>
      <c r="N11" s="1">
        <v>10</v>
      </c>
      <c r="O11" s="1">
        <v>10</v>
      </c>
      <c r="P11" s="1"/>
      <c r="Q11" s="1">
        <f>IF(P11&gt;0,(N11+O11+P11)/3,(N11+O11+P11)/2)</f>
        <v>10</v>
      </c>
      <c r="R11" s="1"/>
      <c r="S11" s="23">
        <f>SUM(10+M11-Q11-R11)</f>
        <v>0</v>
      </c>
      <c r="T11" s="8">
        <v>3.1</v>
      </c>
      <c r="U11" s="1">
        <v>2.6</v>
      </c>
      <c r="V11" s="1">
        <v>2.4</v>
      </c>
      <c r="W11" s="1"/>
      <c r="X11" s="1">
        <f>IF(W11&gt;0,(U11+V11+W11)/3,(U11+V11+W11)/2)</f>
        <v>2.5</v>
      </c>
      <c r="Y11" s="1"/>
      <c r="Z11" s="21">
        <f>SUM(10+T11-X11-Y11)</f>
        <v>10.6</v>
      </c>
      <c r="AA11" s="4">
        <v>2.8</v>
      </c>
      <c r="AB11" s="1">
        <v>3.3</v>
      </c>
      <c r="AC11" s="1">
        <v>3.2</v>
      </c>
      <c r="AD11" s="1"/>
      <c r="AE11" s="1">
        <f>IF(AD11&gt;0,(AB11+AC11+AD11)/3,(AB11+AC11+AD11)/2)</f>
        <v>3.25</v>
      </c>
      <c r="AF11" s="1"/>
      <c r="AG11" s="23">
        <f>SUM(10+AA11-AE11-AF11)</f>
        <v>9.55</v>
      </c>
      <c r="AH11" s="16">
        <f>IF(F11&gt;0,L11+S11+Z11+AG11,0)</f>
        <v>28.6</v>
      </c>
    </row>
    <row r="12" spans="1:34" ht="19.5" customHeight="1">
      <c r="A12" s="88" t="s">
        <v>15</v>
      </c>
      <c r="B12" s="82" t="s">
        <v>177</v>
      </c>
      <c r="C12" s="83" t="s">
        <v>178</v>
      </c>
      <c r="D12" s="49" t="s">
        <v>121</v>
      </c>
      <c r="E12" s="95">
        <v>2013</v>
      </c>
      <c r="F12" s="4">
        <v>2</v>
      </c>
      <c r="G12" s="1">
        <v>3.5</v>
      </c>
      <c r="H12" s="1">
        <v>3.6</v>
      </c>
      <c r="I12" s="1"/>
      <c r="J12" s="1">
        <f>IF(I12&gt;0,(G12+H12+I12)/3,(G12+H12+I12)/2)</f>
        <v>3.55</v>
      </c>
      <c r="K12" s="1"/>
      <c r="L12" s="21">
        <f>SUM(10+F12-J12-K12)</f>
        <v>8.45</v>
      </c>
      <c r="M12" s="4"/>
      <c r="N12" s="1">
        <v>10</v>
      </c>
      <c r="O12" s="1">
        <v>10</v>
      </c>
      <c r="P12" s="1"/>
      <c r="Q12" s="1">
        <f>IF(P12&gt;0,(N12+O12+P12)/3,(N12+O12+P12)/2)</f>
        <v>10</v>
      </c>
      <c r="R12" s="1"/>
      <c r="S12" s="23">
        <f>SUM(10+M12-Q12-R12)</f>
        <v>0</v>
      </c>
      <c r="T12" s="8">
        <v>3</v>
      </c>
      <c r="U12" s="1">
        <v>2.6</v>
      </c>
      <c r="V12" s="1">
        <v>2.3</v>
      </c>
      <c r="W12" s="1"/>
      <c r="X12" s="1">
        <f>IF(W12&gt;0,(U12+V12+W12)/3,(U12+V12+W12)/2)</f>
        <v>2.45</v>
      </c>
      <c r="Y12" s="1"/>
      <c r="Z12" s="21">
        <f>SUM(10+T12-X12-Y12)</f>
        <v>10.55</v>
      </c>
      <c r="AA12" s="4">
        <v>2.9</v>
      </c>
      <c r="AB12" s="1">
        <v>3.5</v>
      </c>
      <c r="AC12" s="1">
        <v>3.9</v>
      </c>
      <c r="AD12" s="1"/>
      <c r="AE12" s="1">
        <f>IF(AD12&gt;0,(AB12+AC12+AD12)/3,(AB12+AC12+AD12)/2)</f>
        <v>3.7</v>
      </c>
      <c r="AF12" s="1"/>
      <c r="AG12" s="23">
        <f>SUM(10+AA12-AE12-AF12)</f>
        <v>9.2</v>
      </c>
      <c r="AH12" s="16">
        <f>IF(F12&gt;0,L12+S12+Z12+AG12,0)</f>
        <v>28.2</v>
      </c>
    </row>
    <row r="13" spans="1:34" ht="19.5" customHeight="1">
      <c r="A13" s="88" t="s">
        <v>16</v>
      </c>
      <c r="B13" s="81" t="s">
        <v>179</v>
      </c>
      <c r="C13" s="44" t="s">
        <v>180</v>
      </c>
      <c r="D13" s="49" t="s">
        <v>148</v>
      </c>
      <c r="E13" s="95">
        <v>2012</v>
      </c>
      <c r="F13" s="4">
        <v>2.5</v>
      </c>
      <c r="G13" s="1">
        <v>2.9</v>
      </c>
      <c r="H13" s="1">
        <v>2.9</v>
      </c>
      <c r="I13" s="1"/>
      <c r="J13" s="1">
        <f>IF(I13&gt;0,(G13+H13+I13)/3,(G13+H13+I13)/2)</f>
        <v>2.9</v>
      </c>
      <c r="K13" s="1"/>
      <c r="L13" s="21">
        <f>SUM(10+F13-J13-K13)</f>
        <v>9.6</v>
      </c>
      <c r="M13" s="4"/>
      <c r="N13" s="1">
        <v>10</v>
      </c>
      <c r="O13" s="1">
        <v>10</v>
      </c>
      <c r="P13" s="1"/>
      <c r="Q13" s="1">
        <f>IF(P13&gt;0,(N13+O13+P13)/3,(N13+O13+P13)/2)</f>
        <v>10</v>
      </c>
      <c r="R13" s="1"/>
      <c r="S13" s="23">
        <f>SUM(10+M13-Q13-R13)</f>
        <v>0</v>
      </c>
      <c r="T13" s="8">
        <v>3.1</v>
      </c>
      <c r="U13" s="1">
        <v>4.8</v>
      </c>
      <c r="V13" s="1">
        <v>4.9</v>
      </c>
      <c r="W13" s="1"/>
      <c r="X13" s="1">
        <f>IF(W13&gt;0,(U13+V13+W13)/3,(U13+V13+W13)/2)</f>
        <v>4.85</v>
      </c>
      <c r="Y13" s="1"/>
      <c r="Z13" s="21">
        <f>SUM(10+T13-X13-Y13)</f>
        <v>8.25</v>
      </c>
      <c r="AA13" s="4">
        <v>2.8</v>
      </c>
      <c r="AB13" s="1">
        <v>2.8</v>
      </c>
      <c r="AC13" s="1">
        <v>2.9</v>
      </c>
      <c r="AD13" s="1"/>
      <c r="AE13" s="1">
        <f>IF(AD13&gt;0,(AB13+AC13+AD13)/3,(AB13+AC13+AD13)/2)</f>
        <v>2.8499999999999996</v>
      </c>
      <c r="AF13" s="1"/>
      <c r="AG13" s="23">
        <f>SUM(10+AA13-AE13-AF13)</f>
        <v>9.950000000000001</v>
      </c>
      <c r="AH13" s="16">
        <f>IF(F13&gt;0,L13+S13+Z13+AG13,0)</f>
        <v>27.800000000000004</v>
      </c>
    </row>
    <row r="14" spans="1:34" ht="19.5" customHeight="1">
      <c r="A14" s="88" t="s">
        <v>17</v>
      </c>
      <c r="B14" s="128" t="s">
        <v>128</v>
      </c>
      <c r="C14" s="44" t="s">
        <v>127</v>
      </c>
      <c r="D14" s="49" t="s">
        <v>130</v>
      </c>
      <c r="E14" s="95">
        <v>2012</v>
      </c>
      <c r="F14" s="4">
        <v>1.4</v>
      </c>
      <c r="G14" s="1">
        <v>2.3</v>
      </c>
      <c r="H14" s="1">
        <v>2.1</v>
      </c>
      <c r="I14" s="1"/>
      <c r="J14" s="1">
        <f>IF(I14&gt;0,(G14+H14+I14)/3,(G14+H14+I14)/2)</f>
        <v>2.2</v>
      </c>
      <c r="K14" s="1"/>
      <c r="L14" s="21">
        <f>SUM(10+F14-J14-K14)</f>
        <v>9.2</v>
      </c>
      <c r="M14" s="4"/>
      <c r="N14" s="1">
        <v>10</v>
      </c>
      <c r="O14" s="1">
        <v>10</v>
      </c>
      <c r="P14" s="1"/>
      <c r="Q14" s="1">
        <f>IF(P14&gt;0,(N14+O14+P14)/3,(N14+O14+P14)/2)</f>
        <v>10</v>
      </c>
      <c r="R14" s="1"/>
      <c r="S14" s="23">
        <f>SUM(10+M14-Q14-R14)</f>
        <v>0</v>
      </c>
      <c r="T14" s="8">
        <v>3</v>
      </c>
      <c r="U14" s="1">
        <v>4.5</v>
      </c>
      <c r="V14" s="1">
        <v>4.3</v>
      </c>
      <c r="W14" s="1"/>
      <c r="X14" s="1">
        <f>IF(W14&gt;0,(U14+V14+W14)/3,(U14+V14+W14)/2)</f>
        <v>4.4</v>
      </c>
      <c r="Y14" s="1"/>
      <c r="Z14" s="21">
        <f>SUM(10+T14-X14-Y14)</f>
        <v>8.6</v>
      </c>
      <c r="AA14" s="4">
        <v>2.7</v>
      </c>
      <c r="AB14" s="1">
        <v>2.7</v>
      </c>
      <c r="AC14" s="1">
        <v>2.7</v>
      </c>
      <c r="AD14" s="1"/>
      <c r="AE14" s="1">
        <f>IF(AD14&gt;0,(AB14+AC14+AD14)/3,(AB14+AC14+AD14)/2)</f>
        <v>2.7</v>
      </c>
      <c r="AF14" s="1"/>
      <c r="AG14" s="23">
        <f>SUM(10+AA14-AE14-AF14)</f>
        <v>10</v>
      </c>
      <c r="AH14" s="16">
        <f>IF(F14&gt;0,L14+S14+Z14+AG14,0)</f>
        <v>27.799999999999997</v>
      </c>
    </row>
    <row r="15" spans="1:34" ht="19.5" customHeight="1">
      <c r="A15" s="88" t="s">
        <v>18</v>
      </c>
      <c r="B15" s="84" t="s">
        <v>173</v>
      </c>
      <c r="C15" s="83" t="s">
        <v>52</v>
      </c>
      <c r="D15" s="77" t="s">
        <v>168</v>
      </c>
      <c r="E15" s="95">
        <v>2013</v>
      </c>
      <c r="F15" s="4">
        <v>1.5</v>
      </c>
      <c r="G15" s="1">
        <v>3.8</v>
      </c>
      <c r="H15" s="1">
        <v>3.8</v>
      </c>
      <c r="I15" s="1"/>
      <c r="J15" s="1">
        <f>IF(I15&gt;0,(G15+H15+I15)/3,(G15+H15+I15)/2)</f>
        <v>3.8</v>
      </c>
      <c r="K15" s="1"/>
      <c r="L15" s="21">
        <f>SUM(10+F15-J15-K15)</f>
        <v>7.7</v>
      </c>
      <c r="M15" s="4"/>
      <c r="N15" s="1">
        <v>10</v>
      </c>
      <c r="O15" s="1">
        <v>10</v>
      </c>
      <c r="P15" s="1"/>
      <c r="Q15" s="1">
        <f>IF(P15&gt;0,(N15+O15+P15)/3,(N15+O15+P15)/2)</f>
        <v>10</v>
      </c>
      <c r="R15" s="1"/>
      <c r="S15" s="23">
        <f>SUM(10+M15-Q15-R15)</f>
        <v>0</v>
      </c>
      <c r="T15" s="8">
        <v>3</v>
      </c>
      <c r="U15" s="1">
        <v>3.2</v>
      </c>
      <c r="V15" s="1">
        <v>3.2</v>
      </c>
      <c r="W15" s="1"/>
      <c r="X15" s="1">
        <f>IF(W15&gt;0,(U15+V15+W15)/3,(U15+V15+W15)/2)</f>
        <v>3.2</v>
      </c>
      <c r="Y15" s="1"/>
      <c r="Z15" s="21">
        <f>SUM(10+T15-X15-Y15)</f>
        <v>9.8</v>
      </c>
      <c r="AA15" s="4">
        <v>2.4</v>
      </c>
      <c r="AB15" s="1">
        <v>2.8</v>
      </c>
      <c r="AC15" s="1">
        <v>2.7</v>
      </c>
      <c r="AD15" s="1"/>
      <c r="AE15" s="1">
        <f>IF(AD15&gt;0,(AB15+AC15+AD15)/3,(AB15+AC15+AD15)/2)</f>
        <v>2.75</v>
      </c>
      <c r="AF15" s="1"/>
      <c r="AG15" s="23">
        <f>SUM(10+AA15-AE15-AF15)</f>
        <v>9.65</v>
      </c>
      <c r="AH15" s="16">
        <f>IF(F15&gt;0,L15+S15+Z15+AG15,0)</f>
        <v>27.15</v>
      </c>
    </row>
    <row r="16" spans="1:34" ht="19.5" customHeight="1">
      <c r="A16" s="88" t="s">
        <v>19</v>
      </c>
      <c r="B16" s="81" t="s">
        <v>170</v>
      </c>
      <c r="C16" s="44" t="s">
        <v>52</v>
      </c>
      <c r="D16" s="77" t="s">
        <v>168</v>
      </c>
      <c r="E16" s="95">
        <v>2012</v>
      </c>
      <c r="F16" s="4">
        <v>1.5</v>
      </c>
      <c r="G16" s="1">
        <v>3.7</v>
      </c>
      <c r="H16" s="1">
        <v>3.5</v>
      </c>
      <c r="I16" s="1"/>
      <c r="J16" s="1">
        <f>IF(I16&gt;0,(G16+H16+I16)/3,(G16+H16+I16)/2)</f>
        <v>3.6</v>
      </c>
      <c r="K16" s="1"/>
      <c r="L16" s="21">
        <f>SUM(10+F16-J16-K16)</f>
        <v>7.9</v>
      </c>
      <c r="M16" s="4">
        <v>0</v>
      </c>
      <c r="N16" s="1">
        <v>10</v>
      </c>
      <c r="O16" s="1">
        <v>10</v>
      </c>
      <c r="P16" s="1"/>
      <c r="Q16" s="1">
        <f>IF(P16&gt;0,(N16+O16+P16)/3,(N16+O16+P16)/2)</f>
        <v>10</v>
      </c>
      <c r="R16" s="1"/>
      <c r="S16" s="23">
        <f>SUM(10+M16-Q16-R16)</f>
        <v>0</v>
      </c>
      <c r="T16" s="8">
        <v>2.4</v>
      </c>
      <c r="U16" s="1">
        <v>2.9</v>
      </c>
      <c r="V16" s="1">
        <v>2.9</v>
      </c>
      <c r="W16" s="1"/>
      <c r="X16" s="1">
        <f>IF(W16&gt;0,(U16+V16+W16)/3,(U16+V16+W16)/2)</f>
        <v>2.9</v>
      </c>
      <c r="Y16" s="1"/>
      <c r="Z16" s="21">
        <f>SUM(10+T16-X16-Y16)</f>
        <v>9.5</v>
      </c>
      <c r="AA16" s="4">
        <v>2.2</v>
      </c>
      <c r="AB16" s="1">
        <v>3.5</v>
      </c>
      <c r="AC16" s="1">
        <v>3.7</v>
      </c>
      <c r="AD16" s="1"/>
      <c r="AE16" s="1">
        <f>IF(AD16&gt;0,(AB16+AC16+AD16)/3,(AB16+AC16+AD16)/2)</f>
        <v>3.6</v>
      </c>
      <c r="AF16" s="1"/>
      <c r="AG16" s="23">
        <f>SUM(10+AA16-AE16-AF16)</f>
        <v>8.6</v>
      </c>
      <c r="AH16" s="16">
        <f>IF(F16&gt;0,L16+S16+Z16+AG16,0)</f>
        <v>26</v>
      </c>
    </row>
    <row r="17" spans="1:34" ht="19.5" customHeight="1">
      <c r="A17" s="88" t="s">
        <v>20</v>
      </c>
      <c r="B17" s="81" t="s">
        <v>183</v>
      </c>
      <c r="C17" s="44" t="s">
        <v>184</v>
      </c>
      <c r="D17" s="49" t="s">
        <v>130</v>
      </c>
      <c r="E17" s="95">
        <v>2013</v>
      </c>
      <c r="F17" s="4">
        <v>0.9</v>
      </c>
      <c r="G17" s="1">
        <v>3.1</v>
      </c>
      <c r="H17" s="1">
        <v>3</v>
      </c>
      <c r="I17" s="1"/>
      <c r="J17" s="1">
        <f>IF(I17&gt;0,(G17+H17+I17)/3,(G17+H17+I17)/2)</f>
        <v>3.05</v>
      </c>
      <c r="K17" s="1"/>
      <c r="L17" s="21">
        <f>SUM(10+F17-J17-K17)</f>
        <v>7.8500000000000005</v>
      </c>
      <c r="M17" s="4"/>
      <c r="N17" s="1">
        <v>10</v>
      </c>
      <c r="O17" s="1">
        <v>10</v>
      </c>
      <c r="P17" s="1"/>
      <c r="Q17" s="1">
        <f>IF(P17&gt;0,(N17+O17+P17)/3,(N17+O17+P17)/2)</f>
        <v>10</v>
      </c>
      <c r="R17" s="1"/>
      <c r="S17" s="23">
        <f>SUM(10+M17-Q17-R17)</f>
        <v>0</v>
      </c>
      <c r="T17" s="8">
        <v>2.3</v>
      </c>
      <c r="U17" s="1">
        <v>3.8</v>
      </c>
      <c r="V17" s="1">
        <v>3.5</v>
      </c>
      <c r="W17" s="1"/>
      <c r="X17" s="1">
        <f>IF(W17&gt;0,(U17+V17+W17)/3,(U17+V17+W17)/2)</f>
        <v>3.65</v>
      </c>
      <c r="Y17" s="1"/>
      <c r="Z17" s="21">
        <f>SUM(10+T17-X17-Y17)</f>
        <v>8.65</v>
      </c>
      <c r="AA17" s="4">
        <v>2.2</v>
      </c>
      <c r="AB17" s="1">
        <v>2.8</v>
      </c>
      <c r="AC17" s="1">
        <v>2.6</v>
      </c>
      <c r="AD17" s="1"/>
      <c r="AE17" s="1">
        <f>IF(AD17&gt;0,(AB17+AC17+AD17)/3,(AB17+AC17+AD17)/2)</f>
        <v>2.7</v>
      </c>
      <c r="AF17" s="1"/>
      <c r="AG17" s="23">
        <f>SUM(10+AA17-AE17-AF17)</f>
        <v>9.5</v>
      </c>
      <c r="AH17" s="16">
        <f>IF(F17&gt;0,L17+S17+Z17+AG17,0)</f>
        <v>26</v>
      </c>
    </row>
    <row r="18" spans="1:34" ht="19.5" customHeight="1">
      <c r="A18" s="88" t="s">
        <v>21</v>
      </c>
      <c r="B18" s="82" t="s">
        <v>170</v>
      </c>
      <c r="C18" s="83" t="s">
        <v>31</v>
      </c>
      <c r="D18" s="77" t="s">
        <v>168</v>
      </c>
      <c r="E18" s="95">
        <v>2013</v>
      </c>
      <c r="F18" s="4">
        <v>0.8</v>
      </c>
      <c r="G18" s="1">
        <v>2.1</v>
      </c>
      <c r="H18" s="1">
        <v>2.6</v>
      </c>
      <c r="I18" s="1"/>
      <c r="J18" s="1">
        <f>IF(I18&gt;0,(G18+H18+I18)/3,(G18+H18+I18)/2)</f>
        <v>2.35</v>
      </c>
      <c r="K18" s="1">
        <v>1</v>
      </c>
      <c r="L18" s="21">
        <f>SUM(10+F18-J18-K18)</f>
        <v>7.450000000000001</v>
      </c>
      <c r="M18" s="4"/>
      <c r="N18" s="1">
        <v>10</v>
      </c>
      <c r="O18" s="1">
        <v>10</v>
      </c>
      <c r="P18" s="1"/>
      <c r="Q18" s="1">
        <f>IF(P18&gt;0,(N18+O18+P18)/3,(N18+O18+P18)/2)</f>
        <v>10</v>
      </c>
      <c r="R18" s="1"/>
      <c r="S18" s="23">
        <f>SUM(10+M18-Q18-R18)</f>
        <v>0</v>
      </c>
      <c r="T18" s="8">
        <v>1.9</v>
      </c>
      <c r="U18" s="1">
        <v>3.6</v>
      </c>
      <c r="V18" s="1">
        <v>3.3</v>
      </c>
      <c r="W18" s="1"/>
      <c r="X18" s="1">
        <f>IF(W18&gt;0,(U18+V18+W18)/3,(U18+V18+W18)/2)</f>
        <v>3.45</v>
      </c>
      <c r="Y18" s="1"/>
      <c r="Z18" s="21">
        <f>SUM(10+T18-X18-Y18)</f>
        <v>8.45</v>
      </c>
      <c r="AA18" s="4">
        <v>2.3</v>
      </c>
      <c r="AB18" s="1">
        <v>3.3</v>
      </c>
      <c r="AC18" s="1">
        <v>3.5</v>
      </c>
      <c r="AD18" s="1"/>
      <c r="AE18" s="1">
        <f>IF(AD18&gt;0,(AB18+AC18+AD18)/3,(AB18+AC18+AD18)/2)</f>
        <v>3.4</v>
      </c>
      <c r="AF18" s="1"/>
      <c r="AG18" s="23">
        <f>SUM(10+AA18-AE18-AF18)</f>
        <v>8.9</v>
      </c>
      <c r="AH18" s="16">
        <f>IF(F18&gt;0,L18+S18+Z18+AG18,0)</f>
        <v>24.8</v>
      </c>
    </row>
    <row r="19" spans="1:34" ht="19.5" customHeight="1">
      <c r="A19" s="88" t="s">
        <v>22</v>
      </c>
      <c r="B19" s="81" t="s">
        <v>171</v>
      </c>
      <c r="C19" s="44" t="s">
        <v>172</v>
      </c>
      <c r="D19" s="77" t="s">
        <v>168</v>
      </c>
      <c r="E19" s="95">
        <v>2013</v>
      </c>
      <c r="F19" s="4">
        <v>0.8</v>
      </c>
      <c r="G19" s="1">
        <v>1.8</v>
      </c>
      <c r="H19" s="1">
        <v>1.7</v>
      </c>
      <c r="I19" s="1"/>
      <c r="J19" s="1">
        <f>IF(I19&gt;0,(G19+H19+I19)/3,(G19+H19+I19)/2)</f>
        <v>1.75</v>
      </c>
      <c r="K19" s="1">
        <v>1</v>
      </c>
      <c r="L19" s="21">
        <f>SUM(10+F19-J19-K19)</f>
        <v>8.05</v>
      </c>
      <c r="M19" s="4"/>
      <c r="N19" s="1">
        <v>10</v>
      </c>
      <c r="O19" s="1">
        <v>10</v>
      </c>
      <c r="P19" s="1"/>
      <c r="Q19" s="1">
        <f>IF(P19&gt;0,(N19+O19+P19)/3,(N19+O19+P19)/2)</f>
        <v>10</v>
      </c>
      <c r="R19" s="1"/>
      <c r="S19" s="23">
        <f>SUM(10+M19-Q19-R19)</f>
        <v>0</v>
      </c>
      <c r="T19" s="8">
        <v>1.9</v>
      </c>
      <c r="U19" s="1">
        <v>4.1</v>
      </c>
      <c r="V19" s="1">
        <v>3.7</v>
      </c>
      <c r="W19" s="1"/>
      <c r="X19" s="1">
        <f>IF(W19&gt;0,(U19+V19+W19)/3,(U19+V19+W19)/2)</f>
        <v>3.9</v>
      </c>
      <c r="Y19" s="1"/>
      <c r="Z19" s="21">
        <f>SUM(10+T19-X19-Y19)</f>
        <v>8</v>
      </c>
      <c r="AA19" s="4">
        <v>2.1</v>
      </c>
      <c r="AB19" s="1">
        <v>3.8</v>
      </c>
      <c r="AC19" s="1">
        <v>3.5</v>
      </c>
      <c r="AD19" s="1"/>
      <c r="AE19" s="1">
        <f>IF(AD19&gt;0,(AB19+AC19+AD19)/3,(AB19+AC19+AD19)/2)</f>
        <v>3.65</v>
      </c>
      <c r="AF19" s="1"/>
      <c r="AG19" s="23">
        <f>SUM(10+AA19-AE19-AF19)</f>
        <v>8.45</v>
      </c>
      <c r="AH19" s="16">
        <f>IF(F19&gt;0,L19+S19+Z19+AG19,0)</f>
        <v>24.5</v>
      </c>
    </row>
    <row r="20" spans="1:34" ht="19.5" customHeight="1">
      <c r="A20" s="88" t="s">
        <v>45</v>
      </c>
      <c r="B20" s="81" t="s">
        <v>174</v>
      </c>
      <c r="C20" s="44" t="s">
        <v>36</v>
      </c>
      <c r="D20" s="49" t="s">
        <v>168</v>
      </c>
      <c r="E20" s="95">
        <v>2013</v>
      </c>
      <c r="F20" s="4">
        <v>0.8</v>
      </c>
      <c r="G20" s="1">
        <v>2.6</v>
      </c>
      <c r="H20" s="1">
        <v>2.4</v>
      </c>
      <c r="I20" s="1"/>
      <c r="J20" s="1">
        <f>IF(I20&gt;0,(G20+H20+I20)/3,(G20+H20+I20)/2)</f>
        <v>2.5</v>
      </c>
      <c r="K20" s="1">
        <v>1</v>
      </c>
      <c r="L20" s="21">
        <f>SUM(10+F20-J20-K20)</f>
        <v>7.300000000000001</v>
      </c>
      <c r="M20" s="4"/>
      <c r="N20" s="1">
        <v>10</v>
      </c>
      <c r="O20" s="1">
        <v>10</v>
      </c>
      <c r="P20" s="1"/>
      <c r="Q20" s="1">
        <f>IF(P20&gt;0,(N20+O20+P20)/3,(N20+O20+P20)/2)</f>
        <v>10</v>
      </c>
      <c r="R20" s="1"/>
      <c r="S20" s="23">
        <f>SUM(10+M20-Q20-R20)</f>
        <v>0</v>
      </c>
      <c r="T20" s="8">
        <v>1.9</v>
      </c>
      <c r="U20" s="1">
        <v>6.2</v>
      </c>
      <c r="V20" s="1">
        <v>6.4</v>
      </c>
      <c r="W20" s="1"/>
      <c r="X20" s="1">
        <f>IF(W20&gt;0,(U20+V20+W20)/3,(U20+V20+W20)/2)</f>
        <v>6.300000000000001</v>
      </c>
      <c r="Y20" s="1"/>
      <c r="Z20" s="21">
        <f>SUM(10+T20-X20-Y20)</f>
        <v>5.6</v>
      </c>
      <c r="AA20" s="4">
        <v>2.3</v>
      </c>
      <c r="AB20" s="1">
        <v>3.8</v>
      </c>
      <c r="AC20" s="1">
        <v>3.5</v>
      </c>
      <c r="AD20" s="1"/>
      <c r="AE20" s="1">
        <f>IF(AD20&gt;0,(AB20+AC20+AD20)/3,(AB20+AC20+AD20)/2)</f>
        <v>3.65</v>
      </c>
      <c r="AF20" s="1"/>
      <c r="AG20" s="23">
        <f>SUM(10+AA20-AE20-AF20)</f>
        <v>8.65</v>
      </c>
      <c r="AH20" s="16">
        <f>IF(F20&gt;0,L20+S20+Z20+AG20,0)</f>
        <v>21.55</v>
      </c>
    </row>
    <row r="21" spans="1:34" ht="19.5" customHeight="1">
      <c r="A21" s="88" t="s">
        <v>46</v>
      </c>
      <c r="B21" s="81"/>
      <c r="C21" s="44"/>
      <c r="D21" s="49"/>
      <c r="E21" s="95"/>
      <c r="F21" s="4"/>
      <c r="G21" s="1"/>
      <c r="H21" s="1"/>
      <c r="I21" s="1"/>
      <c r="J21" s="1">
        <f>IF(I21&gt;0,(G21+H21+I21)/3,(G21+H21+I21)/2)</f>
        <v>0</v>
      </c>
      <c r="K21" s="1"/>
      <c r="L21" s="21">
        <f>SUM(10+F21-J21-K21)</f>
        <v>10</v>
      </c>
      <c r="M21" s="4"/>
      <c r="N21" s="1">
        <v>10</v>
      </c>
      <c r="O21" s="1">
        <v>10</v>
      </c>
      <c r="P21" s="1"/>
      <c r="Q21" s="1">
        <f>IF(P21&gt;0,(N21+O21+P21)/3,(N21+O21+P21)/2)</f>
        <v>10</v>
      </c>
      <c r="R21" s="1"/>
      <c r="S21" s="23">
        <f>SUM(10+M21-Q21-R21)</f>
        <v>0</v>
      </c>
      <c r="T21" s="8"/>
      <c r="U21" s="1"/>
      <c r="V21" s="1"/>
      <c r="W21" s="1"/>
      <c r="X21" s="1">
        <f>IF(W21&gt;0,(U21+V21+W21)/3,(U21+V21+W21)/2)</f>
        <v>0</v>
      </c>
      <c r="Y21" s="1"/>
      <c r="Z21" s="21">
        <f>SUM(10+T21-X21-Y21)</f>
        <v>10</v>
      </c>
      <c r="AA21" s="4"/>
      <c r="AB21" s="1"/>
      <c r="AC21" s="1"/>
      <c r="AD21" s="1"/>
      <c r="AE21" s="1">
        <f>IF(AD21&gt;0,(AB21+AC21+AD21)/3,(AB21+AC21+AD21)/2)</f>
        <v>0</v>
      </c>
      <c r="AF21" s="1"/>
      <c r="AG21" s="23">
        <f>SUM(10+AA21-AE21-AF21)</f>
        <v>10</v>
      </c>
      <c r="AH21" s="16">
        <f>IF(F21&gt;0,L21+S21+Z21+AG21,0)</f>
        <v>0</v>
      </c>
    </row>
    <row r="22" spans="1:34" ht="19.5" customHeight="1">
      <c r="A22" s="88" t="s">
        <v>47</v>
      </c>
      <c r="B22" s="78"/>
      <c r="C22" s="74"/>
      <c r="D22" s="49"/>
      <c r="E22" s="91"/>
      <c r="F22" s="4"/>
      <c r="G22" s="1"/>
      <c r="H22" s="1"/>
      <c r="I22" s="1"/>
      <c r="J22" s="1">
        <f>IF(I22&gt;0,(G22+H22+I22)/3,(G22+H22+I22)/2)</f>
        <v>0</v>
      </c>
      <c r="K22" s="1"/>
      <c r="L22" s="21">
        <f>SUM(10+F22-J22-K22)</f>
        <v>10</v>
      </c>
      <c r="M22" s="4"/>
      <c r="N22" s="1">
        <v>10</v>
      </c>
      <c r="O22" s="1">
        <v>10</v>
      </c>
      <c r="P22" s="1"/>
      <c r="Q22" s="1">
        <f>IF(P22&gt;0,(N22+O22+P22)/3,(N22+O22+P22)/2)</f>
        <v>10</v>
      </c>
      <c r="R22" s="1"/>
      <c r="S22" s="23">
        <f>SUM(10+M22-Q22-R22)</f>
        <v>0</v>
      </c>
      <c r="T22" s="8"/>
      <c r="U22" s="1"/>
      <c r="V22" s="1"/>
      <c r="W22" s="1"/>
      <c r="X22" s="1">
        <f>IF(W22&gt;0,(U22+V22+W22)/3,(U22+V22+W22)/2)</f>
        <v>0</v>
      </c>
      <c r="Y22" s="1"/>
      <c r="Z22" s="21">
        <f>SUM(10+T22-X22-Y22)</f>
        <v>10</v>
      </c>
      <c r="AA22" s="4"/>
      <c r="AB22" s="1"/>
      <c r="AC22" s="1"/>
      <c r="AD22" s="1"/>
      <c r="AE22" s="1">
        <f>IF(AD22&gt;0,(AB22+AC22+AD22)/3,(AB22+AC22+AD22)/2)</f>
        <v>0</v>
      </c>
      <c r="AF22" s="1"/>
      <c r="AG22" s="23">
        <f>SUM(10+AA22-AE22-AF22)</f>
        <v>10</v>
      </c>
      <c r="AH22" s="16">
        <f>IF(F22&gt;0,L22+S22+Z22+AG22,0)</f>
        <v>0</v>
      </c>
    </row>
    <row r="23" spans="1:34" ht="19.5" customHeight="1">
      <c r="A23" s="88" t="s">
        <v>48</v>
      </c>
      <c r="B23" s="36"/>
      <c r="C23" s="46"/>
      <c r="D23" s="26"/>
      <c r="E23" s="31"/>
      <c r="F23" s="4"/>
      <c r="G23" s="1"/>
      <c r="H23" s="1"/>
      <c r="I23" s="1"/>
      <c r="J23" s="1">
        <f>IF(I23&gt;0,(G23+H23+I23)/3,(G23+H23+I23)/2)</f>
        <v>0</v>
      </c>
      <c r="K23" s="1"/>
      <c r="L23" s="21">
        <f>SUM(10+F23-J23-K23)</f>
        <v>10</v>
      </c>
      <c r="M23" s="4"/>
      <c r="N23" s="1">
        <v>10</v>
      </c>
      <c r="O23" s="1">
        <v>10</v>
      </c>
      <c r="P23" s="1"/>
      <c r="Q23" s="1">
        <f>IF(P23&gt;0,(N23+O23+P23)/3,(N23+O23+P23)/2)</f>
        <v>10</v>
      </c>
      <c r="R23" s="1"/>
      <c r="S23" s="23">
        <f>SUM(10+M23-Q23-R23)</f>
        <v>0</v>
      </c>
      <c r="T23" s="8"/>
      <c r="U23" s="1"/>
      <c r="V23" s="1"/>
      <c r="W23" s="1"/>
      <c r="X23" s="1">
        <f>IF(W23&gt;0,(U23+V23+W23)/3,(U23+V23+W23)/2)</f>
        <v>0</v>
      </c>
      <c r="Y23" s="1"/>
      <c r="Z23" s="21">
        <f>SUM(10+T23-X23-Y23)</f>
        <v>10</v>
      </c>
      <c r="AA23" s="4"/>
      <c r="AB23" s="1"/>
      <c r="AC23" s="1"/>
      <c r="AD23" s="1"/>
      <c r="AE23" s="1">
        <f>IF(AD23&gt;0,(AB23+AC23+AD23)/3,(AB23+AC23+AD23)/2)</f>
        <v>0</v>
      </c>
      <c r="AF23" s="1"/>
      <c r="AG23" s="23">
        <f>SUM(10+AA23-AE23-AF23)</f>
        <v>10</v>
      </c>
      <c r="AH23" s="16">
        <f>IF(F23&gt;0,L23+S23+Z23+AG23,0)</f>
        <v>0</v>
      </c>
    </row>
    <row r="24" spans="1:34" ht="19.5" customHeight="1" thickBot="1">
      <c r="A24" s="90" t="s">
        <v>49</v>
      </c>
      <c r="B24" s="40"/>
      <c r="C24" s="47"/>
      <c r="D24" s="34"/>
      <c r="E24" s="33"/>
      <c r="F24" s="7"/>
      <c r="G24" s="3"/>
      <c r="H24" s="3"/>
      <c r="I24" s="3"/>
      <c r="J24" s="3">
        <f>IF(I24&gt;0,(G24+H24+I24)/3,(G24+H24+I24)/2)</f>
        <v>0</v>
      </c>
      <c r="K24" s="3"/>
      <c r="L24" s="22">
        <f>SUM(10+F24-J24-K24)</f>
        <v>10</v>
      </c>
      <c r="M24" s="7"/>
      <c r="N24" s="3">
        <v>10</v>
      </c>
      <c r="O24" s="3">
        <v>10</v>
      </c>
      <c r="P24" s="3"/>
      <c r="Q24" s="3">
        <f>IF(P24&gt;0,(N24+O24+P24)/3,(N24+O24+P24)/2)</f>
        <v>10</v>
      </c>
      <c r="R24" s="3"/>
      <c r="S24" s="24">
        <f>SUM(10+M24-Q24-R24)</f>
        <v>0</v>
      </c>
      <c r="T24" s="10"/>
      <c r="U24" s="3"/>
      <c r="V24" s="3"/>
      <c r="W24" s="3"/>
      <c r="X24" s="3">
        <f>IF(W24&gt;0,(U24+V24+W24)/3,(U24+V24+W24)/2)</f>
        <v>0</v>
      </c>
      <c r="Y24" s="3"/>
      <c r="Z24" s="22">
        <f>SUM(10+T24-X24-Y24)</f>
        <v>10</v>
      </c>
      <c r="AA24" s="7"/>
      <c r="AB24" s="3"/>
      <c r="AC24" s="3"/>
      <c r="AD24" s="3"/>
      <c r="AE24" s="3">
        <f>IF(AD24&gt;0,(AB24+AC24+AD24)/3,(AB24+AC24+AD24)/2)</f>
        <v>0</v>
      </c>
      <c r="AF24" s="3"/>
      <c r="AG24" s="24">
        <f>SUM(10+AA24-AE24-AF24)</f>
        <v>10</v>
      </c>
      <c r="AH24" s="19">
        <f>IF(F24&gt;0,L24+S24+Z24+AG24,0)</f>
        <v>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4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5.875" style="0" bestFit="1" customWidth="1"/>
    <col min="5" max="5" width="6.25390625" style="17" customWidth="1"/>
    <col min="6" max="11" width="5.625" style="0" bestFit="1" customWidth="1"/>
    <col min="12" max="12" width="6.875" style="0" customWidth="1"/>
    <col min="13" max="13" width="0.12890625" style="0" customWidth="1"/>
    <col min="14" max="14" width="8.25390625" style="0" hidden="1" customWidth="1"/>
    <col min="15" max="15" width="6.625" style="0" hidden="1" customWidth="1"/>
    <col min="16" max="16" width="5.75390625" style="0" hidden="1" customWidth="1"/>
    <col min="17" max="17" width="7.75390625" style="0" hidden="1" customWidth="1"/>
    <col min="18" max="18" width="5.75390625" style="0" hidden="1" customWidth="1"/>
    <col min="19" max="19" width="11.25390625" style="0" hidden="1" customWidth="1"/>
    <col min="20" max="25" width="5.625" style="0" bestFit="1" customWidth="1"/>
    <col min="26" max="26" width="6.75390625" style="0" customWidth="1"/>
    <col min="27" max="32" width="5.625" style="0" bestFit="1" customWidth="1"/>
    <col min="33" max="33" width="7.25390625" style="0" customWidth="1"/>
    <col min="34" max="34" width="10.75390625" style="0" customWidth="1"/>
  </cols>
  <sheetData>
    <row r="1" spans="1:34" ht="35.25" thickBot="1">
      <c r="A1" s="106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</row>
    <row r="2" spans="1:34" ht="19.5" thickBot="1" thickTop="1">
      <c r="A2" s="109" t="s">
        <v>187</v>
      </c>
      <c r="B2" s="110"/>
      <c r="C2" s="110"/>
      <c r="D2" s="111"/>
      <c r="E2" s="111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2"/>
    </row>
    <row r="3" spans="1:34" ht="24" customHeight="1" thickBot="1" thickTop="1">
      <c r="A3" s="113" t="s">
        <v>0</v>
      </c>
      <c r="B3" s="115" t="s">
        <v>23</v>
      </c>
      <c r="C3" s="117" t="s">
        <v>1</v>
      </c>
      <c r="D3" s="119" t="s">
        <v>2</v>
      </c>
      <c r="E3" s="99" t="s">
        <v>30</v>
      </c>
      <c r="F3" s="101" t="s">
        <v>25</v>
      </c>
      <c r="G3" s="101"/>
      <c r="H3" s="101"/>
      <c r="I3" s="101"/>
      <c r="J3" s="101"/>
      <c r="K3" s="101"/>
      <c r="L3" s="102"/>
      <c r="M3" s="103" t="s">
        <v>25</v>
      </c>
      <c r="N3" s="101"/>
      <c r="O3" s="101"/>
      <c r="P3" s="101"/>
      <c r="Q3" s="101"/>
      <c r="R3" s="101"/>
      <c r="S3" s="102"/>
      <c r="T3" s="103" t="s">
        <v>26</v>
      </c>
      <c r="U3" s="101"/>
      <c r="V3" s="101"/>
      <c r="W3" s="101"/>
      <c r="X3" s="101"/>
      <c r="Y3" s="101"/>
      <c r="Z3" s="102"/>
      <c r="AA3" s="103" t="s">
        <v>3</v>
      </c>
      <c r="AB3" s="101"/>
      <c r="AC3" s="101"/>
      <c r="AD3" s="101"/>
      <c r="AE3" s="101"/>
      <c r="AF3" s="101"/>
      <c r="AG3" s="102"/>
      <c r="AH3" s="104" t="s">
        <v>4</v>
      </c>
    </row>
    <row r="4" spans="1:34" ht="29.25" customHeight="1" thickBot="1">
      <c r="A4" s="114"/>
      <c r="B4" s="116"/>
      <c r="C4" s="118"/>
      <c r="D4" s="120"/>
      <c r="E4" s="100"/>
      <c r="F4" s="25" t="s">
        <v>5</v>
      </c>
      <c r="G4" s="11" t="s">
        <v>27</v>
      </c>
      <c r="H4" s="12" t="s">
        <v>28</v>
      </c>
      <c r="I4" s="12" t="s">
        <v>29</v>
      </c>
      <c r="J4" s="12" t="s">
        <v>6</v>
      </c>
      <c r="K4" s="14" t="s">
        <v>7</v>
      </c>
      <c r="L4" s="15" t="s">
        <v>24</v>
      </c>
      <c r="M4" s="13" t="s">
        <v>5</v>
      </c>
      <c r="N4" s="11" t="s">
        <v>27</v>
      </c>
      <c r="O4" s="12" t="s">
        <v>28</v>
      </c>
      <c r="P4" s="12" t="s">
        <v>29</v>
      </c>
      <c r="Q4" s="12" t="s">
        <v>6</v>
      </c>
      <c r="R4" s="14" t="s">
        <v>7</v>
      </c>
      <c r="S4" s="15" t="s">
        <v>24</v>
      </c>
      <c r="T4" s="13" t="s">
        <v>5</v>
      </c>
      <c r="U4" s="11" t="s">
        <v>27</v>
      </c>
      <c r="V4" s="12" t="s">
        <v>28</v>
      </c>
      <c r="W4" s="12" t="s">
        <v>29</v>
      </c>
      <c r="X4" s="12" t="s">
        <v>6</v>
      </c>
      <c r="Y4" s="14" t="s">
        <v>7</v>
      </c>
      <c r="Z4" s="15" t="s">
        <v>24</v>
      </c>
      <c r="AA4" s="13" t="s">
        <v>5</v>
      </c>
      <c r="AB4" s="11" t="s">
        <v>27</v>
      </c>
      <c r="AC4" s="12" t="s">
        <v>28</v>
      </c>
      <c r="AD4" s="12" t="s">
        <v>29</v>
      </c>
      <c r="AE4" s="12" t="s">
        <v>6</v>
      </c>
      <c r="AF4" s="14" t="s">
        <v>7</v>
      </c>
      <c r="AG4" s="15" t="s">
        <v>24</v>
      </c>
      <c r="AH4" s="105"/>
    </row>
    <row r="5" spans="1:34" ht="19.5" customHeight="1">
      <c r="A5" s="89" t="s">
        <v>8</v>
      </c>
      <c r="B5" s="92" t="s">
        <v>192</v>
      </c>
      <c r="C5" s="86" t="s">
        <v>193</v>
      </c>
      <c r="D5" s="48" t="s">
        <v>122</v>
      </c>
      <c r="E5" s="96"/>
      <c r="F5" s="6">
        <v>2.5</v>
      </c>
      <c r="G5" s="2">
        <v>2.1</v>
      </c>
      <c r="H5" s="2">
        <v>1.8</v>
      </c>
      <c r="I5" s="2"/>
      <c r="J5" s="2">
        <f>IF(I5&gt;0,(G5+H5+I5)/3,(G5+H5+I5)/2)</f>
        <v>1.9500000000000002</v>
      </c>
      <c r="K5" s="2"/>
      <c r="L5" s="20">
        <f>SUM(10+F5-J5-K5)</f>
        <v>10.55</v>
      </c>
      <c r="M5" s="6"/>
      <c r="N5" s="2">
        <v>10</v>
      </c>
      <c r="O5" s="2">
        <v>10</v>
      </c>
      <c r="P5" s="2"/>
      <c r="Q5" s="2">
        <f>IF(P5&gt;0,(N5+O5+P5)/3,(N5+O5+P5)/2)</f>
        <v>10</v>
      </c>
      <c r="R5" s="2"/>
      <c r="S5" s="5">
        <f>SUM(10+M5-Q5-R5)</f>
        <v>0</v>
      </c>
      <c r="T5" s="9">
        <v>3</v>
      </c>
      <c r="U5" s="2">
        <v>2.4</v>
      </c>
      <c r="V5" s="2">
        <v>2.3</v>
      </c>
      <c r="W5" s="2"/>
      <c r="X5" s="2">
        <f>IF(W5&gt;0,(U5+V5+W5)/3,(U5+V5+W5)/2)</f>
        <v>2.3499999999999996</v>
      </c>
      <c r="Y5" s="2"/>
      <c r="Z5" s="20">
        <f>SUM(10+T5-X5-Y5)</f>
        <v>10.65</v>
      </c>
      <c r="AA5" s="6">
        <v>2.9</v>
      </c>
      <c r="AB5" s="2">
        <v>2.7</v>
      </c>
      <c r="AC5" s="2">
        <v>2.7</v>
      </c>
      <c r="AD5" s="2"/>
      <c r="AE5" s="2">
        <f>IF(AD5&gt;0,(AB5+AC5+AD5)/3,(AB5+AC5+AD5)/2)</f>
        <v>2.7</v>
      </c>
      <c r="AF5" s="2"/>
      <c r="AG5" s="5">
        <f>SUM(10+AA5-AE5-AF5)</f>
        <v>10.2</v>
      </c>
      <c r="AH5" s="18">
        <f>IF(F5&gt;0,L5+S5+Z5+AG5,0)</f>
        <v>31.400000000000002</v>
      </c>
    </row>
    <row r="6" spans="1:34" ht="19.5" customHeight="1">
      <c r="A6" s="88" t="s">
        <v>9</v>
      </c>
      <c r="B6" s="138" t="s">
        <v>176</v>
      </c>
      <c r="C6" s="46" t="s">
        <v>196</v>
      </c>
      <c r="D6" s="77" t="s">
        <v>110</v>
      </c>
      <c r="E6" s="95"/>
      <c r="F6" s="4">
        <v>2.5</v>
      </c>
      <c r="G6" s="1">
        <v>3.1</v>
      </c>
      <c r="H6" s="1">
        <v>3.1</v>
      </c>
      <c r="I6" s="1"/>
      <c r="J6" s="1">
        <f>IF(I6&gt;0,(G6+H6+I6)/3,(G6+H6+I6)/2)</f>
        <v>3.1</v>
      </c>
      <c r="K6" s="1"/>
      <c r="L6" s="21">
        <f>SUM(10+F6-J6-K6)</f>
        <v>9.4</v>
      </c>
      <c r="M6" s="4"/>
      <c r="N6" s="1">
        <v>10</v>
      </c>
      <c r="O6" s="1">
        <v>10</v>
      </c>
      <c r="P6" s="1"/>
      <c r="Q6" s="1">
        <f>IF(P6&gt;0,(N6+O6+P6)/3,(N6+O6+P6)/2)</f>
        <v>10</v>
      </c>
      <c r="R6" s="1"/>
      <c r="S6" s="23">
        <f>SUM(10+M6-Q6-R6)</f>
        <v>0</v>
      </c>
      <c r="T6" s="8">
        <v>2.7</v>
      </c>
      <c r="U6" s="1">
        <v>1.3</v>
      </c>
      <c r="V6" s="1">
        <v>1.5</v>
      </c>
      <c r="W6" s="1"/>
      <c r="X6" s="1">
        <f>IF(W6&gt;0,(U6+V6+W6)/3,(U6+V6+W6)/2)</f>
        <v>1.4</v>
      </c>
      <c r="Y6" s="1"/>
      <c r="Z6" s="21">
        <f>SUM(10+T6-X6-Y6)</f>
        <v>11.299999999999999</v>
      </c>
      <c r="AA6" s="4">
        <v>2.9</v>
      </c>
      <c r="AB6" s="1">
        <v>2.3</v>
      </c>
      <c r="AC6" s="1">
        <v>2.3</v>
      </c>
      <c r="AD6" s="1"/>
      <c r="AE6" s="1">
        <f>IF(AD6&gt;0,(AB6+AC6+AD6)/3,(AB6+AC6+AD6)/2)</f>
        <v>2.3</v>
      </c>
      <c r="AF6" s="1"/>
      <c r="AG6" s="23">
        <f>SUM(10+AA6-AE6-AF6)</f>
        <v>10.600000000000001</v>
      </c>
      <c r="AH6" s="16">
        <f>IF(F6&gt;0,L6+S6+Z6+AG6,0)</f>
        <v>31.3</v>
      </c>
    </row>
    <row r="7" spans="1:34" ht="19.5" customHeight="1">
      <c r="A7" s="88" t="s">
        <v>10</v>
      </c>
      <c r="B7" s="87" t="s">
        <v>190</v>
      </c>
      <c r="C7" s="46" t="s">
        <v>31</v>
      </c>
      <c r="D7" s="49" t="s">
        <v>168</v>
      </c>
      <c r="E7" s="95"/>
      <c r="F7" s="4">
        <v>2.5</v>
      </c>
      <c r="G7" s="1">
        <v>3.1</v>
      </c>
      <c r="H7" s="1">
        <v>3</v>
      </c>
      <c r="I7" s="1"/>
      <c r="J7" s="1">
        <f>IF(I7&gt;0,(G7+H7+I7)/3,(G7+H7+I7)/2)</f>
        <v>3.05</v>
      </c>
      <c r="K7" s="1"/>
      <c r="L7" s="21">
        <f>SUM(10+F7-J7-K7)</f>
        <v>9.45</v>
      </c>
      <c r="M7" s="4">
        <v>0</v>
      </c>
      <c r="N7" s="1">
        <v>10</v>
      </c>
      <c r="O7" s="1">
        <v>10</v>
      </c>
      <c r="P7" s="1"/>
      <c r="Q7" s="1">
        <f>IF(P7&gt;0,(N7+O7+P7)/3,(N7+O7+P7)/2)</f>
        <v>10</v>
      </c>
      <c r="R7" s="1"/>
      <c r="S7" s="23">
        <f>SUM(10+M7-Q7-R7)</f>
        <v>0</v>
      </c>
      <c r="T7" s="8">
        <v>3.1</v>
      </c>
      <c r="U7" s="1">
        <v>1.7</v>
      </c>
      <c r="V7" s="1">
        <v>1.6</v>
      </c>
      <c r="W7" s="1"/>
      <c r="X7" s="1">
        <f>IF(W7&gt;0,(U7+V7+W7)/3,(U7+V7+W7)/2)</f>
        <v>1.65</v>
      </c>
      <c r="Y7" s="1"/>
      <c r="Z7" s="21">
        <f>SUM(10+T7-X7-Y7)</f>
        <v>11.45</v>
      </c>
      <c r="AA7" s="4">
        <v>2.8</v>
      </c>
      <c r="AB7" s="1">
        <v>2.6</v>
      </c>
      <c r="AC7" s="1">
        <v>2.7</v>
      </c>
      <c r="AD7" s="1"/>
      <c r="AE7" s="1">
        <f>IF(AD7&gt;0,(AB7+AC7+AD7)/3,(AB7+AC7+AD7)/2)</f>
        <v>2.6500000000000004</v>
      </c>
      <c r="AF7" s="1"/>
      <c r="AG7" s="23">
        <f>SUM(10+AA7-AE7-AF7)</f>
        <v>10.15</v>
      </c>
      <c r="AH7" s="16">
        <f>IF(F7&gt;0,L7+S7+Z7+AG7,0)</f>
        <v>31.049999999999997</v>
      </c>
    </row>
    <row r="8" spans="1:34" ht="19.5" customHeight="1">
      <c r="A8" s="88" t="s">
        <v>11</v>
      </c>
      <c r="B8" s="137" t="s">
        <v>191</v>
      </c>
      <c r="C8" s="85" t="s">
        <v>32</v>
      </c>
      <c r="D8" s="77" t="s">
        <v>168</v>
      </c>
      <c r="E8" s="95"/>
      <c r="F8" s="4">
        <v>2.5</v>
      </c>
      <c r="G8" s="1">
        <v>2.5</v>
      </c>
      <c r="H8" s="1">
        <v>2.6</v>
      </c>
      <c r="I8" s="1"/>
      <c r="J8" s="1">
        <f>IF(I8&gt;0,(G8+H8+I8)/3,(G8+H8+I8)/2)</f>
        <v>2.55</v>
      </c>
      <c r="K8" s="1"/>
      <c r="L8" s="21">
        <f>SUM(10+F8-J8-K8)</f>
        <v>9.95</v>
      </c>
      <c r="M8" s="4">
        <v>0</v>
      </c>
      <c r="N8" s="1">
        <v>10</v>
      </c>
      <c r="O8" s="1">
        <v>10</v>
      </c>
      <c r="P8" s="1"/>
      <c r="Q8" s="1">
        <f>IF(P8&gt;0,(N8+O8+P8)/3,(N8+O8+P8)/2)</f>
        <v>10</v>
      </c>
      <c r="R8" s="1"/>
      <c r="S8" s="23">
        <f>SUM(10+M8-Q8-R8)</f>
        <v>0</v>
      </c>
      <c r="T8" s="8">
        <v>3.1</v>
      </c>
      <c r="U8" s="1">
        <v>2.1</v>
      </c>
      <c r="V8" s="1">
        <v>2.1</v>
      </c>
      <c r="W8" s="1"/>
      <c r="X8" s="1">
        <f>IF(W8&gt;0,(U8+V8+W8)/3,(U8+V8+W8)/2)</f>
        <v>2.1</v>
      </c>
      <c r="Y8" s="1"/>
      <c r="Z8" s="21">
        <f>SUM(10+T8-X8-Y8)</f>
        <v>11</v>
      </c>
      <c r="AA8" s="4">
        <v>2.8</v>
      </c>
      <c r="AB8" s="1">
        <v>3.6</v>
      </c>
      <c r="AC8" s="1">
        <v>3.3</v>
      </c>
      <c r="AD8" s="1"/>
      <c r="AE8" s="1">
        <f>IF(AD8&gt;0,(AB8+AC8+AD8)/3,(AB8+AC8+AD8)/2)</f>
        <v>3.45</v>
      </c>
      <c r="AF8" s="1"/>
      <c r="AG8" s="23">
        <f>SUM(10+AA8-AE8-AF8)</f>
        <v>9.350000000000001</v>
      </c>
      <c r="AH8" s="16">
        <f>IF(F8&gt;0,L8+S8+Z8+AG8,0)</f>
        <v>30.3</v>
      </c>
    </row>
    <row r="9" spans="1:34" ht="19.5" customHeight="1">
      <c r="A9" s="88" t="s">
        <v>12</v>
      </c>
      <c r="B9" s="87" t="s">
        <v>194</v>
      </c>
      <c r="C9" s="46" t="s">
        <v>195</v>
      </c>
      <c r="D9" s="77" t="s">
        <v>122</v>
      </c>
      <c r="E9" s="95"/>
      <c r="F9" s="4">
        <v>2.5</v>
      </c>
      <c r="G9" s="1">
        <v>2.5</v>
      </c>
      <c r="H9" s="1">
        <v>2.4</v>
      </c>
      <c r="I9" s="1"/>
      <c r="J9" s="1">
        <f>IF(I9&gt;0,(G9+H9+I9)/3,(G9+H9+I9)/2)</f>
        <v>2.45</v>
      </c>
      <c r="K9" s="1"/>
      <c r="L9" s="21">
        <f>SUM(10+F9-J9-K9)</f>
        <v>10.05</v>
      </c>
      <c r="M9" s="4"/>
      <c r="N9" s="1">
        <v>10</v>
      </c>
      <c r="O9" s="1">
        <v>10</v>
      </c>
      <c r="P9" s="1"/>
      <c r="Q9" s="1">
        <f>IF(P9&gt;0,(N9+O9+P9)/3,(N9+O9+P9)/2)</f>
        <v>10</v>
      </c>
      <c r="R9" s="1"/>
      <c r="S9" s="23">
        <f>SUM(10+M9-Q9-R9)</f>
        <v>0</v>
      </c>
      <c r="T9" s="8">
        <v>3</v>
      </c>
      <c r="U9" s="1">
        <v>3.2</v>
      </c>
      <c r="V9" s="1">
        <v>3.2</v>
      </c>
      <c r="W9" s="1"/>
      <c r="X9" s="1">
        <f>IF(W9&gt;0,(U9+V9+W9)/3,(U9+V9+W9)/2)</f>
        <v>3.2</v>
      </c>
      <c r="Y9" s="1"/>
      <c r="Z9" s="21">
        <f>SUM(10+T9-X9-Y9)</f>
        <v>9.8</v>
      </c>
      <c r="AA9" s="4">
        <v>2.8</v>
      </c>
      <c r="AB9" s="1">
        <v>2.7</v>
      </c>
      <c r="AC9" s="1">
        <v>2.7</v>
      </c>
      <c r="AD9" s="1"/>
      <c r="AE9" s="1">
        <f>IF(AD9&gt;0,(AB9+AC9+AD9)/3,(AB9+AC9+AD9)/2)</f>
        <v>2.7</v>
      </c>
      <c r="AF9" s="1"/>
      <c r="AG9" s="23">
        <f>SUM(10+AA9-AE9-AF9)</f>
        <v>10.100000000000001</v>
      </c>
      <c r="AH9" s="16">
        <f>IF(F9&gt;0,L9+S9+Z9+AG9,0)</f>
        <v>29.950000000000003</v>
      </c>
    </row>
    <row r="10" spans="1:34" ht="19.5" customHeight="1">
      <c r="A10" s="88" t="s">
        <v>13</v>
      </c>
      <c r="B10" s="137" t="s">
        <v>197</v>
      </c>
      <c r="C10" s="85" t="s">
        <v>198</v>
      </c>
      <c r="D10" s="77" t="s">
        <v>110</v>
      </c>
      <c r="E10" s="95"/>
      <c r="F10" s="4">
        <v>2.7</v>
      </c>
      <c r="G10" s="1">
        <v>4.1</v>
      </c>
      <c r="H10" s="1">
        <v>3.9</v>
      </c>
      <c r="I10" s="1"/>
      <c r="J10" s="1">
        <f>IF(I10&gt;0,(G10+H10+I10)/3,(G10+H10+I10)/2)</f>
        <v>4</v>
      </c>
      <c r="K10" s="1"/>
      <c r="L10" s="21">
        <f>SUM(10+F10-J10-K10)</f>
        <v>8.7</v>
      </c>
      <c r="M10" s="4"/>
      <c r="N10" s="1">
        <v>10</v>
      </c>
      <c r="O10" s="1">
        <v>10</v>
      </c>
      <c r="P10" s="1"/>
      <c r="Q10" s="1">
        <f>IF(P10&gt;0,(N10+O10+P10)/3,(N10+O10+P10)/2)</f>
        <v>10</v>
      </c>
      <c r="R10" s="1"/>
      <c r="S10" s="23">
        <f>SUM(10+M10-Q10-R10)</f>
        <v>0</v>
      </c>
      <c r="T10" s="8">
        <v>2.9</v>
      </c>
      <c r="U10" s="1">
        <v>2.2</v>
      </c>
      <c r="V10" s="1">
        <v>2.4</v>
      </c>
      <c r="W10" s="1"/>
      <c r="X10" s="1">
        <f>IF(W10&gt;0,(U10+V10+W10)/3,(U10+V10+W10)/2)</f>
        <v>2.3</v>
      </c>
      <c r="Y10" s="1"/>
      <c r="Z10" s="21">
        <f>SUM(10+T10-X10-Y10)</f>
        <v>10.600000000000001</v>
      </c>
      <c r="AA10" s="4">
        <v>3</v>
      </c>
      <c r="AB10" s="1">
        <v>2.5</v>
      </c>
      <c r="AC10" s="1">
        <v>2.4</v>
      </c>
      <c r="AD10" s="1"/>
      <c r="AE10" s="1">
        <f>IF(AD10&gt;0,(AB10+AC10+AD10)/3,(AB10+AC10+AD10)/2)</f>
        <v>2.45</v>
      </c>
      <c r="AF10" s="1"/>
      <c r="AG10" s="23">
        <f>SUM(10+AA10-AE10-AF10)</f>
        <v>10.55</v>
      </c>
      <c r="AH10" s="16">
        <f>IF(F10&gt;0,L10+S10+Z10+AG10,0)</f>
        <v>29.85</v>
      </c>
    </row>
    <row r="11" spans="1:34" ht="19.5" customHeight="1">
      <c r="A11" s="88" t="s">
        <v>14</v>
      </c>
      <c r="B11" s="87" t="s">
        <v>199</v>
      </c>
      <c r="C11" s="46" t="s">
        <v>59</v>
      </c>
      <c r="D11" s="77" t="s">
        <v>110</v>
      </c>
      <c r="E11" s="95"/>
      <c r="F11" s="4">
        <v>2.5</v>
      </c>
      <c r="G11" s="1">
        <v>2.9</v>
      </c>
      <c r="H11" s="1">
        <v>2.9</v>
      </c>
      <c r="I11" s="1"/>
      <c r="J11" s="1">
        <f>IF(I11&gt;0,(G11+H11+I11)/3,(G11+H11+I11)/2)</f>
        <v>2.9</v>
      </c>
      <c r="K11" s="1"/>
      <c r="L11" s="21">
        <f>SUM(10+F11-J11-K11)</f>
        <v>9.6</v>
      </c>
      <c r="M11" s="4"/>
      <c r="N11" s="1">
        <v>10</v>
      </c>
      <c r="O11" s="1">
        <v>10</v>
      </c>
      <c r="P11" s="1"/>
      <c r="Q11" s="1">
        <f>IF(P11&gt;0,(N11+O11+P11)/3,(N11+O11+P11)/2)</f>
        <v>10</v>
      </c>
      <c r="R11" s="1"/>
      <c r="S11" s="23">
        <f>SUM(10+M11-Q11-R11)</f>
        <v>0</v>
      </c>
      <c r="T11" s="8">
        <v>2.3</v>
      </c>
      <c r="U11" s="1">
        <v>2.6</v>
      </c>
      <c r="V11" s="1">
        <v>2.8</v>
      </c>
      <c r="W11" s="1"/>
      <c r="X11" s="1">
        <f>IF(W11&gt;0,(U11+V11+W11)/3,(U11+V11+W11)/2)</f>
        <v>2.7</v>
      </c>
      <c r="Y11" s="1"/>
      <c r="Z11" s="21">
        <f>SUM(10+T11-X11-Y11)</f>
        <v>9.600000000000001</v>
      </c>
      <c r="AA11" s="4">
        <v>2.9</v>
      </c>
      <c r="AB11" s="1">
        <v>2.3</v>
      </c>
      <c r="AC11" s="1">
        <v>2.2</v>
      </c>
      <c r="AD11" s="1"/>
      <c r="AE11" s="1">
        <f>IF(AD11&gt;0,(AB11+AC11+AD11)/3,(AB11+AC11+AD11)/2)</f>
        <v>2.25</v>
      </c>
      <c r="AF11" s="1"/>
      <c r="AG11" s="23">
        <f>SUM(10+AA11-AE11-AF11)</f>
        <v>10.65</v>
      </c>
      <c r="AH11" s="16">
        <f>IF(F11&gt;0,L11+S11+Z11+AG11,0)</f>
        <v>29.85</v>
      </c>
    </row>
    <row r="12" spans="1:34" ht="19.5" customHeight="1">
      <c r="A12" s="88" t="s">
        <v>15</v>
      </c>
      <c r="B12" s="138" t="s">
        <v>188</v>
      </c>
      <c r="C12" s="46" t="s">
        <v>189</v>
      </c>
      <c r="D12" s="77" t="s">
        <v>168</v>
      </c>
      <c r="E12" s="95"/>
      <c r="F12" s="4">
        <v>2.5</v>
      </c>
      <c r="G12" s="1">
        <v>3.5</v>
      </c>
      <c r="H12" s="1">
        <v>3.5</v>
      </c>
      <c r="I12" s="1"/>
      <c r="J12" s="1">
        <f>IF(I12&gt;0,(G12+H12+I12)/3,(G12+H12+I12)/2)</f>
        <v>3.5</v>
      </c>
      <c r="K12" s="1"/>
      <c r="L12" s="21">
        <f>SUM(10+F12-J12-K12)</f>
        <v>9</v>
      </c>
      <c r="M12" s="4">
        <v>0</v>
      </c>
      <c r="N12" s="1">
        <v>10</v>
      </c>
      <c r="O12" s="1">
        <v>10</v>
      </c>
      <c r="P12" s="1"/>
      <c r="Q12" s="1">
        <f>IF(P12&gt;0,(N12+O12+P12)/3,(N12+O12+P12)/2)</f>
        <v>10</v>
      </c>
      <c r="R12" s="1"/>
      <c r="S12" s="23">
        <f>SUM(10+M12-Q12-R12)</f>
        <v>0</v>
      </c>
      <c r="T12" s="8">
        <v>3</v>
      </c>
      <c r="U12" s="1">
        <v>2.7</v>
      </c>
      <c r="V12" s="1">
        <v>2.5</v>
      </c>
      <c r="W12" s="1"/>
      <c r="X12" s="1">
        <f>IF(W12&gt;0,(U12+V12+W12)/3,(U12+V12+W12)/2)</f>
        <v>2.6</v>
      </c>
      <c r="Y12" s="1"/>
      <c r="Z12" s="21">
        <f>SUM(10+T12-X12-Y12)</f>
        <v>10.4</v>
      </c>
      <c r="AA12" s="4">
        <v>2.9</v>
      </c>
      <c r="AB12" s="1">
        <v>3.4</v>
      </c>
      <c r="AC12" s="1">
        <v>3.5</v>
      </c>
      <c r="AD12" s="1"/>
      <c r="AE12" s="1">
        <f>IF(AD12&gt;0,(AB12+AC12+AD12)/3,(AB12+AC12+AD12)/2)</f>
        <v>3.45</v>
      </c>
      <c r="AF12" s="1"/>
      <c r="AG12" s="23">
        <f>SUM(10+AA12-AE12-AF12)</f>
        <v>9.45</v>
      </c>
      <c r="AH12" s="16">
        <f>IF(F12&gt;0,L12+S12+Z12+AG12,0)</f>
        <v>28.849999999999998</v>
      </c>
    </row>
    <row r="13" spans="1:34" ht="19.5" customHeight="1">
      <c r="A13" s="88" t="s">
        <v>16</v>
      </c>
      <c r="B13" s="93" t="s">
        <v>200</v>
      </c>
      <c r="C13" s="85" t="s">
        <v>161</v>
      </c>
      <c r="D13" s="77" t="s">
        <v>109</v>
      </c>
      <c r="E13" s="95"/>
      <c r="F13" s="4">
        <v>1.5</v>
      </c>
      <c r="G13" s="1">
        <v>3.8</v>
      </c>
      <c r="H13" s="1">
        <v>4</v>
      </c>
      <c r="I13" s="1"/>
      <c r="J13" s="1">
        <f>IF(I13&gt;0,(G13+H13+I13)/3,(G13+H13+I13)/2)</f>
        <v>3.9</v>
      </c>
      <c r="K13" s="1"/>
      <c r="L13" s="21">
        <f>SUM(10+F13-J13-K13)</f>
        <v>7.6</v>
      </c>
      <c r="M13" s="4"/>
      <c r="N13" s="1">
        <v>10</v>
      </c>
      <c r="O13" s="1">
        <v>10</v>
      </c>
      <c r="P13" s="1"/>
      <c r="Q13" s="1">
        <f>IF(P13&gt;0,(N13+O13+P13)/3,(N13+O13+P13)/2)</f>
        <v>10</v>
      </c>
      <c r="R13" s="1"/>
      <c r="S13" s="23">
        <f>SUM(10+M13-Q13-R13)</f>
        <v>0</v>
      </c>
      <c r="T13" s="8">
        <v>0.7</v>
      </c>
      <c r="U13" s="1">
        <v>6</v>
      </c>
      <c r="V13" s="1">
        <v>6.1</v>
      </c>
      <c r="W13" s="1"/>
      <c r="X13" s="1">
        <f>IF(W13&gt;0,(U13+V13+W13)/3,(U13+V13+W13)/2)</f>
        <v>6.05</v>
      </c>
      <c r="Y13" s="1"/>
      <c r="Z13" s="21">
        <f>SUM(10+T13-X13-Y13)</f>
        <v>4.6499999999999995</v>
      </c>
      <c r="AA13" s="4">
        <v>2.3</v>
      </c>
      <c r="AB13" s="1">
        <v>4.1</v>
      </c>
      <c r="AC13" s="1">
        <v>4</v>
      </c>
      <c r="AD13" s="1"/>
      <c r="AE13" s="1">
        <f>IF(AD13&gt;0,(AB13+AC13+AD13)/3,(AB13+AC13+AD13)/2)</f>
        <v>4.05</v>
      </c>
      <c r="AF13" s="1"/>
      <c r="AG13" s="23">
        <f>SUM(10+AA13-AE13-AF13)</f>
        <v>8.25</v>
      </c>
      <c r="AH13" s="16">
        <f>IF(F13&gt;0,L13+S13+Z13+AG13,0)</f>
        <v>20.5</v>
      </c>
    </row>
    <row r="14" spans="1:34" ht="19.5" customHeight="1">
      <c r="A14" s="88" t="s">
        <v>17</v>
      </c>
      <c r="B14" s="93"/>
      <c r="C14" s="85"/>
      <c r="D14" s="77"/>
      <c r="E14" s="95"/>
      <c r="F14" s="4"/>
      <c r="G14" s="1"/>
      <c r="H14" s="1"/>
      <c r="I14" s="1"/>
      <c r="J14" s="1">
        <f aca="true" t="shared" si="0" ref="J5:J24">IF(I14&gt;0,(G14+H14+I14)/3,(G14+H14+I14)/2)</f>
        <v>0</v>
      </c>
      <c r="K14" s="1"/>
      <c r="L14" s="21">
        <f aca="true" t="shared" si="1" ref="L5:L24">SUM(10+F14-J14-K14)</f>
        <v>10</v>
      </c>
      <c r="M14" s="4"/>
      <c r="N14" s="1">
        <v>10</v>
      </c>
      <c r="O14" s="1">
        <v>10</v>
      </c>
      <c r="P14" s="1"/>
      <c r="Q14" s="1">
        <f aca="true" t="shared" si="2" ref="Q5:Q24">IF(P14&gt;0,(N14+O14+P14)/3,(N14+O14+P14)/2)</f>
        <v>10</v>
      </c>
      <c r="R14" s="1"/>
      <c r="S14" s="23">
        <f aca="true" t="shared" si="3" ref="S5:S24">SUM(10+M14-Q14-R14)</f>
        <v>0</v>
      </c>
      <c r="T14" s="8"/>
      <c r="U14" s="1"/>
      <c r="V14" s="1"/>
      <c r="W14" s="1"/>
      <c r="X14" s="1">
        <f aca="true" t="shared" si="4" ref="X5:X24">IF(W14&gt;0,(U14+V14+W14)/3,(U14+V14+W14)/2)</f>
        <v>0</v>
      </c>
      <c r="Y14" s="1"/>
      <c r="Z14" s="21">
        <f aca="true" t="shared" si="5" ref="Z5:Z24">SUM(10+T14-X14-Y14)</f>
        <v>10</v>
      </c>
      <c r="AA14" s="4"/>
      <c r="AB14" s="1"/>
      <c r="AC14" s="1"/>
      <c r="AD14" s="1"/>
      <c r="AE14" s="1">
        <f aca="true" t="shared" si="6" ref="AE5:AE24">IF(AD14&gt;0,(AB14+AC14+AD14)/3,(AB14+AC14+AD14)/2)</f>
        <v>0</v>
      </c>
      <c r="AF14" s="1"/>
      <c r="AG14" s="23">
        <f aca="true" t="shared" si="7" ref="AG5:AG24">SUM(10+AA14-AE14-AF14)</f>
        <v>10</v>
      </c>
      <c r="AH14" s="16">
        <f aca="true" t="shared" si="8" ref="AH5:AH24">IF(F14&gt;0,L14+S14+Z14+AG14,0)</f>
        <v>0</v>
      </c>
    </row>
    <row r="15" spans="1:34" ht="19.5" customHeight="1">
      <c r="A15" s="88" t="s">
        <v>18</v>
      </c>
      <c r="B15" s="81"/>
      <c r="C15" s="44"/>
      <c r="D15" s="49"/>
      <c r="E15" s="95"/>
      <c r="F15" s="4"/>
      <c r="G15" s="1"/>
      <c r="H15" s="1"/>
      <c r="I15" s="1"/>
      <c r="J15" s="1">
        <f t="shared" si="0"/>
        <v>0</v>
      </c>
      <c r="K15" s="1"/>
      <c r="L15" s="21">
        <f t="shared" si="1"/>
        <v>10</v>
      </c>
      <c r="M15" s="4"/>
      <c r="N15" s="1">
        <v>10</v>
      </c>
      <c r="O15" s="1">
        <v>10</v>
      </c>
      <c r="P15" s="1"/>
      <c r="Q15" s="1">
        <f t="shared" si="2"/>
        <v>10</v>
      </c>
      <c r="R15" s="1"/>
      <c r="S15" s="23">
        <f t="shared" si="3"/>
        <v>0</v>
      </c>
      <c r="T15" s="8"/>
      <c r="U15" s="1"/>
      <c r="V15" s="1"/>
      <c r="W15" s="1"/>
      <c r="X15" s="1">
        <f t="shared" si="4"/>
        <v>0</v>
      </c>
      <c r="Y15" s="1"/>
      <c r="Z15" s="21">
        <f t="shared" si="5"/>
        <v>10</v>
      </c>
      <c r="AA15" s="4"/>
      <c r="AB15" s="1"/>
      <c r="AC15" s="1"/>
      <c r="AD15" s="1"/>
      <c r="AE15" s="1">
        <f t="shared" si="6"/>
        <v>0</v>
      </c>
      <c r="AF15" s="1"/>
      <c r="AG15" s="23">
        <f t="shared" si="7"/>
        <v>10</v>
      </c>
      <c r="AH15" s="16">
        <f t="shared" si="8"/>
        <v>0</v>
      </c>
    </row>
    <row r="16" spans="1:34" ht="19.5" customHeight="1">
      <c r="A16" s="88" t="s">
        <v>19</v>
      </c>
      <c r="B16" s="84"/>
      <c r="C16" s="83"/>
      <c r="D16" s="77"/>
      <c r="E16" s="95"/>
      <c r="F16" s="4"/>
      <c r="G16" s="1"/>
      <c r="H16" s="1"/>
      <c r="I16" s="1"/>
      <c r="J16" s="1">
        <f t="shared" si="0"/>
        <v>0</v>
      </c>
      <c r="K16" s="1"/>
      <c r="L16" s="21">
        <f t="shared" si="1"/>
        <v>10</v>
      </c>
      <c r="M16" s="4"/>
      <c r="N16" s="1">
        <v>10</v>
      </c>
      <c r="O16" s="1">
        <v>10</v>
      </c>
      <c r="P16" s="1"/>
      <c r="Q16" s="1">
        <f t="shared" si="2"/>
        <v>10</v>
      </c>
      <c r="R16" s="1"/>
      <c r="S16" s="23">
        <f t="shared" si="3"/>
        <v>0</v>
      </c>
      <c r="T16" s="8"/>
      <c r="U16" s="1"/>
      <c r="V16" s="1"/>
      <c r="W16" s="1"/>
      <c r="X16" s="1">
        <f t="shared" si="4"/>
        <v>0</v>
      </c>
      <c r="Y16" s="1"/>
      <c r="Z16" s="21">
        <f t="shared" si="5"/>
        <v>10</v>
      </c>
      <c r="AA16" s="4"/>
      <c r="AB16" s="1"/>
      <c r="AC16" s="1"/>
      <c r="AD16" s="1"/>
      <c r="AE16" s="1">
        <f t="shared" si="6"/>
        <v>0</v>
      </c>
      <c r="AF16" s="1"/>
      <c r="AG16" s="23">
        <f t="shared" si="7"/>
        <v>10</v>
      </c>
      <c r="AH16" s="16">
        <f t="shared" si="8"/>
        <v>0</v>
      </c>
    </row>
    <row r="17" spans="1:34" ht="19.5" customHeight="1">
      <c r="A17" s="88" t="s">
        <v>20</v>
      </c>
      <c r="B17" s="81"/>
      <c r="C17" s="44"/>
      <c r="D17" s="77"/>
      <c r="E17" s="95"/>
      <c r="F17" s="4"/>
      <c r="G17" s="1"/>
      <c r="H17" s="1"/>
      <c r="I17" s="1"/>
      <c r="J17" s="1">
        <f t="shared" si="0"/>
        <v>0</v>
      </c>
      <c r="K17" s="1"/>
      <c r="L17" s="21">
        <f t="shared" si="1"/>
        <v>10</v>
      </c>
      <c r="M17" s="4"/>
      <c r="N17" s="1">
        <v>10</v>
      </c>
      <c r="O17" s="1">
        <v>10</v>
      </c>
      <c r="P17" s="1"/>
      <c r="Q17" s="1">
        <f t="shared" si="2"/>
        <v>10</v>
      </c>
      <c r="R17" s="1"/>
      <c r="S17" s="23">
        <f t="shared" si="3"/>
        <v>0</v>
      </c>
      <c r="T17" s="8"/>
      <c r="U17" s="1"/>
      <c r="V17" s="1"/>
      <c r="W17" s="1"/>
      <c r="X17" s="1">
        <f t="shared" si="4"/>
        <v>0</v>
      </c>
      <c r="Y17" s="1"/>
      <c r="Z17" s="21">
        <f t="shared" si="5"/>
        <v>10</v>
      </c>
      <c r="AA17" s="4"/>
      <c r="AB17" s="1"/>
      <c r="AC17" s="1"/>
      <c r="AD17" s="1"/>
      <c r="AE17" s="1">
        <f t="shared" si="6"/>
        <v>0</v>
      </c>
      <c r="AF17" s="1"/>
      <c r="AG17" s="23">
        <f t="shared" si="7"/>
        <v>10</v>
      </c>
      <c r="AH17" s="16">
        <f t="shared" si="8"/>
        <v>0</v>
      </c>
    </row>
    <row r="18" spans="1:34" ht="19.5" customHeight="1">
      <c r="A18" s="88" t="s">
        <v>21</v>
      </c>
      <c r="B18" s="81"/>
      <c r="C18" s="44"/>
      <c r="D18" s="49"/>
      <c r="E18" s="95"/>
      <c r="F18" s="4"/>
      <c r="G18" s="1"/>
      <c r="H18" s="1"/>
      <c r="I18" s="1"/>
      <c r="J18" s="1">
        <f t="shared" si="0"/>
        <v>0</v>
      </c>
      <c r="K18" s="1"/>
      <c r="L18" s="21">
        <f t="shared" si="1"/>
        <v>10</v>
      </c>
      <c r="M18" s="4"/>
      <c r="N18" s="1">
        <v>10</v>
      </c>
      <c r="O18" s="1">
        <v>10</v>
      </c>
      <c r="P18" s="1"/>
      <c r="Q18" s="1">
        <f t="shared" si="2"/>
        <v>10</v>
      </c>
      <c r="R18" s="1"/>
      <c r="S18" s="23">
        <f t="shared" si="3"/>
        <v>0</v>
      </c>
      <c r="T18" s="8"/>
      <c r="U18" s="1"/>
      <c r="V18" s="1"/>
      <c r="W18" s="1"/>
      <c r="X18" s="1">
        <f t="shared" si="4"/>
        <v>0</v>
      </c>
      <c r="Y18" s="1"/>
      <c r="Z18" s="21">
        <f t="shared" si="5"/>
        <v>10</v>
      </c>
      <c r="AA18" s="4"/>
      <c r="AB18" s="1"/>
      <c r="AC18" s="1"/>
      <c r="AD18" s="1"/>
      <c r="AE18" s="1">
        <f t="shared" si="6"/>
        <v>0</v>
      </c>
      <c r="AF18" s="1"/>
      <c r="AG18" s="23">
        <f t="shared" si="7"/>
        <v>10</v>
      </c>
      <c r="AH18" s="16">
        <f t="shared" si="8"/>
        <v>0</v>
      </c>
    </row>
    <row r="19" spans="1:34" ht="19.5" customHeight="1">
      <c r="A19" s="88" t="s">
        <v>22</v>
      </c>
      <c r="B19" s="84"/>
      <c r="C19" s="83"/>
      <c r="D19" s="77"/>
      <c r="E19" s="95"/>
      <c r="F19" s="4"/>
      <c r="G19" s="1"/>
      <c r="H19" s="1"/>
      <c r="I19" s="1"/>
      <c r="J19" s="1">
        <f t="shared" si="0"/>
        <v>0</v>
      </c>
      <c r="K19" s="1"/>
      <c r="L19" s="21">
        <f t="shared" si="1"/>
        <v>10</v>
      </c>
      <c r="M19" s="4"/>
      <c r="N19" s="1">
        <v>10</v>
      </c>
      <c r="O19" s="1">
        <v>10</v>
      </c>
      <c r="P19" s="1"/>
      <c r="Q19" s="1">
        <f t="shared" si="2"/>
        <v>10</v>
      </c>
      <c r="R19" s="1"/>
      <c r="S19" s="23">
        <f t="shared" si="3"/>
        <v>0</v>
      </c>
      <c r="T19" s="8"/>
      <c r="U19" s="1"/>
      <c r="V19" s="1"/>
      <c r="W19" s="1"/>
      <c r="X19" s="1">
        <f t="shared" si="4"/>
        <v>0</v>
      </c>
      <c r="Y19" s="1"/>
      <c r="Z19" s="21">
        <f t="shared" si="5"/>
        <v>10</v>
      </c>
      <c r="AA19" s="4"/>
      <c r="AB19" s="1"/>
      <c r="AC19" s="1"/>
      <c r="AD19" s="1"/>
      <c r="AE19" s="1">
        <f t="shared" si="6"/>
        <v>0</v>
      </c>
      <c r="AF19" s="1"/>
      <c r="AG19" s="23">
        <f t="shared" si="7"/>
        <v>10</v>
      </c>
      <c r="AH19" s="16">
        <f t="shared" si="8"/>
        <v>0</v>
      </c>
    </row>
    <row r="20" spans="1:34" ht="19.5" customHeight="1">
      <c r="A20" s="88" t="s">
        <v>45</v>
      </c>
      <c r="B20" s="81"/>
      <c r="C20" s="44"/>
      <c r="D20" s="77"/>
      <c r="E20" s="95"/>
      <c r="F20" s="4"/>
      <c r="G20" s="1"/>
      <c r="H20" s="1"/>
      <c r="I20" s="1"/>
      <c r="J20" s="1">
        <f t="shared" si="0"/>
        <v>0</v>
      </c>
      <c r="K20" s="1"/>
      <c r="L20" s="21">
        <f t="shared" si="1"/>
        <v>10</v>
      </c>
      <c r="M20" s="4"/>
      <c r="N20" s="1">
        <v>10</v>
      </c>
      <c r="O20" s="1">
        <v>10</v>
      </c>
      <c r="P20" s="1"/>
      <c r="Q20" s="1">
        <f t="shared" si="2"/>
        <v>10</v>
      </c>
      <c r="R20" s="1"/>
      <c r="S20" s="23">
        <f t="shared" si="3"/>
        <v>0</v>
      </c>
      <c r="T20" s="8"/>
      <c r="U20" s="1"/>
      <c r="V20" s="1"/>
      <c r="W20" s="1"/>
      <c r="X20" s="1">
        <f t="shared" si="4"/>
        <v>0</v>
      </c>
      <c r="Y20" s="1"/>
      <c r="Z20" s="21">
        <f t="shared" si="5"/>
        <v>10</v>
      </c>
      <c r="AA20" s="4"/>
      <c r="AB20" s="1"/>
      <c r="AC20" s="1"/>
      <c r="AD20" s="1"/>
      <c r="AE20" s="1">
        <f t="shared" si="6"/>
        <v>0</v>
      </c>
      <c r="AF20" s="1"/>
      <c r="AG20" s="23">
        <f t="shared" si="7"/>
        <v>10</v>
      </c>
      <c r="AH20" s="16">
        <f t="shared" si="8"/>
        <v>0</v>
      </c>
    </row>
    <row r="21" spans="1:34" ht="19.5" customHeight="1">
      <c r="A21" s="88" t="s">
        <v>46</v>
      </c>
      <c r="B21" s="81"/>
      <c r="C21" s="44"/>
      <c r="D21" s="49"/>
      <c r="E21" s="95"/>
      <c r="F21" s="4"/>
      <c r="G21" s="1"/>
      <c r="H21" s="1"/>
      <c r="I21" s="1"/>
      <c r="J21" s="1">
        <f t="shared" si="0"/>
        <v>0</v>
      </c>
      <c r="K21" s="1"/>
      <c r="L21" s="21">
        <f t="shared" si="1"/>
        <v>10</v>
      </c>
      <c r="M21" s="4"/>
      <c r="N21" s="1">
        <v>10</v>
      </c>
      <c r="O21" s="1">
        <v>10</v>
      </c>
      <c r="P21" s="1"/>
      <c r="Q21" s="1">
        <f t="shared" si="2"/>
        <v>10</v>
      </c>
      <c r="R21" s="1"/>
      <c r="S21" s="23">
        <f t="shared" si="3"/>
        <v>0</v>
      </c>
      <c r="T21" s="8"/>
      <c r="U21" s="1"/>
      <c r="V21" s="1"/>
      <c r="W21" s="1"/>
      <c r="X21" s="1">
        <f t="shared" si="4"/>
        <v>0</v>
      </c>
      <c r="Y21" s="1"/>
      <c r="Z21" s="21">
        <f t="shared" si="5"/>
        <v>10</v>
      </c>
      <c r="AA21" s="4"/>
      <c r="AB21" s="1"/>
      <c r="AC21" s="1"/>
      <c r="AD21" s="1"/>
      <c r="AE21" s="1">
        <f t="shared" si="6"/>
        <v>0</v>
      </c>
      <c r="AF21" s="1"/>
      <c r="AG21" s="23">
        <f t="shared" si="7"/>
        <v>10</v>
      </c>
      <c r="AH21" s="16">
        <f t="shared" si="8"/>
        <v>0</v>
      </c>
    </row>
    <row r="22" spans="1:34" ht="19.5" customHeight="1">
      <c r="A22" s="88" t="s">
        <v>47</v>
      </c>
      <c r="B22" s="78"/>
      <c r="C22" s="74"/>
      <c r="D22" s="49"/>
      <c r="E22" s="91"/>
      <c r="F22" s="4"/>
      <c r="G22" s="1"/>
      <c r="H22" s="1"/>
      <c r="I22" s="1"/>
      <c r="J22" s="1">
        <f t="shared" si="0"/>
        <v>0</v>
      </c>
      <c r="K22" s="1"/>
      <c r="L22" s="21">
        <f t="shared" si="1"/>
        <v>10</v>
      </c>
      <c r="M22" s="4"/>
      <c r="N22" s="1">
        <v>10</v>
      </c>
      <c r="O22" s="1">
        <v>10</v>
      </c>
      <c r="P22" s="1"/>
      <c r="Q22" s="1">
        <f t="shared" si="2"/>
        <v>10</v>
      </c>
      <c r="R22" s="1"/>
      <c r="S22" s="23">
        <f t="shared" si="3"/>
        <v>0</v>
      </c>
      <c r="T22" s="8"/>
      <c r="U22" s="1"/>
      <c r="V22" s="1"/>
      <c r="W22" s="1"/>
      <c r="X22" s="1">
        <f t="shared" si="4"/>
        <v>0</v>
      </c>
      <c r="Y22" s="1"/>
      <c r="Z22" s="21">
        <f t="shared" si="5"/>
        <v>10</v>
      </c>
      <c r="AA22" s="4"/>
      <c r="AB22" s="1"/>
      <c r="AC22" s="1"/>
      <c r="AD22" s="1"/>
      <c r="AE22" s="1">
        <f t="shared" si="6"/>
        <v>0</v>
      </c>
      <c r="AF22" s="1"/>
      <c r="AG22" s="23">
        <f t="shared" si="7"/>
        <v>10</v>
      </c>
      <c r="AH22" s="16">
        <f t="shared" si="8"/>
        <v>0</v>
      </c>
    </row>
    <row r="23" spans="1:34" ht="19.5" customHeight="1">
      <c r="A23" s="88" t="s">
        <v>48</v>
      </c>
      <c r="B23" s="36"/>
      <c r="C23" s="46"/>
      <c r="D23" s="26"/>
      <c r="E23" s="31"/>
      <c r="F23" s="4"/>
      <c r="G23" s="1"/>
      <c r="H23" s="1"/>
      <c r="I23" s="1"/>
      <c r="J23" s="1">
        <f t="shared" si="0"/>
        <v>0</v>
      </c>
      <c r="K23" s="1"/>
      <c r="L23" s="21">
        <f t="shared" si="1"/>
        <v>10</v>
      </c>
      <c r="M23" s="4"/>
      <c r="N23" s="1">
        <v>10</v>
      </c>
      <c r="O23" s="1">
        <v>10</v>
      </c>
      <c r="P23" s="1"/>
      <c r="Q23" s="1">
        <f t="shared" si="2"/>
        <v>10</v>
      </c>
      <c r="R23" s="1"/>
      <c r="S23" s="23">
        <f t="shared" si="3"/>
        <v>0</v>
      </c>
      <c r="T23" s="8"/>
      <c r="U23" s="1"/>
      <c r="V23" s="1"/>
      <c r="W23" s="1"/>
      <c r="X23" s="1">
        <f t="shared" si="4"/>
        <v>0</v>
      </c>
      <c r="Y23" s="1"/>
      <c r="Z23" s="21">
        <f t="shared" si="5"/>
        <v>10</v>
      </c>
      <c r="AA23" s="4"/>
      <c r="AB23" s="1"/>
      <c r="AC23" s="1"/>
      <c r="AD23" s="1"/>
      <c r="AE23" s="1">
        <f t="shared" si="6"/>
        <v>0</v>
      </c>
      <c r="AF23" s="1"/>
      <c r="AG23" s="23">
        <f t="shared" si="7"/>
        <v>10</v>
      </c>
      <c r="AH23" s="16">
        <f t="shared" si="8"/>
        <v>0</v>
      </c>
    </row>
    <row r="24" spans="1:34" ht="19.5" customHeight="1" thickBot="1">
      <c r="A24" s="90" t="s">
        <v>49</v>
      </c>
      <c r="B24" s="40"/>
      <c r="C24" s="47"/>
      <c r="D24" s="34"/>
      <c r="E24" s="33"/>
      <c r="F24" s="7"/>
      <c r="G24" s="3"/>
      <c r="H24" s="3"/>
      <c r="I24" s="3"/>
      <c r="J24" s="3">
        <f t="shared" si="0"/>
        <v>0</v>
      </c>
      <c r="K24" s="3"/>
      <c r="L24" s="22">
        <f t="shared" si="1"/>
        <v>10</v>
      </c>
      <c r="M24" s="7"/>
      <c r="N24" s="3">
        <v>10</v>
      </c>
      <c r="O24" s="3">
        <v>10</v>
      </c>
      <c r="P24" s="3"/>
      <c r="Q24" s="3">
        <f t="shared" si="2"/>
        <v>10</v>
      </c>
      <c r="R24" s="3"/>
      <c r="S24" s="24">
        <f t="shared" si="3"/>
        <v>0</v>
      </c>
      <c r="T24" s="10"/>
      <c r="U24" s="3"/>
      <c r="V24" s="3"/>
      <c r="W24" s="3"/>
      <c r="X24" s="3">
        <f t="shared" si="4"/>
        <v>0</v>
      </c>
      <c r="Y24" s="3"/>
      <c r="Z24" s="22">
        <f t="shared" si="5"/>
        <v>10</v>
      </c>
      <c r="AA24" s="7"/>
      <c r="AB24" s="3"/>
      <c r="AC24" s="3"/>
      <c r="AD24" s="3"/>
      <c r="AE24" s="3">
        <f t="shared" si="6"/>
        <v>0</v>
      </c>
      <c r="AF24" s="3"/>
      <c r="AG24" s="24">
        <f t="shared" si="7"/>
        <v>10</v>
      </c>
      <c r="AH24" s="19">
        <f t="shared" si="8"/>
        <v>0</v>
      </c>
    </row>
  </sheetData>
  <sheetProtection/>
  <mergeCells count="12"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Vesecka Ivona</dc:creator>
  <cp:keywords/>
  <dc:description/>
  <cp:lastModifiedBy>N-Dell</cp:lastModifiedBy>
  <cp:lastPrinted>2022-04-01T12:30:04Z</cp:lastPrinted>
  <dcterms:created xsi:type="dcterms:W3CDTF">2019-05-28T05:44:02Z</dcterms:created>
  <dcterms:modified xsi:type="dcterms:W3CDTF">2022-04-02T15:14:29Z</dcterms:modified>
  <cp:category/>
  <cp:version/>
  <cp:contentType/>
  <cp:contentStatus/>
</cp:coreProperties>
</file>