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732" yWindow="264" windowWidth="19224" windowHeight="12240" tabRatio="797" firstSheet="4" activeTab="9"/>
  </bookViews>
  <sheets>
    <sheet name="D-0 2015" sheetId="62" r:id="rId1"/>
    <sheet name="D-0 2016" sheetId="64" r:id="rId2"/>
    <sheet name="D-0 2017_2018" sheetId="69" r:id="rId3"/>
    <sheet name="D-I 2013" sheetId="74" r:id="rId4"/>
    <sheet name="D-I 2014" sheetId="42" r:id="rId5"/>
    <sheet name="D-II 2011" sheetId="65" r:id="rId6"/>
    <sheet name="D-II 2012" sheetId="71" r:id="rId7"/>
    <sheet name="D-III 2009" sheetId="72" r:id="rId8"/>
    <sheet name="D-III 2010" sheetId="66" r:id="rId9"/>
    <sheet name="D-IV 2007-2008 " sheetId="75" r:id="rId10"/>
    <sheet name="družstva_D-0" sheetId="73" r:id="rId11"/>
    <sheet name="družstva_D-1" sheetId="76" r:id="rId12"/>
    <sheet name="družstva_D-2" sheetId="77" r:id="rId13"/>
    <sheet name="družstva_D-3" sheetId="78" r:id="rId14"/>
    <sheet name="družstva_D-4" sheetId="79" r:id="rId15"/>
  </sheets>
  <definedNames>
    <definedName name="_xlnm._FilterDatabase" localSheetId="3" hidden="1">'D-I 2013'!$A$1:$I$21</definedName>
    <definedName name="_xlnm._FilterDatabase" localSheetId="4" hidden="1">'D-I 2014'!$A$1:$I$22</definedName>
    <definedName name="_xlnm._FilterDatabase" localSheetId="5" hidden="1">'D-II 2011'!$A$1:$I$12</definedName>
    <definedName name="_xlnm._FilterDatabase" localSheetId="6" hidden="1">'D-II 2012'!$A$1:$I$15</definedName>
    <definedName name="_xlnm._FilterDatabase" localSheetId="7" hidden="1">'D-III 2009'!$A$1:$I$18</definedName>
    <definedName name="_xlnm._FilterDatabase" localSheetId="9" hidden="1">'D-IV 2007-2008 '!$A$1:$I$14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9" l="1"/>
  <c r="H5" i="75"/>
  <c r="H6" i="79"/>
  <c r="H5" i="79"/>
  <c r="H12" i="79"/>
  <c r="H11" i="79"/>
  <c r="H10" i="79"/>
  <c r="H6" i="75"/>
  <c r="H12" i="78"/>
  <c r="H27" i="78"/>
  <c r="H26" i="78"/>
  <c r="H25" i="78"/>
  <c r="H22" i="78"/>
  <c r="H21" i="78"/>
  <c r="H20" i="78"/>
  <c r="H10" i="78"/>
  <c r="H11" i="78"/>
  <c r="H15" i="78"/>
  <c r="H16" i="78"/>
  <c r="H17" i="78"/>
  <c r="H7" i="78"/>
  <c r="H6" i="78"/>
  <c r="H5" i="78"/>
  <c r="H12" i="71"/>
  <c r="H27" i="77"/>
  <c r="H26" i="77"/>
  <c r="H25" i="77"/>
  <c r="H22" i="77"/>
  <c r="H21" i="77"/>
  <c r="H20" i="77"/>
  <c r="H17" i="77"/>
  <c r="H16" i="77"/>
  <c r="H15" i="77"/>
  <c r="H12" i="77"/>
  <c r="H11" i="77"/>
  <c r="H10" i="77"/>
  <c r="H7" i="77"/>
  <c r="H6" i="77"/>
  <c r="H5" i="77"/>
  <c r="H8" i="71"/>
  <c r="H28" i="73"/>
  <c r="H27" i="73"/>
  <c r="H26" i="73"/>
  <c r="H22" i="73"/>
  <c r="H21" i="73"/>
  <c r="H20" i="73"/>
  <c r="H10" i="73"/>
  <c r="H11" i="73"/>
  <c r="H12" i="73"/>
  <c r="H17" i="73"/>
  <c r="H16" i="73"/>
  <c r="H15" i="73"/>
  <c r="H7" i="73"/>
  <c r="H6" i="73"/>
  <c r="H5" i="73"/>
  <c r="H26" i="64"/>
  <c r="H27" i="76"/>
  <c r="H26" i="76"/>
  <c r="H25" i="76"/>
  <c r="H22" i="76"/>
  <c r="H21" i="76"/>
  <c r="H20" i="76"/>
  <c r="H17" i="76"/>
  <c r="H16" i="76"/>
  <c r="H12" i="76"/>
  <c r="H11" i="76"/>
  <c r="H10" i="76"/>
  <c r="H7" i="76"/>
  <c r="H6" i="76"/>
  <c r="H5" i="76"/>
  <c r="H15" i="76"/>
  <c r="H6" i="42"/>
  <c r="H9" i="72"/>
  <c r="H16" i="72"/>
  <c r="H21" i="64"/>
  <c r="I14" i="78" l="1"/>
  <c r="I9" i="73"/>
  <c r="H4" i="75"/>
  <c r="H8" i="75"/>
  <c r="H14" i="66"/>
  <c r="H13" i="66"/>
  <c r="H12" i="66"/>
  <c r="H12" i="72"/>
  <c r="H19" i="65"/>
  <c r="H11" i="65"/>
  <c r="H10" i="65"/>
  <c r="H4" i="65"/>
  <c r="H5" i="65"/>
  <c r="H7" i="65"/>
  <c r="H16" i="65"/>
  <c r="H23" i="42"/>
  <c r="H33" i="42"/>
  <c r="H32" i="42"/>
  <c r="H8" i="42"/>
  <c r="H29" i="42"/>
  <c r="H31" i="42"/>
  <c r="H28" i="42"/>
  <c r="H16" i="42"/>
  <c r="H15" i="42"/>
  <c r="H14" i="42"/>
  <c r="H25" i="62"/>
  <c r="H19" i="62"/>
  <c r="H10" i="62"/>
  <c r="H22" i="62"/>
  <c r="I24" i="79"/>
  <c r="I19" i="79"/>
  <c r="I14" i="79"/>
  <c r="I4" i="79"/>
  <c r="I9" i="79"/>
  <c r="I24" i="78"/>
  <c r="I19" i="78"/>
  <c r="I9" i="78"/>
  <c r="I4" i="78"/>
  <c r="I24" i="77"/>
  <c r="I19" i="77"/>
  <c r="I14" i="77"/>
  <c r="I9" i="77"/>
  <c r="I4" i="77"/>
  <c r="I24" i="76"/>
  <c r="I19" i="76"/>
  <c r="I9" i="76"/>
  <c r="I4" i="76"/>
  <c r="I14" i="76"/>
  <c r="H15" i="75"/>
  <c r="H14" i="75"/>
  <c r="H18" i="75"/>
  <c r="H13" i="75"/>
  <c r="H11" i="75"/>
  <c r="H10" i="75"/>
  <c r="H12" i="75"/>
  <c r="H16" i="75"/>
  <c r="H7" i="75"/>
  <c r="H9" i="75"/>
  <c r="H17" i="75"/>
  <c r="H18" i="74"/>
  <c r="H20" i="74"/>
  <c r="H15" i="74"/>
  <c r="H19" i="74"/>
  <c r="H17" i="74"/>
  <c r="H5" i="74"/>
  <c r="H9" i="74"/>
  <c r="H10" i="74"/>
  <c r="H16" i="74"/>
  <c r="H14" i="74"/>
  <c r="H12" i="74"/>
  <c r="H21" i="74"/>
  <c r="H7" i="74"/>
  <c r="H4" i="74"/>
  <c r="H8" i="74"/>
  <c r="H6" i="74"/>
  <c r="H11" i="74"/>
  <c r="H13" i="74"/>
  <c r="H12" i="69"/>
  <c r="H15" i="69"/>
  <c r="H10" i="69"/>
  <c r="H11" i="69"/>
  <c r="H8" i="69"/>
  <c r="H7" i="69"/>
  <c r="H4" i="69"/>
  <c r="H9" i="69"/>
  <c r="H14" i="69"/>
  <c r="H5" i="69"/>
  <c r="H13" i="69"/>
  <c r="I24" i="73" l="1"/>
  <c r="I19" i="73"/>
  <c r="I14" i="73"/>
  <c r="I4" i="73"/>
  <c r="H18" i="72"/>
  <c r="H17" i="72"/>
  <c r="H4" i="72"/>
  <c r="H6" i="72"/>
  <c r="H13" i="72"/>
  <c r="H10" i="72"/>
  <c r="H14" i="72"/>
  <c r="H15" i="72"/>
  <c r="H8" i="72"/>
  <c r="H11" i="72"/>
  <c r="H5" i="72"/>
  <c r="H7" i="72"/>
  <c r="H10" i="71"/>
  <c r="H4" i="71"/>
  <c r="H14" i="71"/>
  <c r="H7" i="71"/>
  <c r="H13" i="71"/>
  <c r="H15" i="71"/>
  <c r="H11" i="71"/>
  <c r="H6" i="71"/>
  <c r="H9" i="71"/>
  <c r="H5" i="71"/>
  <c r="H6" i="69"/>
  <c r="H10" i="42"/>
  <c r="H8" i="66"/>
  <c r="H4" i="66"/>
  <c r="H9" i="66"/>
  <c r="H11" i="66"/>
  <c r="H6" i="66"/>
  <c r="H5" i="66"/>
  <c r="H7" i="66"/>
  <c r="H10" i="66"/>
  <c r="H15" i="65"/>
  <c r="H13" i="65"/>
  <c r="H12" i="65"/>
  <c r="H9" i="65"/>
  <c r="H8" i="65"/>
  <c r="H17" i="65"/>
  <c r="H6" i="65"/>
  <c r="H14" i="65"/>
  <c r="H18" i="65"/>
  <c r="H17" i="64"/>
  <c r="H24" i="64"/>
  <c r="H10" i="64"/>
  <c r="H9" i="64"/>
  <c r="H16" i="64"/>
  <c r="H23" i="64"/>
  <c r="H18" i="64"/>
  <c r="H15" i="64"/>
  <c r="H22" i="64"/>
  <c r="H20" i="64"/>
  <c r="H25" i="64"/>
  <c r="H14" i="64"/>
  <c r="H8" i="64"/>
  <c r="H6" i="64"/>
  <c r="H12" i="64"/>
  <c r="H13" i="64"/>
  <c r="H7" i="64"/>
  <c r="H5" i="64"/>
  <c r="H19" i="64"/>
  <c r="H4" i="64"/>
  <c r="H11" i="64"/>
  <c r="H15" i="62"/>
  <c r="H4" i="62"/>
  <c r="H18" i="62"/>
  <c r="H20" i="62"/>
  <c r="H26" i="62"/>
  <c r="H16" i="62"/>
  <c r="H11" i="62"/>
  <c r="H27" i="62"/>
  <c r="H12" i="62"/>
  <c r="H17" i="62"/>
  <c r="H13" i="62"/>
  <c r="H23" i="62"/>
  <c r="H5" i="62"/>
  <c r="H24" i="62"/>
  <c r="H21" i="62"/>
  <c r="H7" i="62"/>
  <c r="H6" i="62"/>
  <c r="H8" i="62"/>
  <c r="H14" i="62"/>
  <c r="H9" i="62"/>
  <c r="H26" i="42"/>
  <c r="H24" i="42"/>
  <c r="H19" i="42"/>
  <c r="H7" i="42"/>
  <c r="H12" i="42"/>
  <c r="H11" i="42"/>
  <c r="H18" i="42"/>
  <c r="H13" i="42"/>
  <c r="H25" i="42"/>
  <c r="H17" i="42"/>
  <c r="H21" i="42"/>
  <c r="H5" i="42"/>
  <c r="H20" i="42"/>
  <c r="H30" i="42"/>
  <c r="H9" i="42"/>
  <c r="H4" i="42"/>
  <c r="H22" i="42"/>
  <c r="H27" i="42"/>
</calcChain>
</file>

<file path=xl/sharedStrings.xml><?xml version="1.0" encoding="utf-8"?>
<sst xmlns="http://schemas.openxmlformats.org/spreadsheetml/2006/main" count="666" uniqueCount="227">
  <si>
    <t>Jméno</t>
  </si>
  <si>
    <t>dívky</t>
  </si>
  <si>
    <t xml:space="preserve"> </t>
  </si>
  <si>
    <t>Oddíl</t>
  </si>
  <si>
    <t>Přeskok</t>
  </si>
  <si>
    <t>Prostná</t>
  </si>
  <si>
    <t>výchozí</t>
  </si>
  <si>
    <t>výsledná</t>
  </si>
  <si>
    <t>CELKEM</t>
  </si>
  <si>
    <t>kat. I  - 2013</t>
  </si>
  <si>
    <t>Gymnastika Dobříš</t>
  </si>
  <si>
    <t>Gym Dobřichovice</t>
  </si>
  <si>
    <t>SK Hradčany</t>
  </si>
  <si>
    <t>Gymnastika Říčany</t>
  </si>
  <si>
    <t>HOP Dolní Jirčany</t>
  </si>
  <si>
    <t>Gymnastika Teplice</t>
  </si>
  <si>
    <t>UMÍSTĚNÍ</t>
  </si>
  <si>
    <t>Ročník</t>
  </si>
  <si>
    <t>Čechová Rozárie</t>
  </si>
  <si>
    <t>Čechová Zuzana</t>
  </si>
  <si>
    <t>Vejdělková Amálie</t>
  </si>
  <si>
    <t>Vrbatová Lenka</t>
  </si>
  <si>
    <t>Menclová Ema</t>
  </si>
  <si>
    <t>Runštuková Diana</t>
  </si>
  <si>
    <t>Vrabcová Ema</t>
  </si>
  <si>
    <t>Jiroušová Lenka</t>
  </si>
  <si>
    <t>Hermannová Valerie</t>
  </si>
  <si>
    <t>Baráková Viktorie</t>
  </si>
  <si>
    <t>Huplíková Eliška</t>
  </si>
  <si>
    <t>Mizerovská Ola</t>
  </si>
  <si>
    <t>Nábělková Tereza</t>
  </si>
  <si>
    <t>Vůjtěchová Klára</t>
  </si>
  <si>
    <t>Nosková Lucie</t>
  </si>
  <si>
    <t>Vaňugová Eliška</t>
  </si>
  <si>
    <t>Sochorová Helena</t>
  </si>
  <si>
    <t>Guttenbergová Terezie</t>
  </si>
  <si>
    <t>Baudisová Markéta</t>
  </si>
  <si>
    <t>Kropáčková Veronika</t>
  </si>
  <si>
    <t>Laštovková Sofie</t>
  </si>
  <si>
    <t>Brányiková Sára</t>
  </si>
  <si>
    <t>Holdsworth Julie</t>
  </si>
  <si>
    <t>Mensová Petra</t>
  </si>
  <si>
    <t>Nováková Natálie</t>
  </si>
  <si>
    <t>Tichá Adriana</t>
  </si>
  <si>
    <t>Burešová Natálie</t>
  </si>
  <si>
    <t>Bělohlávková Anna</t>
  </si>
  <si>
    <t>Kunášková Nela</t>
  </si>
  <si>
    <t>Kejvalová Karolína</t>
  </si>
  <si>
    <t>Lesová Amálie</t>
  </si>
  <si>
    <t>Závodná Tamara</t>
  </si>
  <si>
    <t>Hošková Hana</t>
  </si>
  <si>
    <t>Plasová Karolína</t>
  </si>
  <si>
    <t>Hrdličková Barbora</t>
  </si>
  <si>
    <t>Břinčilová Tereza</t>
  </si>
  <si>
    <t>Břinčilová Eliška</t>
  </si>
  <si>
    <t>kat. III - 2009</t>
  </si>
  <si>
    <t>Celkem</t>
  </si>
  <si>
    <t>kat. II - 2011</t>
  </si>
  <si>
    <t xml:space="preserve">DRUŽSTVO </t>
  </si>
  <si>
    <t>Poberounský dvojboj 2022</t>
  </si>
  <si>
    <t>kat. 0 - 2017 a 2018</t>
  </si>
  <si>
    <t>kat. 0 - 2016</t>
  </si>
  <si>
    <t>kat. 0  - 2015</t>
  </si>
  <si>
    <t>kat. I  - 2014</t>
  </si>
  <si>
    <t>kat. II - 2012</t>
  </si>
  <si>
    <t>kat. III - 2010</t>
  </si>
  <si>
    <t>družstva kat.0</t>
  </si>
  <si>
    <t>družstva kat.1</t>
  </si>
  <si>
    <t>družstva kat.2</t>
  </si>
  <si>
    <t>družstva kat.3</t>
  </si>
  <si>
    <t>družstva kat.4</t>
  </si>
  <si>
    <t>Gallego Slezáková Scarlett</t>
  </si>
  <si>
    <t>Bílá Jolana</t>
  </si>
  <si>
    <t>Zdrahalova Rozalie</t>
  </si>
  <si>
    <t>Jarušková Nela</t>
  </si>
  <si>
    <t>Dlouhá Kira</t>
  </si>
  <si>
    <t>Židoňová Selma</t>
  </si>
  <si>
    <t>Brabcová Josefína</t>
  </si>
  <si>
    <t>Cruz Bayer Anabelle</t>
  </si>
  <si>
    <t>Čechovská Katarina Julie</t>
  </si>
  <si>
    <t>Gvozdek Natálie</t>
  </si>
  <si>
    <t>Kopička Ronja</t>
  </si>
  <si>
    <t>Koubková Magdalena</t>
  </si>
  <si>
    <t>Kročáková Alice</t>
  </si>
  <si>
    <t>Müller Sára</t>
  </si>
  <si>
    <t>Procházková Anna</t>
  </si>
  <si>
    <t>Slavíková Justýna</t>
  </si>
  <si>
    <t>Sobotková Meda</t>
  </si>
  <si>
    <t>Šedivá Amálie</t>
  </si>
  <si>
    <t>Krásová Agáta</t>
  </si>
  <si>
    <t>Pokorná Alice</t>
  </si>
  <si>
    <t>Havelková Anežka</t>
  </si>
  <si>
    <t>Rodaňová Nikola</t>
  </si>
  <si>
    <t>Pohyb je život</t>
  </si>
  <si>
    <t>TJ Sokol Libčice</t>
  </si>
  <si>
    <t>GK Domažlice</t>
  </si>
  <si>
    <t>Sokol Roudnice nad Labem</t>
  </si>
  <si>
    <t>TJ Sokol Vyšehrad</t>
  </si>
  <si>
    <t>Lišková Barbora</t>
  </si>
  <si>
    <t>Janáčková Ella</t>
  </si>
  <si>
    <t>Vasič Atina</t>
  </si>
  <si>
    <t>Rajnyšová Anděla</t>
  </si>
  <si>
    <t>Dominová Klára</t>
  </si>
  <si>
    <t>Vija Sofie</t>
  </si>
  <si>
    <t>Čížková Sofie</t>
  </si>
  <si>
    <t>Grundová Ema</t>
  </si>
  <si>
    <t>Hegnerová Liliana</t>
  </si>
  <si>
    <t>Ježdíková Anna</t>
  </si>
  <si>
    <t>Matějíčková Marie</t>
  </si>
  <si>
    <t>Římalová Tereza</t>
  </si>
  <si>
    <t>Štefániková Laura</t>
  </si>
  <si>
    <t>Zelenková Elena</t>
  </si>
  <si>
    <t>Černá Kateřina</t>
  </si>
  <si>
    <t>Klečková Natálie</t>
  </si>
  <si>
    <t>Pospíšilová Amálie</t>
  </si>
  <si>
    <t>Hyšmanová Laura</t>
  </si>
  <si>
    <t>Semrádová Michaela</t>
  </si>
  <si>
    <t>Čížkovská Oldřiška</t>
  </si>
  <si>
    <t>KSG Litvínov</t>
  </si>
  <si>
    <t>GT Šestajovice</t>
  </si>
  <si>
    <t>SPORTGYM Louny</t>
  </si>
  <si>
    <t>Svobodová Viktorie</t>
  </si>
  <si>
    <t>Turpin Matilda</t>
  </si>
  <si>
    <t>Bensaber Eliza</t>
  </si>
  <si>
    <t>Čechovská Anna Laura</t>
  </si>
  <si>
    <t>Hlaváčová Isabella</t>
  </si>
  <si>
    <t>Jaegerová Leila</t>
  </si>
  <si>
    <t>Mizerovská Michaela</t>
  </si>
  <si>
    <t>Trejbalová Eliška</t>
  </si>
  <si>
    <t>Vrbatová Petra</t>
  </si>
  <si>
    <t>Žamberská Manon</t>
  </si>
  <si>
    <t>Myšková Miriam</t>
  </si>
  <si>
    <t>Bojková Lola</t>
  </si>
  <si>
    <t>Čechová Jana</t>
  </si>
  <si>
    <t>Strnadová Eliška</t>
  </si>
  <si>
    <t>Boháčová Klára</t>
  </si>
  <si>
    <t>Holečko Mia</t>
  </si>
  <si>
    <t>Kittlerová Mariana</t>
  </si>
  <si>
    <t>Sobotková Nora</t>
  </si>
  <si>
    <t>Matyščáková Sára</t>
  </si>
  <si>
    <t>Tomalová Lucie</t>
  </si>
  <si>
    <t>Hubálková Nikol</t>
  </si>
  <si>
    <t>Mikasová Adéla</t>
  </si>
  <si>
    <t>Maštalířová Adéla</t>
  </si>
  <si>
    <t>Pihrtová Lilly</t>
  </si>
  <si>
    <t>TJ Sokol Jaroměř</t>
  </si>
  <si>
    <t>TJ Sokol Radotín</t>
  </si>
  <si>
    <t>Chalupová Kateřina</t>
  </si>
  <si>
    <t>Štisová Anna</t>
  </si>
  <si>
    <t>Forstová Zuzana</t>
  </si>
  <si>
    <t>Pelikánová Anna</t>
  </si>
  <si>
    <t>Bártová Olivie</t>
  </si>
  <si>
    <t>Esserová Ruth</t>
  </si>
  <si>
    <t>Grosman Elisabeth</t>
  </si>
  <si>
    <t>Mazzoleni Naomi</t>
  </si>
  <si>
    <t>Porkert Sarah</t>
  </si>
  <si>
    <t>Chromovaná Evelína</t>
  </si>
  <si>
    <t>Hegnerová Laura</t>
  </si>
  <si>
    <t>Hůlková Aneta</t>
  </si>
  <si>
    <t>Knotková Amélie</t>
  </si>
  <si>
    <t>Le Poidevin Annabele</t>
  </si>
  <si>
    <t>Möse Kateřina</t>
  </si>
  <si>
    <t>Müllerová Agáta</t>
  </si>
  <si>
    <t>Štenglová Lara</t>
  </si>
  <si>
    <t>Votrubová Olivie</t>
  </si>
  <si>
    <t>Vítová Leontýna</t>
  </si>
  <si>
    <t>Bendíková Eliška</t>
  </si>
  <si>
    <t>Tauchmann Valentína</t>
  </si>
  <si>
    <t>Vašková Natálie</t>
  </si>
  <si>
    <t>Pillerová Natálie</t>
  </si>
  <si>
    <t>Hráčková Beáta</t>
  </si>
  <si>
    <t>Kořánová Ella</t>
  </si>
  <si>
    <t>Semrádová Kateřina</t>
  </si>
  <si>
    <t>Hřebejková Klára</t>
  </si>
  <si>
    <t>Rajnyšová Viktorie</t>
  </si>
  <si>
    <t>Kohoutová Adéla</t>
  </si>
  <si>
    <t>Pilařová Ema</t>
  </si>
  <si>
    <t>Krapáčová Eliška</t>
  </si>
  <si>
    <t>Pomahačová Andrea</t>
  </si>
  <si>
    <t>Butkaiová Julie</t>
  </si>
  <si>
    <t>Fáčková Tereza</t>
  </si>
  <si>
    <t>Gympra Praha</t>
  </si>
  <si>
    <t>Carbochová Marie</t>
  </si>
  <si>
    <t>Jonášová Alžběta</t>
  </si>
  <si>
    <t>Kollmanová Adéla</t>
  </si>
  <si>
    <t>Mančíková Adriana</t>
  </si>
  <si>
    <t>Janů Sofie</t>
  </si>
  <si>
    <t>Hladká Tereza</t>
  </si>
  <si>
    <t>Hrabovski Aneta</t>
  </si>
  <si>
    <t>Vostatková Sofie</t>
  </si>
  <si>
    <t>Marečková Veronika</t>
  </si>
  <si>
    <t>Fleišerová Viola</t>
  </si>
  <si>
    <t>Kremrová Ella Nataly</t>
  </si>
  <si>
    <t>Kuchařová Karolína</t>
  </si>
  <si>
    <t>Martišová Evelína</t>
  </si>
  <si>
    <t>Eliášová Nikola</t>
  </si>
  <si>
    <t>Dvořáková Nikol</t>
  </si>
  <si>
    <t>Jandová Viktorie  mimo závod</t>
  </si>
  <si>
    <t>Sottnerová Julie</t>
  </si>
  <si>
    <t>Žúborová Gabriela</t>
  </si>
  <si>
    <t>Mráčková Adéla</t>
  </si>
  <si>
    <t>Zienertová Adéla</t>
  </si>
  <si>
    <t>Hauptová Zuzana                        mimo závod</t>
  </si>
  <si>
    <t>Tomašovičová Kristýna                     mimo závod</t>
  </si>
  <si>
    <t>kat. IV - 2007 - 2008</t>
  </si>
  <si>
    <t>Faustová Natálie</t>
  </si>
  <si>
    <t>Hejná Michaela</t>
  </si>
  <si>
    <t>Hrubá Lucie</t>
  </si>
  <si>
    <t>Mandová Sabina</t>
  </si>
  <si>
    <t>Pecháčková Alena</t>
  </si>
  <si>
    <t>Běhounková Karolína</t>
  </si>
  <si>
    <t>Külwainová Klára</t>
  </si>
  <si>
    <t>Rodová Josefína</t>
  </si>
  <si>
    <t>Hepnarová Jana</t>
  </si>
  <si>
    <t>Pacáková Adéla   ostaršena</t>
  </si>
  <si>
    <t>Tomanová Natálie</t>
  </si>
  <si>
    <t>Šťastná Sára</t>
  </si>
  <si>
    <t>25-27</t>
  </si>
  <si>
    <t>HOP Jirčany</t>
  </si>
  <si>
    <t>Rysová Magdalena</t>
  </si>
  <si>
    <t>Liprtová Meda</t>
  </si>
  <si>
    <t>Vrabcová Nela</t>
  </si>
  <si>
    <t xml:space="preserve">Maršíková Evelyn                           </t>
  </si>
  <si>
    <t>Holdsworth</t>
  </si>
  <si>
    <t>Mensková Petra</t>
  </si>
  <si>
    <t xml:space="preserve">Pacáková Adéla  </t>
  </si>
  <si>
    <t>Lavičková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</si>
</sst>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b/>
      <sz val="16"/>
      <color rgb="FFFF0000"/>
      <name val="Arial CE"/>
      <charset val="238"/>
    </font>
    <font>
      <b/>
      <i/>
      <sz val="18"/>
      <name val="Arial CE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3" tint="0.59999389629810485"/>
      <name val="Arial CE"/>
      <charset val="238"/>
    </font>
    <font>
      <sz val="8"/>
      <name val="Arial CE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0" xfId="0" applyNumberFormat="1" applyFont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3" fontId="5" fillId="3" borderId="1" xfId="0" applyNumberFormat="1" applyFont="1" applyFill="1" applyBorder="1"/>
    <xf numFmtId="3" fontId="0" fillId="3" borderId="1" xfId="0" applyNumberFormat="1" applyFill="1" applyBorder="1"/>
    <xf numFmtId="0" fontId="3" fillId="3" borderId="1" xfId="0" applyNumberFormat="1" applyFont="1" applyFill="1" applyBorder="1"/>
    <xf numFmtId="0" fontId="4" fillId="3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11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6" borderId="0" xfId="0" applyFont="1" applyFill="1" applyBorder="1"/>
    <xf numFmtId="0" fontId="15" fillId="0" borderId="1" xfId="0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/>
    <xf numFmtId="3" fontId="0" fillId="3" borderId="3" xfId="0" applyNumberFormat="1" applyFill="1" applyBorder="1"/>
    <xf numFmtId="0" fontId="3" fillId="3" borderId="2" xfId="0" applyNumberFormat="1" applyFont="1" applyFill="1" applyBorder="1"/>
    <xf numFmtId="0" fontId="3" fillId="3" borderId="14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NumberFormat="1" applyFont="1" applyBorder="1"/>
    <xf numFmtId="0" fontId="16" fillId="0" borderId="3" xfId="0" applyNumberFormat="1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6" fillId="0" borderId="0" xfId="0" applyNumberFormat="1" applyFont="1" applyBorder="1"/>
    <xf numFmtId="3" fontId="17" fillId="0" borderId="0" xfId="0" applyNumberFormat="1" applyFont="1" applyBorder="1"/>
    <xf numFmtId="2" fontId="17" fillId="3" borderId="9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5" borderId="16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Border="1"/>
    <xf numFmtId="4" fontId="17" fillId="0" borderId="0" xfId="0" applyNumberFormat="1" applyFont="1" applyBorder="1"/>
    <xf numFmtId="2" fontId="17" fillId="4" borderId="12" xfId="0" applyNumberFormat="1" applyFont="1" applyFill="1" applyBorder="1" applyAlignment="1">
      <alignment horizontal="center"/>
    </xf>
    <xf numFmtId="2" fontId="17" fillId="5" borderId="17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5" borderId="2" xfId="0" applyNumberFormat="1" applyFont="1" applyFill="1" applyBorder="1" applyAlignment="1">
      <alignment horizontal="center"/>
    </xf>
    <xf numFmtId="0" fontId="15" fillId="0" borderId="3" xfId="0" applyFont="1" applyFill="1" applyBorder="1" applyAlignment="1"/>
    <xf numFmtId="2" fontId="17" fillId="3" borderId="1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5" fillId="0" borderId="3" xfId="0" applyFont="1" applyFill="1" applyBorder="1"/>
    <xf numFmtId="0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wrapText="1"/>
    </xf>
    <xf numFmtId="2" fontId="17" fillId="3" borderId="2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20" fillId="0" borderId="1" xfId="0" applyNumberFormat="1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2" fontId="0" fillId="5" borderId="16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5" fillId="0" borderId="5" xfId="0" applyFont="1" applyFill="1" applyBorder="1" applyAlignment="1"/>
    <xf numFmtId="0" fontId="17" fillId="0" borderId="2" xfId="0" applyFont="1" applyBorder="1" applyAlignment="1">
      <alignment horizontal="center" vertical="center"/>
    </xf>
    <xf numFmtId="0" fontId="7" fillId="0" borderId="5" xfId="0" applyFont="1" applyFill="1" applyBorder="1" applyAlignment="1"/>
    <xf numFmtId="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7" workbookViewId="0">
      <selection sqref="A1:I27"/>
    </sheetView>
  </sheetViews>
  <sheetFormatPr defaultRowHeight="13.2" x14ac:dyDescent="0.25"/>
  <cols>
    <col min="1" max="1" width="25.777343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62</v>
      </c>
      <c r="E1" s="144"/>
      <c r="F1" s="144"/>
      <c r="G1" s="144"/>
      <c r="H1" s="145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20"/>
      <c r="B2" s="20"/>
      <c r="C2" s="54"/>
      <c r="D2" s="136" t="s">
        <v>4</v>
      </c>
      <c r="E2" s="137"/>
      <c r="F2" s="138" t="s">
        <v>5</v>
      </c>
      <c r="G2" s="139"/>
      <c r="H2" s="56"/>
      <c r="I2" s="23"/>
      <c r="J2" s="1"/>
      <c r="O2" s="3"/>
      <c r="P2" s="1"/>
      <c r="Q2" s="1"/>
      <c r="R2" s="3"/>
      <c r="S2" s="1"/>
      <c r="T2" s="1"/>
    </row>
    <row r="3" spans="1:20" s="87" customFormat="1" ht="19.5" customHeight="1" x14ac:dyDescent="0.25">
      <c r="A3" s="80" t="s">
        <v>0</v>
      </c>
      <c r="B3" s="80" t="s">
        <v>17</v>
      </c>
      <c r="C3" s="81" t="s">
        <v>3</v>
      </c>
      <c r="D3" s="82" t="s">
        <v>6</v>
      </c>
      <c r="E3" s="83" t="s">
        <v>7</v>
      </c>
      <c r="F3" s="84" t="s">
        <v>6</v>
      </c>
      <c r="G3" s="83" t="s">
        <v>7</v>
      </c>
      <c r="H3" s="85" t="s">
        <v>8</v>
      </c>
      <c r="I3" s="86" t="s">
        <v>16</v>
      </c>
      <c r="N3" s="88"/>
      <c r="O3" s="89"/>
      <c r="P3" s="89"/>
      <c r="Q3" s="89"/>
      <c r="R3" s="90"/>
      <c r="S3" s="90"/>
      <c r="T3" s="90"/>
    </row>
    <row r="4" spans="1:20" s="66" customFormat="1" ht="19.95" customHeight="1" x14ac:dyDescent="0.3">
      <c r="A4" s="130" t="s">
        <v>83</v>
      </c>
      <c r="B4" s="116">
        <v>2015</v>
      </c>
      <c r="C4" s="130" t="s">
        <v>11</v>
      </c>
      <c r="D4" s="72">
        <v>10</v>
      </c>
      <c r="E4" s="71">
        <v>8.83</v>
      </c>
      <c r="F4" s="72">
        <v>10.5</v>
      </c>
      <c r="G4" s="71">
        <v>9.25</v>
      </c>
      <c r="H4" s="73">
        <f t="shared" ref="H4:H27" si="0">SUM(E4,G4)</f>
        <v>18.079999999999998</v>
      </c>
      <c r="I4" s="74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51" t="s">
        <v>219</v>
      </c>
      <c r="B5" s="57">
        <v>2015</v>
      </c>
      <c r="C5" s="51" t="s">
        <v>12</v>
      </c>
      <c r="D5" s="70">
        <v>9</v>
      </c>
      <c r="E5" s="71">
        <v>8.4700000000000006</v>
      </c>
      <c r="F5" s="72">
        <v>10.5</v>
      </c>
      <c r="G5" s="71">
        <v>9.5500000000000007</v>
      </c>
      <c r="H5" s="73">
        <f t="shared" si="0"/>
        <v>18.020000000000003</v>
      </c>
      <c r="I5" s="74">
        <v>2</v>
      </c>
      <c r="L5" s="67"/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52" t="s">
        <v>71</v>
      </c>
      <c r="B6" s="58">
        <v>2015</v>
      </c>
      <c r="C6" s="52" t="s">
        <v>10</v>
      </c>
      <c r="D6" s="70">
        <v>10</v>
      </c>
      <c r="E6" s="71">
        <v>9.23</v>
      </c>
      <c r="F6" s="72">
        <v>10.5</v>
      </c>
      <c r="G6" s="71">
        <v>8.76</v>
      </c>
      <c r="H6" s="73">
        <f t="shared" si="0"/>
        <v>17.990000000000002</v>
      </c>
      <c r="I6" s="74">
        <v>3</v>
      </c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51" t="s">
        <v>86</v>
      </c>
      <c r="B7" s="57">
        <v>2015</v>
      </c>
      <c r="C7" s="51" t="s">
        <v>11</v>
      </c>
      <c r="D7" s="70">
        <v>10</v>
      </c>
      <c r="E7" s="71">
        <v>9.1</v>
      </c>
      <c r="F7" s="72">
        <v>10</v>
      </c>
      <c r="G7" s="71">
        <v>8.75</v>
      </c>
      <c r="H7" s="73">
        <f t="shared" si="0"/>
        <v>17.850000000000001</v>
      </c>
      <c r="I7" s="74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51" t="s">
        <v>82</v>
      </c>
      <c r="B8" s="57">
        <v>2015</v>
      </c>
      <c r="C8" s="51" t="s">
        <v>11</v>
      </c>
      <c r="D8" s="70">
        <v>10</v>
      </c>
      <c r="E8" s="71">
        <v>8.8699999999999992</v>
      </c>
      <c r="F8" s="72">
        <v>10</v>
      </c>
      <c r="G8" s="71">
        <v>8.9</v>
      </c>
      <c r="H8" s="73">
        <f t="shared" si="0"/>
        <v>17.77</v>
      </c>
      <c r="I8" s="74">
        <v>5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52" t="s">
        <v>76</v>
      </c>
      <c r="B9" s="58">
        <v>2015</v>
      </c>
      <c r="C9" s="51" t="s">
        <v>12</v>
      </c>
      <c r="D9" s="70">
        <v>11</v>
      </c>
      <c r="E9" s="71">
        <v>9.6300000000000008</v>
      </c>
      <c r="F9" s="72">
        <v>10</v>
      </c>
      <c r="G9" s="71">
        <v>8.1</v>
      </c>
      <c r="H9" s="73">
        <f t="shared" si="0"/>
        <v>17.73</v>
      </c>
      <c r="I9" s="74">
        <v>6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53" t="s">
        <v>90</v>
      </c>
      <c r="B10" s="57">
        <v>2015</v>
      </c>
      <c r="C10" s="53" t="s">
        <v>96</v>
      </c>
      <c r="D10" s="128">
        <v>10</v>
      </c>
      <c r="E10" s="71">
        <v>8.8000000000000007</v>
      </c>
      <c r="F10" s="129">
        <v>10.5</v>
      </c>
      <c r="G10" s="71">
        <v>8.75</v>
      </c>
      <c r="H10" s="73">
        <f t="shared" si="0"/>
        <v>17.55</v>
      </c>
      <c r="I10" s="74">
        <v>7</v>
      </c>
      <c r="K10" s="67"/>
      <c r="L10" s="67"/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52" t="s">
        <v>84</v>
      </c>
      <c r="B11" s="57">
        <v>2015</v>
      </c>
      <c r="C11" s="51" t="s">
        <v>11</v>
      </c>
      <c r="D11" s="72">
        <v>10</v>
      </c>
      <c r="E11" s="71">
        <v>9</v>
      </c>
      <c r="F11" s="72">
        <v>10</v>
      </c>
      <c r="G11" s="71">
        <v>8.5</v>
      </c>
      <c r="H11" s="73">
        <f t="shared" si="0"/>
        <v>17.5</v>
      </c>
      <c r="I11" s="74">
        <v>8</v>
      </c>
      <c r="K11" s="67"/>
      <c r="L11" s="67"/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51" t="s">
        <v>79</v>
      </c>
      <c r="B12" s="57">
        <v>2015</v>
      </c>
      <c r="C12" s="51" t="s">
        <v>11</v>
      </c>
      <c r="D12" s="72">
        <v>10</v>
      </c>
      <c r="E12" s="71">
        <v>8.6999999999999993</v>
      </c>
      <c r="F12" s="72">
        <v>10</v>
      </c>
      <c r="G12" s="71">
        <v>8.0500000000000007</v>
      </c>
      <c r="H12" s="73">
        <f t="shared" si="0"/>
        <v>16.75</v>
      </c>
      <c r="I12" s="74">
        <v>9</v>
      </c>
      <c r="N12" s="75"/>
      <c r="O12" s="69"/>
      <c r="P12" s="69"/>
      <c r="Q12" s="76"/>
      <c r="R12" s="77"/>
      <c r="S12" s="77"/>
      <c r="T12" s="77"/>
    </row>
    <row r="13" spans="1:20" s="66" customFormat="1" ht="19.95" customHeight="1" x14ac:dyDescent="0.3">
      <c r="A13" s="51" t="s">
        <v>73</v>
      </c>
      <c r="B13" s="57">
        <v>2015</v>
      </c>
      <c r="C13" s="51" t="s">
        <v>93</v>
      </c>
      <c r="D13" s="72">
        <v>9</v>
      </c>
      <c r="E13" s="71">
        <v>8.1300000000000008</v>
      </c>
      <c r="F13" s="72">
        <v>10</v>
      </c>
      <c r="G13" s="71">
        <v>8.5</v>
      </c>
      <c r="H13" s="73">
        <f t="shared" si="0"/>
        <v>16.630000000000003</v>
      </c>
      <c r="I13" s="74">
        <v>10</v>
      </c>
    </row>
    <row r="14" spans="1:20" s="66" customFormat="1" ht="19.95" customHeight="1" x14ac:dyDescent="0.3">
      <c r="A14" s="51" t="s">
        <v>75</v>
      </c>
      <c r="B14" s="57">
        <v>2015</v>
      </c>
      <c r="C14" s="51" t="s">
        <v>12</v>
      </c>
      <c r="D14" s="70">
        <v>10</v>
      </c>
      <c r="E14" s="71">
        <v>8.73</v>
      </c>
      <c r="F14" s="72">
        <v>9.5</v>
      </c>
      <c r="G14" s="71">
        <v>7.55</v>
      </c>
      <c r="H14" s="73">
        <f t="shared" si="0"/>
        <v>16.28</v>
      </c>
      <c r="I14" s="74">
        <v>11</v>
      </c>
    </row>
    <row r="15" spans="1:20" s="66" customFormat="1" ht="19.95" customHeight="1" x14ac:dyDescent="0.3">
      <c r="A15" s="52" t="s">
        <v>85</v>
      </c>
      <c r="B15" s="58">
        <v>2015</v>
      </c>
      <c r="C15" s="51" t="s">
        <v>11</v>
      </c>
      <c r="D15" s="72">
        <v>9</v>
      </c>
      <c r="E15" s="71">
        <v>8.1</v>
      </c>
      <c r="F15" s="72">
        <v>10</v>
      </c>
      <c r="G15" s="71">
        <v>8.1</v>
      </c>
      <c r="H15" s="73">
        <f t="shared" si="0"/>
        <v>16.2</v>
      </c>
      <c r="I15" s="74">
        <v>12</v>
      </c>
    </row>
    <row r="16" spans="1:20" s="66" customFormat="1" ht="19.95" customHeight="1" x14ac:dyDescent="0.3">
      <c r="A16" s="51" t="s">
        <v>88</v>
      </c>
      <c r="B16" s="57">
        <v>2015</v>
      </c>
      <c r="C16" s="51" t="s">
        <v>95</v>
      </c>
      <c r="D16" s="72">
        <v>10</v>
      </c>
      <c r="E16" s="71">
        <v>8.83</v>
      </c>
      <c r="F16" s="72">
        <v>10</v>
      </c>
      <c r="G16" s="71">
        <v>7.3</v>
      </c>
      <c r="H16" s="73">
        <f t="shared" si="0"/>
        <v>16.13</v>
      </c>
      <c r="I16" s="74">
        <v>13</v>
      </c>
    </row>
    <row r="17" spans="1:9" s="66" customFormat="1" ht="19.95" customHeight="1" x14ac:dyDescent="0.3">
      <c r="A17" s="51" t="s">
        <v>32</v>
      </c>
      <c r="B17" s="57">
        <v>2015</v>
      </c>
      <c r="C17" s="51" t="s">
        <v>11</v>
      </c>
      <c r="D17" s="72">
        <v>10</v>
      </c>
      <c r="E17" s="71">
        <v>8.67</v>
      </c>
      <c r="F17" s="72">
        <v>9</v>
      </c>
      <c r="G17" s="71">
        <v>7.45</v>
      </c>
      <c r="H17" s="73">
        <f t="shared" si="0"/>
        <v>16.12</v>
      </c>
      <c r="I17" s="74">
        <v>14</v>
      </c>
    </row>
    <row r="18" spans="1:9" s="66" customFormat="1" ht="19.95" customHeight="1" x14ac:dyDescent="0.3">
      <c r="A18" s="51" t="s">
        <v>81</v>
      </c>
      <c r="B18" s="57">
        <v>2015</v>
      </c>
      <c r="C18" s="51" t="s">
        <v>11</v>
      </c>
      <c r="D18" s="72">
        <v>9</v>
      </c>
      <c r="E18" s="71">
        <v>7.83</v>
      </c>
      <c r="F18" s="72">
        <v>10</v>
      </c>
      <c r="G18" s="71">
        <v>8.0500000000000007</v>
      </c>
      <c r="H18" s="73">
        <f t="shared" si="0"/>
        <v>15.88</v>
      </c>
      <c r="I18" s="74">
        <v>15</v>
      </c>
    </row>
    <row r="19" spans="1:9" s="66" customFormat="1" ht="19.95" customHeight="1" x14ac:dyDescent="0.3">
      <c r="A19" s="53" t="s">
        <v>91</v>
      </c>
      <c r="B19" s="57">
        <v>2015</v>
      </c>
      <c r="C19" s="53" t="s">
        <v>97</v>
      </c>
      <c r="D19" s="72">
        <v>9</v>
      </c>
      <c r="E19" s="71">
        <v>7.97</v>
      </c>
      <c r="F19" s="72">
        <v>9</v>
      </c>
      <c r="G19" s="71">
        <v>7.75</v>
      </c>
      <c r="H19" s="73">
        <f t="shared" si="0"/>
        <v>15.719999999999999</v>
      </c>
      <c r="I19" s="74">
        <v>16</v>
      </c>
    </row>
    <row r="20" spans="1:9" s="66" customFormat="1" ht="19.95" customHeight="1" x14ac:dyDescent="0.3">
      <c r="A20" s="51" t="s">
        <v>74</v>
      </c>
      <c r="B20" s="57">
        <v>2015</v>
      </c>
      <c r="C20" s="51" t="s">
        <v>94</v>
      </c>
      <c r="D20" s="72">
        <v>9</v>
      </c>
      <c r="E20" s="71">
        <v>8.3000000000000007</v>
      </c>
      <c r="F20" s="72">
        <v>10</v>
      </c>
      <c r="G20" s="71">
        <v>7.4</v>
      </c>
      <c r="H20" s="73">
        <f t="shared" si="0"/>
        <v>15.700000000000001</v>
      </c>
      <c r="I20" s="74">
        <v>17</v>
      </c>
    </row>
    <row r="21" spans="1:9" s="66" customFormat="1" ht="19.95" customHeight="1" x14ac:dyDescent="0.3">
      <c r="A21" s="51" t="s">
        <v>78</v>
      </c>
      <c r="B21" s="57">
        <v>2015</v>
      </c>
      <c r="C21" s="51" t="s">
        <v>11</v>
      </c>
      <c r="D21" s="70">
        <v>9</v>
      </c>
      <c r="E21" s="71">
        <v>7.67</v>
      </c>
      <c r="F21" s="72">
        <v>10</v>
      </c>
      <c r="G21" s="71">
        <v>7.95</v>
      </c>
      <c r="H21" s="73">
        <f t="shared" si="0"/>
        <v>15.620000000000001</v>
      </c>
      <c r="I21" s="74">
        <v>18</v>
      </c>
    </row>
    <row r="22" spans="1:9" s="66" customFormat="1" ht="19.95" customHeight="1" x14ac:dyDescent="0.3">
      <c r="A22" s="53" t="s">
        <v>89</v>
      </c>
      <c r="B22" s="57">
        <v>2015</v>
      </c>
      <c r="C22" s="53" t="s">
        <v>96</v>
      </c>
      <c r="D22" s="72">
        <v>10</v>
      </c>
      <c r="E22" s="71">
        <v>8.9</v>
      </c>
      <c r="F22" s="72">
        <v>9.5</v>
      </c>
      <c r="G22" s="71">
        <v>6.55</v>
      </c>
      <c r="H22" s="73">
        <f t="shared" si="0"/>
        <v>15.45</v>
      </c>
      <c r="I22" s="74">
        <v>19</v>
      </c>
    </row>
    <row r="23" spans="1:9" s="66" customFormat="1" ht="19.95" customHeight="1" x14ac:dyDescent="0.3">
      <c r="A23" s="51" t="s">
        <v>77</v>
      </c>
      <c r="B23" s="57">
        <v>2015</v>
      </c>
      <c r="C23" s="51" t="s">
        <v>11</v>
      </c>
      <c r="D23" s="72">
        <v>10</v>
      </c>
      <c r="E23" s="71">
        <v>7.13</v>
      </c>
      <c r="F23" s="72">
        <v>10</v>
      </c>
      <c r="G23" s="71">
        <v>8</v>
      </c>
      <c r="H23" s="73">
        <f t="shared" si="0"/>
        <v>15.129999999999999</v>
      </c>
      <c r="I23" s="74">
        <v>20</v>
      </c>
    </row>
    <row r="24" spans="1:9" s="66" customFormat="1" ht="19.95" customHeight="1" x14ac:dyDescent="0.3">
      <c r="A24" s="51" t="s">
        <v>80</v>
      </c>
      <c r="B24" s="57">
        <v>2015</v>
      </c>
      <c r="C24" s="51" t="s">
        <v>11</v>
      </c>
      <c r="D24" s="70">
        <v>9</v>
      </c>
      <c r="E24" s="71">
        <v>7.6</v>
      </c>
      <c r="F24" s="72">
        <v>9</v>
      </c>
      <c r="G24" s="71">
        <v>6.95</v>
      </c>
      <c r="H24" s="73">
        <f t="shared" si="0"/>
        <v>14.55</v>
      </c>
      <c r="I24" s="74">
        <v>21</v>
      </c>
    </row>
    <row r="25" spans="1:9" s="66" customFormat="1" ht="19.95" customHeight="1" x14ac:dyDescent="0.3">
      <c r="A25" s="53" t="s">
        <v>92</v>
      </c>
      <c r="B25" s="57">
        <v>2015</v>
      </c>
      <c r="C25" s="53" t="s">
        <v>97</v>
      </c>
      <c r="D25" s="72">
        <v>9</v>
      </c>
      <c r="E25" s="71">
        <v>7.93</v>
      </c>
      <c r="F25" s="72">
        <v>9</v>
      </c>
      <c r="G25" s="71">
        <v>6.4</v>
      </c>
      <c r="H25" s="73">
        <f t="shared" si="0"/>
        <v>14.33</v>
      </c>
      <c r="I25" s="131">
        <v>22</v>
      </c>
    </row>
    <row r="26" spans="1:9" s="66" customFormat="1" ht="19.95" customHeight="1" x14ac:dyDescent="0.3">
      <c r="A26" s="51" t="s">
        <v>72</v>
      </c>
      <c r="B26" s="57">
        <v>2015</v>
      </c>
      <c r="C26" s="51" t="s">
        <v>93</v>
      </c>
      <c r="D26" s="72">
        <v>9</v>
      </c>
      <c r="E26" s="71">
        <v>7.83</v>
      </c>
      <c r="F26" s="72">
        <v>8</v>
      </c>
      <c r="G26" s="71">
        <v>5.85</v>
      </c>
      <c r="H26" s="73">
        <f t="shared" si="0"/>
        <v>13.68</v>
      </c>
      <c r="I26" s="74">
        <v>23</v>
      </c>
    </row>
    <row r="27" spans="1:9" s="66" customFormat="1" ht="19.95" customHeight="1" thickBot="1" x14ac:dyDescent="0.35">
      <c r="A27" s="51" t="s">
        <v>87</v>
      </c>
      <c r="B27" s="57">
        <v>2015</v>
      </c>
      <c r="C27" s="51" t="s">
        <v>11</v>
      </c>
      <c r="D27" s="99">
        <v>9</v>
      </c>
      <c r="E27" s="78">
        <v>7.7</v>
      </c>
      <c r="F27" s="99">
        <v>9.5</v>
      </c>
      <c r="G27" s="78">
        <v>4.8</v>
      </c>
      <c r="H27" s="79">
        <f t="shared" si="0"/>
        <v>12.5</v>
      </c>
      <c r="I27" s="74">
        <v>24</v>
      </c>
    </row>
  </sheetData>
  <sortState ref="A4:I27">
    <sortCondition descending="1" ref="H4:H27"/>
  </sortState>
  <mergeCells count="4">
    <mergeCell ref="D2:E2"/>
    <mergeCell ref="F2:G2"/>
    <mergeCell ref="A1:C1"/>
    <mergeCell ref="D1:H1"/>
  </mergeCells>
  <phoneticPr fontId="13" type="noConversion"/>
  <conditionalFormatting sqref="H4:H27">
    <cfRule type="cellIs" priority="2" stopIfTrue="1" operator="equal">
      <formula>0</formula>
    </cfRule>
  </conditionalFormatting>
  <pageMargins left="0" right="0" top="0.74803149606299213" bottom="0" header="0.31496062992125984" footer="0"/>
  <pageSetup paperSize="9" scale="8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topLeftCell="A2" workbookViewId="0">
      <selection activeCell="C6" sqref="C6"/>
    </sheetView>
  </sheetViews>
  <sheetFormatPr defaultRowHeight="13.2" x14ac:dyDescent="0.25"/>
  <cols>
    <col min="1" max="1" width="27.55468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77734375" style="9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204</v>
      </c>
      <c r="E1" s="144"/>
      <c r="F1" s="144"/>
      <c r="G1" s="144"/>
      <c r="H1" s="146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20"/>
      <c r="B2" s="20"/>
      <c r="C2" s="54"/>
      <c r="D2" s="136" t="s">
        <v>4</v>
      </c>
      <c r="E2" s="137"/>
      <c r="F2" s="138" t="s">
        <v>5</v>
      </c>
      <c r="G2" s="139"/>
      <c r="H2" s="56"/>
      <c r="I2" s="23"/>
      <c r="J2" s="1"/>
      <c r="O2" s="3"/>
      <c r="P2" s="1"/>
      <c r="Q2" s="1"/>
      <c r="R2" s="3"/>
      <c r="S2" s="1"/>
      <c r="T2" s="1"/>
    </row>
    <row r="3" spans="1:20" s="87" customFormat="1" ht="19.95" customHeight="1" x14ac:dyDescent="0.25">
      <c r="A3" s="80" t="s">
        <v>0</v>
      </c>
      <c r="B3" s="80" t="s">
        <v>17</v>
      </c>
      <c r="C3" s="81" t="s">
        <v>3</v>
      </c>
      <c r="D3" s="82" t="s">
        <v>6</v>
      </c>
      <c r="E3" s="83" t="s">
        <v>7</v>
      </c>
      <c r="F3" s="84" t="s">
        <v>6</v>
      </c>
      <c r="G3" s="83" t="s">
        <v>7</v>
      </c>
      <c r="H3" s="85" t="s">
        <v>8</v>
      </c>
      <c r="I3" s="86" t="s">
        <v>16</v>
      </c>
      <c r="N3" s="88"/>
      <c r="O3" s="89"/>
      <c r="P3" s="89"/>
      <c r="Q3" s="89"/>
      <c r="R3" s="90"/>
      <c r="S3" s="90"/>
      <c r="T3" s="90"/>
    </row>
    <row r="4" spans="1:20" s="66" customFormat="1" ht="19.95" customHeight="1" x14ac:dyDescent="0.3">
      <c r="A4" s="115" t="s">
        <v>214</v>
      </c>
      <c r="B4" s="116">
        <v>2008</v>
      </c>
      <c r="C4" s="117" t="s">
        <v>145</v>
      </c>
      <c r="D4" s="70">
        <v>11</v>
      </c>
      <c r="E4" s="71">
        <v>10.4</v>
      </c>
      <c r="F4" s="72">
        <v>11</v>
      </c>
      <c r="G4" s="71">
        <v>10.1</v>
      </c>
      <c r="H4" s="73">
        <f t="shared" ref="H4:H18" si="0">SUM(E4,G4)</f>
        <v>20.5</v>
      </c>
      <c r="I4" s="74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3" t="s">
        <v>49</v>
      </c>
      <c r="B5" s="57">
        <v>2009</v>
      </c>
      <c r="C5" s="105" t="s">
        <v>145</v>
      </c>
      <c r="D5" s="70">
        <v>11</v>
      </c>
      <c r="E5" s="71">
        <v>10.1</v>
      </c>
      <c r="F5" s="72">
        <v>11</v>
      </c>
      <c r="G5" s="71">
        <v>10.199999999999999</v>
      </c>
      <c r="H5" s="73">
        <f t="shared" si="0"/>
        <v>20.299999999999997</v>
      </c>
      <c r="I5" s="74">
        <v>2</v>
      </c>
      <c r="L5" s="67"/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03" t="s">
        <v>226</v>
      </c>
      <c r="B6" s="57">
        <v>2007</v>
      </c>
      <c r="C6" s="106" t="s">
        <v>97</v>
      </c>
      <c r="D6" s="70">
        <v>11</v>
      </c>
      <c r="E6" s="71">
        <v>10.050000000000001</v>
      </c>
      <c r="F6" s="72">
        <v>11</v>
      </c>
      <c r="G6" s="71">
        <v>10.050000000000001</v>
      </c>
      <c r="H6" s="73">
        <f t="shared" si="0"/>
        <v>20.100000000000001</v>
      </c>
      <c r="I6" s="74">
        <v>3</v>
      </c>
      <c r="L6" s="67"/>
      <c r="M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207</v>
      </c>
      <c r="B7" s="57">
        <v>2007</v>
      </c>
      <c r="C7" s="105" t="s">
        <v>146</v>
      </c>
      <c r="D7" s="70">
        <v>11</v>
      </c>
      <c r="E7" s="71">
        <v>10.4</v>
      </c>
      <c r="F7" s="72">
        <v>11</v>
      </c>
      <c r="G7" s="71">
        <v>9.6</v>
      </c>
      <c r="H7" s="73">
        <f t="shared" si="0"/>
        <v>20</v>
      </c>
      <c r="I7" s="74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03" t="s">
        <v>213</v>
      </c>
      <c r="B8" s="57">
        <v>2008</v>
      </c>
      <c r="C8" s="105" t="s">
        <v>145</v>
      </c>
      <c r="D8" s="70">
        <v>11</v>
      </c>
      <c r="E8" s="71">
        <v>10.199999999999999</v>
      </c>
      <c r="F8" s="72">
        <v>11</v>
      </c>
      <c r="G8" s="71">
        <v>9.8000000000000007</v>
      </c>
      <c r="H8" s="73">
        <f t="shared" si="0"/>
        <v>20</v>
      </c>
      <c r="I8" s="74">
        <v>4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3" t="s">
        <v>206</v>
      </c>
      <c r="B9" s="57">
        <v>2007</v>
      </c>
      <c r="C9" s="105" t="s">
        <v>11</v>
      </c>
      <c r="D9" s="70">
        <v>11</v>
      </c>
      <c r="E9" s="71">
        <v>10.199999999999999</v>
      </c>
      <c r="F9" s="72">
        <v>11</v>
      </c>
      <c r="G9" s="71">
        <v>9.35</v>
      </c>
      <c r="H9" s="73">
        <f t="shared" si="0"/>
        <v>19.549999999999997</v>
      </c>
      <c r="I9" s="74">
        <v>6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4" t="s">
        <v>51</v>
      </c>
      <c r="B10" s="58">
        <v>2008</v>
      </c>
      <c r="C10" s="106" t="s">
        <v>10</v>
      </c>
      <c r="D10" s="70">
        <v>11</v>
      </c>
      <c r="E10" s="71">
        <v>9.9499999999999993</v>
      </c>
      <c r="F10" s="72">
        <v>11</v>
      </c>
      <c r="G10" s="71">
        <v>9.1999999999999993</v>
      </c>
      <c r="H10" s="73">
        <f t="shared" si="0"/>
        <v>19.149999999999999</v>
      </c>
      <c r="I10" s="74">
        <v>7</v>
      </c>
      <c r="J10" s="77"/>
      <c r="K10" s="77"/>
    </row>
    <row r="11" spans="1:20" s="66" customFormat="1" ht="19.95" customHeight="1" x14ac:dyDescent="0.3">
      <c r="A11" s="104" t="s">
        <v>209</v>
      </c>
      <c r="B11" s="58">
        <v>2008</v>
      </c>
      <c r="C11" s="106" t="s">
        <v>13</v>
      </c>
      <c r="D11" s="70">
        <v>11</v>
      </c>
      <c r="E11" s="71">
        <v>9.1999999999999993</v>
      </c>
      <c r="F11" s="72">
        <v>11</v>
      </c>
      <c r="G11" s="71">
        <v>9.8000000000000007</v>
      </c>
      <c r="H11" s="73">
        <f t="shared" si="0"/>
        <v>19</v>
      </c>
      <c r="I11" s="74">
        <v>8</v>
      </c>
    </row>
    <row r="12" spans="1:20" s="66" customFormat="1" ht="19.95" customHeight="1" x14ac:dyDescent="0.3">
      <c r="A12" s="104" t="s">
        <v>208</v>
      </c>
      <c r="B12" s="58">
        <v>2008</v>
      </c>
      <c r="C12" s="106" t="s">
        <v>10</v>
      </c>
      <c r="D12" s="70">
        <v>11</v>
      </c>
      <c r="E12" s="71">
        <v>10.25</v>
      </c>
      <c r="F12" s="72">
        <v>11</v>
      </c>
      <c r="G12" s="71">
        <v>8.4</v>
      </c>
      <c r="H12" s="73">
        <f t="shared" si="0"/>
        <v>18.649999999999999</v>
      </c>
      <c r="I12" s="74">
        <v>9</v>
      </c>
    </row>
    <row r="13" spans="1:20" s="66" customFormat="1" ht="19.95" customHeight="1" x14ac:dyDescent="0.3">
      <c r="A13" s="104" t="s">
        <v>44</v>
      </c>
      <c r="B13" s="58">
        <v>2008</v>
      </c>
      <c r="C13" s="106" t="s">
        <v>15</v>
      </c>
      <c r="D13" s="70">
        <v>11</v>
      </c>
      <c r="E13" s="71">
        <v>10.15</v>
      </c>
      <c r="F13" s="72">
        <v>10.5</v>
      </c>
      <c r="G13" s="71">
        <v>8.5</v>
      </c>
      <c r="H13" s="73">
        <f t="shared" si="0"/>
        <v>18.649999999999999</v>
      </c>
      <c r="I13" s="74">
        <v>9</v>
      </c>
    </row>
    <row r="14" spans="1:20" s="66" customFormat="1" ht="19.95" customHeight="1" x14ac:dyDescent="0.3">
      <c r="A14" s="104" t="s">
        <v>211</v>
      </c>
      <c r="B14" s="58">
        <v>2008</v>
      </c>
      <c r="C14" s="105" t="s">
        <v>120</v>
      </c>
      <c r="D14" s="70">
        <v>11</v>
      </c>
      <c r="E14" s="71">
        <v>9.5</v>
      </c>
      <c r="F14" s="72">
        <v>11</v>
      </c>
      <c r="G14" s="71">
        <v>8.4499999999999993</v>
      </c>
      <c r="H14" s="73">
        <f t="shared" si="0"/>
        <v>17.95</v>
      </c>
      <c r="I14" s="74">
        <v>11</v>
      </c>
    </row>
    <row r="15" spans="1:20" s="66" customFormat="1" ht="19.95" customHeight="1" x14ac:dyDescent="0.3">
      <c r="A15" s="103" t="s">
        <v>212</v>
      </c>
      <c r="B15" s="57">
        <v>2008</v>
      </c>
      <c r="C15" s="105" t="s">
        <v>11</v>
      </c>
      <c r="D15" s="70">
        <v>11</v>
      </c>
      <c r="E15" s="71">
        <v>10.050000000000001</v>
      </c>
      <c r="F15" s="72">
        <v>10.5</v>
      </c>
      <c r="G15" s="71">
        <v>7.65</v>
      </c>
      <c r="H15" s="73">
        <f t="shared" si="0"/>
        <v>17.700000000000003</v>
      </c>
      <c r="I15" s="74">
        <v>12</v>
      </c>
    </row>
    <row r="16" spans="1:20" s="66" customFormat="1" ht="19.95" customHeight="1" x14ac:dyDescent="0.3">
      <c r="A16" s="103" t="s">
        <v>50</v>
      </c>
      <c r="B16" s="57">
        <v>2008</v>
      </c>
      <c r="C16" s="105" t="s">
        <v>10</v>
      </c>
      <c r="D16" s="70">
        <v>11</v>
      </c>
      <c r="E16" s="71">
        <v>10</v>
      </c>
      <c r="F16" s="72">
        <v>10</v>
      </c>
      <c r="G16" s="71">
        <v>7.5</v>
      </c>
      <c r="H16" s="73">
        <f t="shared" si="0"/>
        <v>17.5</v>
      </c>
      <c r="I16" s="74">
        <v>13</v>
      </c>
    </row>
    <row r="17" spans="1:9" s="66" customFormat="1" ht="19.95" customHeight="1" thickBot="1" x14ac:dyDescent="0.35">
      <c r="A17" s="104" t="s">
        <v>205</v>
      </c>
      <c r="B17" s="58">
        <v>2007</v>
      </c>
      <c r="C17" s="106" t="s">
        <v>96</v>
      </c>
      <c r="D17" s="102">
        <v>11</v>
      </c>
      <c r="E17" s="78">
        <v>9.35</v>
      </c>
      <c r="F17" s="99">
        <v>9</v>
      </c>
      <c r="G17" s="78">
        <v>5.85</v>
      </c>
      <c r="H17" s="79">
        <f t="shared" si="0"/>
        <v>15.2</v>
      </c>
      <c r="I17" s="74">
        <v>14</v>
      </c>
    </row>
    <row r="18" spans="1:9" s="66" customFormat="1" ht="19.95" customHeight="1" thickBot="1" x14ac:dyDescent="0.35">
      <c r="A18" s="103" t="s">
        <v>210</v>
      </c>
      <c r="B18" s="57">
        <v>2008</v>
      </c>
      <c r="C18" s="117" t="s">
        <v>120</v>
      </c>
      <c r="D18" s="102">
        <v>11</v>
      </c>
      <c r="E18" s="78">
        <v>7.5</v>
      </c>
      <c r="F18" s="99">
        <v>10</v>
      </c>
      <c r="G18" s="78">
        <v>6.02</v>
      </c>
      <c r="H18" s="79">
        <f t="shared" si="0"/>
        <v>13.52</v>
      </c>
      <c r="I18" s="74">
        <v>15</v>
      </c>
    </row>
    <row r="19" spans="1:9" x14ac:dyDescent="0.25">
      <c r="E19"/>
      <c r="F19"/>
      <c r="G19"/>
      <c r="H19"/>
    </row>
    <row r="20" spans="1:9" x14ac:dyDescent="0.25">
      <c r="E20"/>
      <c r="F20"/>
      <c r="G20"/>
      <c r="H20"/>
    </row>
    <row r="21" spans="1:9" x14ac:dyDescent="0.25">
      <c r="E21"/>
      <c r="F21"/>
      <c r="G21"/>
      <c r="H21"/>
    </row>
    <row r="22" spans="1:9" x14ac:dyDescent="0.25">
      <c r="E22"/>
      <c r="F22"/>
      <c r="G22"/>
      <c r="H22"/>
    </row>
    <row r="23" spans="1:9" x14ac:dyDescent="0.25">
      <c r="E23"/>
      <c r="F23"/>
      <c r="G23"/>
      <c r="H23"/>
    </row>
    <row r="24" spans="1:9" x14ac:dyDescent="0.25">
      <c r="E24"/>
      <c r="F24"/>
      <c r="G24"/>
      <c r="H24"/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</sheetData>
  <sortState ref="A4:I18">
    <sortCondition descending="1" ref="H4:H18"/>
  </sortState>
  <mergeCells count="4">
    <mergeCell ref="D2:E2"/>
    <mergeCell ref="F2:G2"/>
    <mergeCell ref="D1:H1"/>
    <mergeCell ref="A1:C1"/>
  </mergeCells>
  <conditionalFormatting sqref="H4:H14">
    <cfRule type="cellIs" priority="3" stopIfTrue="1" operator="equal">
      <formula>0</formula>
    </cfRule>
  </conditionalFormatting>
  <conditionalFormatting sqref="H15:H17">
    <cfRule type="cellIs" priority="2" stopIfTrue="1" operator="equal">
      <formula>0</formula>
    </cfRule>
  </conditionalFormatting>
  <conditionalFormatting sqref="H18">
    <cfRule type="cellIs" priority="1" stopIfTrue="1" operator="equal">
      <formula>0</formula>
    </cfRule>
  </conditionalFormatting>
  <pageMargins left="0" right="0" top="0.98425196850393704" bottom="0" header="0.51181102362204722" footer="0"/>
  <pageSetup paperSize="9" scale="8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M12" sqref="M12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8.77734375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7" t="s">
        <v>59</v>
      </c>
      <c r="B1" s="17"/>
      <c r="C1" s="17"/>
      <c r="D1" s="149" t="s">
        <v>66</v>
      </c>
      <c r="E1" s="150"/>
      <c r="F1" s="150"/>
      <c r="G1" s="150"/>
      <c r="H1" s="146"/>
      <c r="I1" s="18"/>
      <c r="J1" s="19" t="s">
        <v>1</v>
      </c>
    </row>
    <row r="2" spans="1:10" ht="22.8" x14ac:dyDescent="0.4">
      <c r="A2" s="20"/>
      <c r="B2" s="20"/>
      <c r="C2" s="20"/>
      <c r="D2" s="147" t="s">
        <v>4</v>
      </c>
      <c r="E2" s="147"/>
      <c r="F2" s="148" t="s">
        <v>5</v>
      </c>
      <c r="G2" s="148"/>
      <c r="H2" s="22"/>
      <c r="I2" s="22"/>
      <c r="J2" s="23"/>
    </row>
    <row r="3" spans="1:10" ht="13.8" x14ac:dyDescent="0.25">
      <c r="A3" s="14" t="s">
        <v>3</v>
      </c>
      <c r="B3" s="14" t="s">
        <v>0</v>
      </c>
      <c r="C3" s="15" t="s">
        <v>17</v>
      </c>
      <c r="D3" s="15" t="s">
        <v>6</v>
      </c>
      <c r="E3" s="24" t="s">
        <v>7</v>
      </c>
      <c r="F3" s="24" t="s">
        <v>6</v>
      </c>
      <c r="G3" s="24" t="s">
        <v>7</v>
      </c>
      <c r="H3" s="25" t="s">
        <v>56</v>
      </c>
      <c r="I3" s="25" t="s">
        <v>58</v>
      </c>
      <c r="J3" s="26" t="s">
        <v>16</v>
      </c>
    </row>
    <row r="4" spans="1:10" ht="13.8" x14ac:dyDescent="0.3">
      <c r="A4" s="47"/>
      <c r="B4" s="42"/>
      <c r="C4" s="42"/>
      <c r="D4" s="43"/>
      <c r="E4" s="44"/>
      <c r="F4" s="44"/>
      <c r="G4" s="44"/>
      <c r="H4" s="44"/>
      <c r="I4" s="44">
        <f>SUM(H5,H6,H7,H8)</f>
        <v>55.970000000000006</v>
      </c>
      <c r="J4" s="45">
        <v>1</v>
      </c>
    </row>
    <row r="5" spans="1:10" ht="13.8" x14ac:dyDescent="0.3">
      <c r="A5" s="13" t="s">
        <v>12</v>
      </c>
      <c r="B5" s="35" t="s">
        <v>219</v>
      </c>
      <c r="C5" s="34">
        <v>2015</v>
      </c>
      <c r="D5" s="124">
        <v>9</v>
      </c>
      <c r="E5" s="125">
        <v>8.4700000000000006</v>
      </c>
      <c r="F5" s="126">
        <v>10.5</v>
      </c>
      <c r="G5" s="125">
        <v>9.5500000000000007</v>
      </c>
      <c r="H5" s="121">
        <f>SUM(E5,G5)</f>
        <v>18.020000000000003</v>
      </c>
      <c r="I5" s="27"/>
      <c r="J5" s="30"/>
    </row>
    <row r="6" spans="1:10" ht="13.8" x14ac:dyDescent="0.3">
      <c r="A6" s="13"/>
      <c r="B6" s="35" t="s">
        <v>102</v>
      </c>
      <c r="C6" s="34">
        <v>2016</v>
      </c>
      <c r="D6" s="124">
        <v>11</v>
      </c>
      <c r="E6" s="125">
        <v>9.9</v>
      </c>
      <c r="F6" s="126">
        <v>10.5</v>
      </c>
      <c r="G6" s="125">
        <v>9.9499999999999993</v>
      </c>
      <c r="H6" s="121">
        <f>SUM(E6,G6)</f>
        <v>19.850000000000001</v>
      </c>
      <c r="I6" s="27"/>
      <c r="J6" s="30"/>
    </row>
    <row r="7" spans="1:10" ht="13.8" x14ac:dyDescent="0.3">
      <c r="A7" s="13"/>
      <c r="B7" s="36" t="s">
        <v>220</v>
      </c>
      <c r="C7" s="37">
        <v>2016</v>
      </c>
      <c r="D7" s="124">
        <v>10</v>
      </c>
      <c r="E7" s="125">
        <v>8.8000000000000007</v>
      </c>
      <c r="F7" s="126">
        <v>10</v>
      </c>
      <c r="G7" s="125">
        <v>9.3000000000000007</v>
      </c>
      <c r="H7" s="121">
        <f>SUM(E7,G7)</f>
        <v>18.100000000000001</v>
      </c>
      <c r="I7" s="27"/>
      <c r="J7" s="30"/>
    </row>
    <row r="8" spans="1:10" ht="13.8" x14ac:dyDescent="0.3">
      <c r="A8" s="13"/>
      <c r="B8" s="16"/>
      <c r="C8" s="12"/>
      <c r="D8" s="32"/>
      <c r="E8" s="28"/>
      <c r="F8" s="29"/>
      <c r="G8" s="28"/>
      <c r="H8" s="27"/>
      <c r="I8" s="27"/>
      <c r="J8" s="30"/>
    </row>
    <row r="9" spans="1:10" ht="13.8" x14ac:dyDescent="0.3">
      <c r="A9" s="46"/>
      <c r="B9" s="42"/>
      <c r="C9" s="42"/>
      <c r="D9" s="43"/>
      <c r="E9" s="44"/>
      <c r="F9" s="44"/>
      <c r="G9" s="44"/>
      <c r="H9" s="44"/>
      <c r="I9" s="44">
        <f>SUM(H10,H11,H12,H13)</f>
        <v>55.06</v>
      </c>
      <c r="J9" s="45">
        <v>2</v>
      </c>
    </row>
    <row r="10" spans="1:10" ht="13.8" x14ac:dyDescent="0.3">
      <c r="A10" s="132" t="s">
        <v>11</v>
      </c>
      <c r="B10" s="13" t="s">
        <v>83</v>
      </c>
      <c r="C10" s="12">
        <v>2015</v>
      </c>
      <c r="D10" s="126">
        <v>10</v>
      </c>
      <c r="E10" s="125">
        <v>8.83</v>
      </c>
      <c r="F10" s="126">
        <v>10.5</v>
      </c>
      <c r="G10" s="125">
        <v>9.25</v>
      </c>
      <c r="H10" s="121">
        <f>SUM(E10,G10)</f>
        <v>18.079999999999998</v>
      </c>
      <c r="I10" s="27"/>
      <c r="J10" s="30"/>
    </row>
    <row r="11" spans="1:10" ht="13.8" x14ac:dyDescent="0.3">
      <c r="A11" s="13"/>
      <c r="B11" s="13" t="s">
        <v>105</v>
      </c>
      <c r="C11" s="12">
        <v>2016</v>
      </c>
      <c r="D11" s="124">
        <v>10</v>
      </c>
      <c r="E11" s="125">
        <v>9.3000000000000007</v>
      </c>
      <c r="F11" s="126">
        <v>10</v>
      </c>
      <c r="G11" s="125">
        <v>9.4</v>
      </c>
      <c r="H11" s="121">
        <f>SUM(E11,G11)</f>
        <v>18.700000000000003</v>
      </c>
      <c r="I11" s="27"/>
      <c r="J11" s="30"/>
    </row>
    <row r="12" spans="1:10" ht="13.8" x14ac:dyDescent="0.3">
      <c r="A12" s="13"/>
      <c r="B12" s="13" t="s">
        <v>27</v>
      </c>
      <c r="C12" s="12">
        <v>2016</v>
      </c>
      <c r="D12" s="124">
        <v>10</v>
      </c>
      <c r="E12" s="125">
        <v>9.33</v>
      </c>
      <c r="F12" s="126">
        <v>10</v>
      </c>
      <c r="G12" s="125">
        <v>8.9499999999999993</v>
      </c>
      <c r="H12" s="121">
        <f>SUM(E12,G12)</f>
        <v>18.28</v>
      </c>
      <c r="I12" s="27"/>
      <c r="J12" s="30"/>
    </row>
    <row r="13" spans="1:10" ht="13.8" x14ac:dyDescent="0.3">
      <c r="A13" s="13"/>
      <c r="B13" s="38"/>
      <c r="C13" s="39"/>
      <c r="D13" s="31"/>
      <c r="E13" s="28"/>
      <c r="F13" s="29"/>
      <c r="G13" s="28"/>
      <c r="H13" s="27"/>
      <c r="I13" s="27"/>
      <c r="J13" s="30"/>
    </row>
    <row r="14" spans="1:10" ht="13.8" x14ac:dyDescent="0.3">
      <c r="A14" s="41"/>
      <c r="B14" s="42"/>
      <c r="C14" s="42"/>
      <c r="D14" s="43"/>
      <c r="E14" s="44"/>
      <c r="F14" s="44"/>
      <c r="G14" s="44"/>
      <c r="H14" s="44"/>
      <c r="I14" s="44">
        <f>SUM(H15,H16,H17,H18)</f>
        <v>51.55</v>
      </c>
      <c r="J14" s="45">
        <v>3</v>
      </c>
    </row>
    <row r="15" spans="1:10" ht="13.8" x14ac:dyDescent="0.3">
      <c r="A15" s="40" t="s">
        <v>118</v>
      </c>
      <c r="B15" s="33" t="s">
        <v>111</v>
      </c>
      <c r="C15" s="12">
        <v>2016</v>
      </c>
      <c r="D15" s="124">
        <v>9</v>
      </c>
      <c r="E15" s="125">
        <v>8.1999999999999993</v>
      </c>
      <c r="F15" s="126">
        <v>10</v>
      </c>
      <c r="G15" s="125">
        <v>9.1999999999999993</v>
      </c>
      <c r="H15" s="121">
        <f>SUM(E15,G15)</f>
        <v>17.399999999999999</v>
      </c>
      <c r="I15" s="27"/>
      <c r="J15" s="30"/>
    </row>
    <row r="16" spans="1:10" ht="13.8" x14ac:dyDescent="0.3">
      <c r="A16" s="40"/>
      <c r="B16" s="33" t="s">
        <v>109</v>
      </c>
      <c r="C16" s="12">
        <v>2016</v>
      </c>
      <c r="D16" s="124">
        <v>9</v>
      </c>
      <c r="E16" s="125">
        <v>8.1</v>
      </c>
      <c r="F16" s="126">
        <v>10</v>
      </c>
      <c r="G16" s="125">
        <v>9.0500000000000007</v>
      </c>
      <c r="H16" s="121">
        <f>SUM(E16,G16)</f>
        <v>17.149999999999999</v>
      </c>
      <c r="I16" s="27"/>
      <c r="J16" s="30"/>
    </row>
    <row r="17" spans="1:10" ht="13.8" x14ac:dyDescent="0.3">
      <c r="A17" s="40"/>
      <c r="B17" s="38" t="s">
        <v>108</v>
      </c>
      <c r="C17" s="39">
        <v>2016</v>
      </c>
      <c r="D17" s="126">
        <v>9</v>
      </c>
      <c r="E17" s="125">
        <v>8.1</v>
      </c>
      <c r="F17" s="126">
        <v>10</v>
      </c>
      <c r="G17" s="125">
        <v>8.9</v>
      </c>
      <c r="H17" s="121">
        <f>SUM(E17,G17)</f>
        <v>17</v>
      </c>
      <c r="I17" s="27"/>
      <c r="J17" s="30"/>
    </row>
    <row r="18" spans="1:10" ht="13.8" x14ac:dyDescent="0.3">
      <c r="A18" s="40"/>
      <c r="B18" s="38"/>
      <c r="C18" s="39"/>
      <c r="D18" s="31"/>
      <c r="E18" s="28"/>
      <c r="F18" s="29"/>
      <c r="G18" s="28"/>
      <c r="H18" s="27"/>
      <c r="I18" s="27"/>
      <c r="J18" s="30"/>
    </row>
    <row r="19" spans="1:10" ht="13.8" x14ac:dyDescent="0.3">
      <c r="A19" s="47"/>
      <c r="B19" s="42"/>
      <c r="C19" s="42"/>
      <c r="D19" s="43"/>
      <c r="E19" s="44"/>
      <c r="F19" s="44"/>
      <c r="G19" s="44"/>
      <c r="H19" s="44"/>
      <c r="I19" s="44">
        <f>SUM(H20,H21,H22,H23)</f>
        <v>49.300000000000004</v>
      </c>
      <c r="J19" s="45">
        <v>4</v>
      </c>
    </row>
    <row r="20" spans="1:10" ht="13.8" x14ac:dyDescent="0.3">
      <c r="A20" s="13" t="s">
        <v>119</v>
      </c>
      <c r="B20" s="13" t="s">
        <v>112</v>
      </c>
      <c r="C20" s="12">
        <v>2016</v>
      </c>
      <c r="D20" s="124">
        <v>10</v>
      </c>
      <c r="E20" s="125">
        <v>8.5</v>
      </c>
      <c r="F20" s="126">
        <v>10</v>
      </c>
      <c r="G20" s="125">
        <v>9</v>
      </c>
      <c r="H20" s="121">
        <f>SUM(E20,G20)</f>
        <v>17.5</v>
      </c>
      <c r="I20" s="27"/>
      <c r="J20" s="30"/>
    </row>
    <row r="21" spans="1:10" ht="13.8" x14ac:dyDescent="0.3">
      <c r="A21" s="13"/>
      <c r="B21" s="13" t="s">
        <v>113</v>
      </c>
      <c r="C21" s="12">
        <v>2016</v>
      </c>
      <c r="D21" s="124">
        <v>10</v>
      </c>
      <c r="E21" s="125">
        <v>8.6999999999999993</v>
      </c>
      <c r="F21" s="126">
        <v>10</v>
      </c>
      <c r="G21" s="125">
        <v>8.75</v>
      </c>
      <c r="H21" s="121">
        <f>SUM(E21,G21)</f>
        <v>17.45</v>
      </c>
      <c r="I21" s="27"/>
      <c r="J21" s="30"/>
    </row>
    <row r="22" spans="1:10" ht="13.8" x14ac:dyDescent="0.3">
      <c r="A22" s="13"/>
      <c r="B22" s="13" t="s">
        <v>114</v>
      </c>
      <c r="C22" s="12">
        <v>2016</v>
      </c>
      <c r="D22" s="126">
        <v>8</v>
      </c>
      <c r="E22" s="125">
        <v>6.6</v>
      </c>
      <c r="F22" s="126">
        <v>10</v>
      </c>
      <c r="G22" s="125">
        <v>7.75</v>
      </c>
      <c r="H22" s="121">
        <f>SUM(E22,G22)</f>
        <v>14.35</v>
      </c>
      <c r="I22" s="27"/>
      <c r="J22" s="30"/>
    </row>
    <row r="23" spans="1:10" ht="13.8" x14ac:dyDescent="0.3">
      <c r="A23" s="13"/>
      <c r="B23" s="13"/>
      <c r="C23" s="12"/>
      <c r="D23" s="32"/>
      <c r="E23" s="28"/>
      <c r="F23" s="29"/>
      <c r="G23" s="28"/>
      <c r="H23" s="27"/>
      <c r="I23" s="27"/>
      <c r="J23" s="30"/>
    </row>
    <row r="24" spans="1:10" ht="13.8" x14ac:dyDescent="0.3">
      <c r="A24" s="47"/>
      <c r="B24" s="50"/>
      <c r="C24" s="50"/>
      <c r="D24" s="43"/>
      <c r="E24" s="44"/>
      <c r="F24" s="44"/>
      <c r="G24" s="44"/>
      <c r="H24" s="44"/>
      <c r="I24" s="44">
        <f>SUM(H25,H26,H27,H28)</f>
        <v>48.35</v>
      </c>
      <c r="J24" s="45">
        <v>5</v>
      </c>
    </row>
    <row r="25" spans="1:10" ht="13.8" x14ac:dyDescent="0.3">
      <c r="A25" s="13" t="s">
        <v>96</v>
      </c>
      <c r="B25" s="13"/>
      <c r="C25" s="12"/>
      <c r="D25" s="31"/>
      <c r="E25" s="28"/>
      <c r="F25" s="27"/>
      <c r="G25" s="28"/>
      <c r="H25" s="27"/>
      <c r="I25" s="27"/>
      <c r="J25" s="30"/>
    </row>
    <row r="26" spans="1:10" ht="13.8" x14ac:dyDescent="0.3">
      <c r="A26" s="13"/>
      <c r="B26" s="13" t="s">
        <v>90</v>
      </c>
      <c r="C26" s="12">
        <v>2015</v>
      </c>
      <c r="D26" s="133">
        <v>10</v>
      </c>
      <c r="E26" s="125">
        <v>8.8000000000000007</v>
      </c>
      <c r="F26" s="134">
        <v>10.5</v>
      </c>
      <c r="G26" s="125">
        <v>8.75</v>
      </c>
      <c r="H26" s="121">
        <f>SUM(E26,G26)</f>
        <v>17.55</v>
      </c>
      <c r="I26" s="27"/>
      <c r="J26" s="30"/>
    </row>
    <row r="27" spans="1:10" ht="13.8" x14ac:dyDescent="0.3">
      <c r="A27" s="13"/>
      <c r="B27" s="13" t="s">
        <v>89</v>
      </c>
      <c r="C27" s="12">
        <v>2015</v>
      </c>
      <c r="D27" s="126">
        <v>10</v>
      </c>
      <c r="E27" s="125">
        <v>8.9</v>
      </c>
      <c r="F27" s="126">
        <v>9.5</v>
      </c>
      <c r="G27" s="125">
        <v>6.55</v>
      </c>
      <c r="H27" s="121">
        <f>SUM(E27,G27)</f>
        <v>15.45</v>
      </c>
      <c r="I27" s="27"/>
      <c r="J27" s="30"/>
    </row>
    <row r="28" spans="1:10" ht="13.8" x14ac:dyDescent="0.3">
      <c r="A28" s="13"/>
      <c r="B28" s="38" t="s">
        <v>115</v>
      </c>
      <c r="C28" s="39">
        <v>2016</v>
      </c>
      <c r="D28" s="124">
        <v>9</v>
      </c>
      <c r="E28" s="125">
        <v>8</v>
      </c>
      <c r="F28" s="126">
        <v>10</v>
      </c>
      <c r="G28" s="125">
        <v>7.35</v>
      </c>
      <c r="H28" s="121">
        <f>SUM(E28,G28)</f>
        <v>15.35</v>
      </c>
      <c r="I28" s="27"/>
      <c r="J28" s="10"/>
    </row>
  </sheetData>
  <mergeCells count="3">
    <mergeCell ref="D2:E2"/>
    <mergeCell ref="F2:G2"/>
    <mergeCell ref="D1:H1"/>
  </mergeCells>
  <conditionalFormatting sqref="H9:I9 H13:I13 I10:I12">
    <cfRule type="cellIs" priority="20" stopIfTrue="1" operator="equal">
      <formula>0</formula>
    </cfRule>
  </conditionalFormatting>
  <conditionalFormatting sqref="H4:I4 H8:I8 I5:I7">
    <cfRule type="cellIs" priority="19" stopIfTrue="1" operator="equal">
      <formula>0</formula>
    </cfRule>
  </conditionalFormatting>
  <conditionalFormatting sqref="H14:I14 H18:I18 I15:I17">
    <cfRule type="cellIs" priority="18" stopIfTrue="1" operator="equal">
      <formula>0</formula>
    </cfRule>
  </conditionalFormatting>
  <conditionalFormatting sqref="H19:I19 H23:I23 I20:I22">
    <cfRule type="cellIs" priority="17" stopIfTrue="1" operator="equal">
      <formula>0</formula>
    </cfRule>
  </conditionalFormatting>
  <conditionalFormatting sqref="H24:I25 I26:I28">
    <cfRule type="cellIs" priority="16" stopIfTrue="1" operator="equal">
      <formula>0</formula>
    </cfRule>
  </conditionalFormatting>
  <conditionalFormatting sqref="H10">
    <cfRule type="cellIs" priority="15" stopIfTrue="1" operator="equal">
      <formula>0</formula>
    </cfRule>
  </conditionalFormatting>
  <conditionalFormatting sqref="H11">
    <cfRule type="cellIs" priority="14" stopIfTrue="1" operator="equal">
      <formula>0</formula>
    </cfRule>
  </conditionalFormatting>
  <conditionalFormatting sqref="H12">
    <cfRule type="cellIs" priority="13" stopIfTrue="1" operator="equal">
      <formula>0</formula>
    </cfRule>
  </conditionalFormatting>
  <conditionalFormatting sqref="H5">
    <cfRule type="cellIs" priority="12" stopIfTrue="1" operator="equal">
      <formula>0</formula>
    </cfRule>
  </conditionalFormatting>
  <conditionalFormatting sqref="H6">
    <cfRule type="cellIs" priority="11" stopIfTrue="1" operator="equal">
      <formula>0</formula>
    </cfRule>
  </conditionalFormatting>
  <conditionalFormatting sqref="H7">
    <cfRule type="cellIs" priority="10" stopIfTrue="1" operator="equal">
      <formula>0</formula>
    </cfRule>
  </conditionalFormatting>
  <conditionalFormatting sqref="H15">
    <cfRule type="cellIs" priority="9" stopIfTrue="1" operator="equal">
      <formula>0</formula>
    </cfRule>
  </conditionalFormatting>
  <conditionalFormatting sqref="H16">
    <cfRule type="cellIs" priority="8" stopIfTrue="1" operator="equal">
      <formula>0</formula>
    </cfRule>
  </conditionalFormatting>
  <conditionalFormatting sqref="H17">
    <cfRule type="cellIs" priority="7" stopIfTrue="1" operator="equal">
      <formula>0</formula>
    </cfRule>
  </conditionalFormatting>
  <conditionalFormatting sqref="H20">
    <cfRule type="cellIs" priority="6" stopIfTrue="1" operator="equal">
      <formula>0</formula>
    </cfRule>
  </conditionalFormatting>
  <conditionalFormatting sqref="H21">
    <cfRule type="cellIs" priority="5" stopIfTrue="1" operator="equal">
      <formula>0</formula>
    </cfRule>
  </conditionalFormatting>
  <conditionalFormatting sqref="H22">
    <cfRule type="cellIs" priority="4" stopIfTrue="1" operator="equal">
      <formula>0</formula>
    </cfRule>
  </conditionalFormatting>
  <conditionalFormatting sqref="H26">
    <cfRule type="cellIs" priority="3" stopIfTrue="1" operator="equal">
      <formula>0</formula>
    </cfRule>
  </conditionalFormatting>
  <conditionalFormatting sqref="H27">
    <cfRule type="cellIs" priority="2" stopIfTrue="1" operator="equal">
      <formula>0</formula>
    </cfRule>
  </conditionalFormatting>
  <conditionalFormatting sqref="H28">
    <cfRule type="cellIs" priority="1" stopIfTrue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L19" sqref="L19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8.77734375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8.55468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7" t="s">
        <v>59</v>
      </c>
      <c r="B1" s="17"/>
      <c r="C1" s="17"/>
      <c r="D1" s="149" t="s">
        <v>67</v>
      </c>
      <c r="E1" s="150"/>
      <c r="F1" s="150"/>
      <c r="G1" s="150"/>
      <c r="H1" s="146"/>
      <c r="I1" s="18"/>
      <c r="J1" s="19" t="s">
        <v>1</v>
      </c>
    </row>
    <row r="2" spans="1:10" ht="22.8" x14ac:dyDescent="0.4">
      <c r="A2" s="20"/>
      <c r="B2" s="20"/>
      <c r="C2" s="20"/>
      <c r="D2" s="147" t="s">
        <v>4</v>
      </c>
      <c r="E2" s="147"/>
      <c r="F2" s="148" t="s">
        <v>5</v>
      </c>
      <c r="G2" s="148"/>
      <c r="H2" s="22"/>
      <c r="I2" s="22"/>
      <c r="J2" s="23"/>
    </row>
    <row r="3" spans="1:10" ht="13.8" x14ac:dyDescent="0.25">
      <c r="A3" s="14" t="s">
        <v>3</v>
      </c>
      <c r="B3" s="14" t="s">
        <v>0</v>
      </c>
      <c r="C3" s="15" t="s">
        <v>17</v>
      </c>
      <c r="D3" s="15" t="s">
        <v>6</v>
      </c>
      <c r="E3" s="24" t="s">
        <v>7</v>
      </c>
      <c r="F3" s="24" t="s">
        <v>6</v>
      </c>
      <c r="G3" s="24" t="s">
        <v>7</v>
      </c>
      <c r="H3" s="25" t="s">
        <v>56</v>
      </c>
      <c r="I3" s="25" t="s">
        <v>58</v>
      </c>
      <c r="J3" s="26" t="s">
        <v>16</v>
      </c>
    </row>
    <row r="4" spans="1:10" ht="13.8" x14ac:dyDescent="0.3">
      <c r="A4" s="47"/>
      <c r="B4" s="42"/>
      <c r="C4" s="42"/>
      <c r="D4" s="43"/>
      <c r="E4" s="44"/>
      <c r="F4" s="44"/>
      <c r="G4" s="44"/>
      <c r="H4" s="44"/>
      <c r="I4" s="44">
        <f>SUM(H5,H6,H7,H8)</f>
        <v>57.449999999999996</v>
      </c>
      <c r="J4" s="45">
        <v>1</v>
      </c>
    </row>
    <row r="5" spans="1:10" ht="15.6" x14ac:dyDescent="0.3">
      <c r="A5" s="101" t="s">
        <v>11</v>
      </c>
      <c r="B5" s="35" t="s">
        <v>28</v>
      </c>
      <c r="C5" s="34"/>
      <c r="D5" s="124">
        <v>11</v>
      </c>
      <c r="E5" s="125">
        <v>10</v>
      </c>
      <c r="F5" s="126">
        <v>11</v>
      </c>
      <c r="G5" s="125">
        <v>9.85</v>
      </c>
      <c r="H5" s="121">
        <f>SUM(E5,G5)</f>
        <v>19.850000000000001</v>
      </c>
      <c r="I5" s="27"/>
      <c r="J5" s="30"/>
    </row>
    <row r="6" spans="1:10" ht="13.8" x14ac:dyDescent="0.3">
      <c r="A6" s="13"/>
      <c r="B6" s="35" t="s">
        <v>30</v>
      </c>
      <c r="C6" s="34"/>
      <c r="D6" s="124">
        <v>11</v>
      </c>
      <c r="E6" s="125">
        <v>9.85</v>
      </c>
      <c r="F6" s="126">
        <v>11</v>
      </c>
      <c r="G6" s="125">
        <v>9.6</v>
      </c>
      <c r="H6" s="121">
        <f>SUM(E6,G6)</f>
        <v>19.45</v>
      </c>
      <c r="I6" s="27"/>
      <c r="J6" s="30"/>
    </row>
    <row r="7" spans="1:10" ht="13.8" x14ac:dyDescent="0.3">
      <c r="A7" s="13"/>
      <c r="B7" s="36" t="s">
        <v>163</v>
      </c>
      <c r="C7" s="37"/>
      <c r="D7" s="124">
        <v>11</v>
      </c>
      <c r="E7" s="125">
        <v>9.8000000000000007</v>
      </c>
      <c r="F7" s="126">
        <v>10.5</v>
      </c>
      <c r="G7" s="125">
        <v>8.35</v>
      </c>
      <c r="H7" s="121">
        <f>SUM(E7,G7)</f>
        <v>18.149999999999999</v>
      </c>
      <c r="I7" s="27"/>
      <c r="J7" s="30"/>
    </row>
    <row r="8" spans="1:10" ht="13.8" x14ac:dyDescent="0.3">
      <c r="A8" s="13"/>
      <c r="B8" s="16"/>
      <c r="C8" s="12"/>
      <c r="D8" s="32"/>
      <c r="E8" s="28"/>
      <c r="F8" s="29"/>
      <c r="G8" s="28"/>
      <c r="H8" s="27"/>
      <c r="I8" s="27"/>
      <c r="J8" s="30"/>
    </row>
    <row r="9" spans="1:10" ht="13.8" x14ac:dyDescent="0.3">
      <c r="A9" s="41"/>
      <c r="B9" s="42"/>
      <c r="C9" s="42"/>
      <c r="D9" s="43"/>
      <c r="E9" s="44"/>
      <c r="F9" s="44"/>
      <c r="G9" s="44"/>
      <c r="H9" s="44"/>
      <c r="I9" s="44">
        <f>SUM(H10,H11,H12,H13)</f>
        <v>56.150000000000006</v>
      </c>
      <c r="J9" s="45">
        <v>2</v>
      </c>
    </row>
    <row r="10" spans="1:10" ht="15.6" x14ac:dyDescent="0.3">
      <c r="A10" s="105" t="s">
        <v>145</v>
      </c>
      <c r="B10" s="33" t="s">
        <v>25</v>
      </c>
      <c r="C10" s="12"/>
      <c r="D10" s="124">
        <v>10</v>
      </c>
      <c r="E10" s="125">
        <v>8.8000000000000007</v>
      </c>
      <c r="F10" s="126">
        <v>11</v>
      </c>
      <c r="G10" s="125">
        <v>9.5500000000000007</v>
      </c>
      <c r="H10" s="127">
        <f>SUM(E10,G10)</f>
        <v>18.350000000000001</v>
      </c>
      <c r="I10" s="27"/>
      <c r="J10" s="30"/>
    </row>
    <row r="11" spans="1:10" ht="13.8" x14ac:dyDescent="0.3">
      <c r="A11" s="40"/>
      <c r="B11" s="120" t="s">
        <v>23</v>
      </c>
      <c r="C11" s="12"/>
      <c r="D11" s="124">
        <v>11</v>
      </c>
      <c r="E11" s="125">
        <v>8.1999999999999993</v>
      </c>
      <c r="F11" s="126">
        <v>11</v>
      </c>
      <c r="G11" s="125">
        <v>9.4</v>
      </c>
      <c r="H11" s="127">
        <f>SUM(E11,G11)</f>
        <v>17.600000000000001</v>
      </c>
      <c r="I11" s="27"/>
      <c r="J11" s="30"/>
    </row>
    <row r="12" spans="1:10" ht="13.8" x14ac:dyDescent="0.3">
      <c r="A12" s="40"/>
      <c r="B12" s="120" t="s">
        <v>24</v>
      </c>
      <c r="C12" s="39"/>
      <c r="D12" s="124">
        <v>11</v>
      </c>
      <c r="E12" s="125">
        <v>10.3</v>
      </c>
      <c r="F12" s="126">
        <v>11</v>
      </c>
      <c r="G12" s="125">
        <v>9.9</v>
      </c>
      <c r="H12" s="127">
        <f>SUM(E12,G12)</f>
        <v>20.200000000000003</v>
      </c>
      <c r="I12" s="27"/>
      <c r="J12" s="30"/>
    </row>
    <row r="13" spans="1:10" ht="13.8" x14ac:dyDescent="0.3">
      <c r="A13" s="40"/>
      <c r="B13" s="38"/>
      <c r="C13" s="39"/>
      <c r="D13" s="31"/>
      <c r="E13" s="28"/>
      <c r="F13" s="29"/>
      <c r="G13" s="28"/>
      <c r="H13" s="27"/>
      <c r="I13" s="27"/>
      <c r="J13" s="30"/>
    </row>
    <row r="14" spans="1:10" ht="13.8" x14ac:dyDescent="0.3">
      <c r="A14" s="42"/>
      <c r="B14" s="42"/>
      <c r="C14" s="42"/>
      <c r="D14" s="43"/>
      <c r="E14" s="44"/>
      <c r="F14" s="44"/>
      <c r="G14" s="44"/>
      <c r="H14" s="44"/>
      <c r="I14" s="44">
        <f>SUM(H15,H16,H17,H18)</f>
        <v>54.75</v>
      </c>
      <c r="J14" s="45">
        <v>3</v>
      </c>
    </row>
    <row r="15" spans="1:10" ht="15.6" x14ac:dyDescent="0.3">
      <c r="A15" s="105" t="s">
        <v>15</v>
      </c>
      <c r="B15" s="13" t="s">
        <v>165</v>
      </c>
      <c r="C15" s="12"/>
      <c r="D15" s="124">
        <v>10</v>
      </c>
      <c r="E15" s="125">
        <v>8.85</v>
      </c>
      <c r="F15" s="126">
        <v>10.5</v>
      </c>
      <c r="G15" s="125">
        <v>8.8000000000000007</v>
      </c>
      <c r="H15" s="121">
        <f>SUM(E15,G15)</f>
        <v>17.649999999999999</v>
      </c>
      <c r="I15" s="27"/>
      <c r="J15" s="30"/>
    </row>
    <row r="16" spans="1:10" ht="13.8" x14ac:dyDescent="0.3">
      <c r="A16" s="13"/>
      <c r="B16" s="120" t="s">
        <v>26</v>
      </c>
      <c r="C16" s="12"/>
      <c r="D16" s="124">
        <v>11</v>
      </c>
      <c r="E16" s="125">
        <v>9.85</v>
      </c>
      <c r="F16" s="126">
        <v>10.5</v>
      </c>
      <c r="G16" s="125">
        <v>7.75</v>
      </c>
      <c r="H16" s="127">
        <f>SUM(E16,G16)</f>
        <v>17.600000000000001</v>
      </c>
      <c r="I16" s="27"/>
      <c r="J16" s="30"/>
    </row>
    <row r="17" spans="1:10" ht="13.8" x14ac:dyDescent="0.3">
      <c r="A17" s="13"/>
      <c r="B17" s="13" t="s">
        <v>139</v>
      </c>
      <c r="C17" s="12"/>
      <c r="D17" s="126">
        <v>11</v>
      </c>
      <c r="E17" s="125">
        <v>10.35</v>
      </c>
      <c r="F17" s="126">
        <v>11</v>
      </c>
      <c r="G17" s="125">
        <v>9.15</v>
      </c>
      <c r="H17" s="127">
        <f>SUM(E17,G17)</f>
        <v>19.5</v>
      </c>
      <c r="I17" s="27"/>
      <c r="J17" s="30"/>
    </row>
    <row r="18" spans="1:10" ht="13.8" x14ac:dyDescent="0.3">
      <c r="A18" s="13"/>
      <c r="B18" s="38"/>
      <c r="C18" s="39"/>
      <c r="D18" s="31"/>
      <c r="E18" s="28"/>
      <c r="F18" s="29"/>
      <c r="G18" s="28"/>
      <c r="H18" s="27"/>
      <c r="I18" s="27"/>
      <c r="J18" s="30"/>
    </row>
    <row r="19" spans="1:10" ht="13.8" x14ac:dyDescent="0.3">
      <c r="A19" s="47"/>
      <c r="B19" s="42"/>
      <c r="C19" s="42"/>
      <c r="D19" s="43"/>
      <c r="E19" s="44"/>
      <c r="F19" s="44"/>
      <c r="G19" s="44"/>
      <c r="H19" s="44"/>
      <c r="I19" s="44">
        <f>SUM(H20,H21,H22,H23)</f>
        <v>54.6</v>
      </c>
      <c r="J19" s="45">
        <v>4</v>
      </c>
    </row>
    <row r="20" spans="1:10" ht="13.8" x14ac:dyDescent="0.3">
      <c r="A20" s="13" t="s">
        <v>12</v>
      </c>
      <c r="B20" s="120" t="s">
        <v>154</v>
      </c>
      <c r="C20" s="12"/>
      <c r="D20" s="124">
        <v>11</v>
      </c>
      <c r="E20" s="125">
        <v>9.8000000000000007</v>
      </c>
      <c r="F20" s="126">
        <v>10.050000000000001</v>
      </c>
      <c r="G20" s="125">
        <v>9.25</v>
      </c>
      <c r="H20" s="121">
        <f>SUM(E20,G20)</f>
        <v>19.05</v>
      </c>
      <c r="I20" s="27"/>
      <c r="J20" s="30"/>
    </row>
    <row r="21" spans="1:10" ht="13.8" x14ac:dyDescent="0.3">
      <c r="A21" s="13"/>
      <c r="B21" s="120" t="s">
        <v>152</v>
      </c>
      <c r="C21" s="12"/>
      <c r="D21" s="124">
        <v>11</v>
      </c>
      <c r="E21" s="125">
        <v>9.4499999999999993</v>
      </c>
      <c r="F21" s="126">
        <v>11</v>
      </c>
      <c r="G21" s="125">
        <v>8.75</v>
      </c>
      <c r="H21" s="121">
        <f>SUM(E21,G21)</f>
        <v>18.2</v>
      </c>
      <c r="I21" s="27"/>
      <c r="J21" s="30"/>
    </row>
    <row r="22" spans="1:10" ht="13.8" x14ac:dyDescent="0.3">
      <c r="A22" s="13"/>
      <c r="B22" s="120" t="s">
        <v>155</v>
      </c>
      <c r="C22" s="12"/>
      <c r="D22" s="126">
        <v>9</v>
      </c>
      <c r="E22" s="125">
        <v>8.15</v>
      </c>
      <c r="F22" s="126">
        <v>10</v>
      </c>
      <c r="G22" s="125">
        <v>9.1999999999999993</v>
      </c>
      <c r="H22" s="121">
        <f>SUM(E22,G22)</f>
        <v>17.350000000000001</v>
      </c>
      <c r="I22" s="27"/>
      <c r="J22" s="30"/>
    </row>
    <row r="23" spans="1:10" ht="13.8" x14ac:dyDescent="0.3">
      <c r="A23" s="13"/>
      <c r="B23" s="13"/>
      <c r="C23" s="12"/>
      <c r="D23" s="32"/>
      <c r="E23" s="28"/>
      <c r="F23" s="29"/>
      <c r="G23" s="28"/>
      <c r="H23" s="27"/>
      <c r="I23" s="27"/>
      <c r="J23" s="30"/>
    </row>
    <row r="24" spans="1:10" ht="13.8" x14ac:dyDescent="0.3">
      <c r="A24" s="47"/>
      <c r="B24" s="50"/>
      <c r="C24" s="50"/>
      <c r="D24" s="43"/>
      <c r="E24" s="44"/>
      <c r="F24" s="44"/>
      <c r="G24" s="44"/>
      <c r="H24" s="44"/>
      <c r="I24" s="44">
        <f>SUM(H25,H26,H27,H28)</f>
        <v>51.449999999999996</v>
      </c>
      <c r="J24" s="45">
        <v>5</v>
      </c>
    </row>
    <row r="25" spans="1:10" ht="13.8" x14ac:dyDescent="0.3">
      <c r="A25" s="13" t="s">
        <v>218</v>
      </c>
      <c r="B25" s="13" t="s">
        <v>135</v>
      </c>
      <c r="C25" s="12"/>
      <c r="D25" s="124">
        <v>10</v>
      </c>
      <c r="E25" s="125">
        <v>8.6999999999999993</v>
      </c>
      <c r="F25" s="126">
        <v>11</v>
      </c>
      <c r="G25" s="125">
        <v>8.9499999999999993</v>
      </c>
      <c r="H25" s="127">
        <f>SUM(E25,G25)</f>
        <v>17.649999999999999</v>
      </c>
      <c r="I25" s="27"/>
      <c r="J25" s="30"/>
    </row>
    <row r="26" spans="1:10" ht="13.8" x14ac:dyDescent="0.3">
      <c r="A26" s="13"/>
      <c r="B26" s="13" t="s">
        <v>150</v>
      </c>
      <c r="C26" s="12"/>
      <c r="D26" s="124">
        <v>10</v>
      </c>
      <c r="E26" s="125">
        <v>8.85</v>
      </c>
      <c r="F26" s="126">
        <v>10</v>
      </c>
      <c r="G26" s="125">
        <v>8.3000000000000007</v>
      </c>
      <c r="H26" s="121">
        <f>SUM(E26,G26)</f>
        <v>17.149999999999999</v>
      </c>
      <c r="I26" s="27"/>
      <c r="J26" s="30"/>
    </row>
    <row r="27" spans="1:10" ht="13.8" x14ac:dyDescent="0.3">
      <c r="A27" s="13"/>
      <c r="B27" s="13" t="s">
        <v>149</v>
      </c>
      <c r="C27" s="12"/>
      <c r="D27" s="124">
        <v>9</v>
      </c>
      <c r="E27" s="125">
        <v>8.1999999999999993</v>
      </c>
      <c r="F27" s="126">
        <v>10</v>
      </c>
      <c r="G27" s="125">
        <v>8.4499999999999993</v>
      </c>
      <c r="H27" s="121">
        <f>SUM(E27,G27)</f>
        <v>16.649999999999999</v>
      </c>
      <c r="I27" s="27"/>
      <c r="J27" s="30"/>
    </row>
    <row r="28" spans="1:10" ht="13.8" x14ac:dyDescent="0.3">
      <c r="A28" s="13"/>
      <c r="B28" s="38"/>
      <c r="C28" s="39"/>
      <c r="D28" s="49"/>
      <c r="E28" s="28"/>
      <c r="F28" s="48"/>
      <c r="G28" s="28"/>
      <c r="H28" s="27"/>
      <c r="I28" s="27"/>
      <c r="J28" s="10"/>
    </row>
  </sheetData>
  <sortState ref="A4:J27">
    <sortCondition sortBy="icon" ref="J4:J27"/>
  </sortState>
  <mergeCells count="3">
    <mergeCell ref="D1:H1"/>
    <mergeCell ref="D2:E2"/>
    <mergeCell ref="F2:G2"/>
  </mergeCells>
  <conditionalFormatting sqref="H14:I14 H18:I18 I15:I17">
    <cfRule type="cellIs" priority="22" stopIfTrue="1" operator="equal">
      <formula>0</formula>
    </cfRule>
  </conditionalFormatting>
  <conditionalFormatting sqref="H4:I4 H8:I8 I5:I7">
    <cfRule type="cellIs" priority="21" stopIfTrue="1" operator="equal">
      <formula>0</formula>
    </cfRule>
  </conditionalFormatting>
  <conditionalFormatting sqref="H9:I9 H13:I13 I10:I12">
    <cfRule type="cellIs" priority="20" stopIfTrue="1" operator="equal">
      <formula>0</formula>
    </cfRule>
  </conditionalFormatting>
  <conditionalFormatting sqref="H19:I19 H23:I23 I20:I22">
    <cfRule type="cellIs" priority="19" stopIfTrue="1" operator="equal">
      <formula>0</formula>
    </cfRule>
  </conditionalFormatting>
  <conditionalFormatting sqref="H24:I24 H28:I28 I25:I27">
    <cfRule type="cellIs" priority="18" stopIfTrue="1" operator="equal">
      <formula>0</formula>
    </cfRule>
  </conditionalFormatting>
  <conditionalFormatting sqref="H6">
    <cfRule type="cellIs" priority="13" stopIfTrue="1" operator="equal">
      <formula>0</formula>
    </cfRule>
  </conditionalFormatting>
  <conditionalFormatting sqref="H15">
    <cfRule type="cellIs" priority="15" stopIfTrue="1" operator="equal">
      <formula>0</formula>
    </cfRule>
  </conditionalFormatting>
  <conditionalFormatting sqref="H27">
    <cfRule type="cellIs" priority="1" stopIfTrue="1" operator="equal">
      <formula>0</formula>
    </cfRule>
  </conditionalFormatting>
  <conditionalFormatting sqref="H5">
    <cfRule type="cellIs" priority="14" stopIfTrue="1" operator="equal">
      <formula>0</formula>
    </cfRule>
  </conditionalFormatting>
  <conditionalFormatting sqref="H7">
    <cfRule type="cellIs" priority="12" stopIfTrue="1" operator="equal">
      <formula>0</formula>
    </cfRule>
  </conditionalFormatting>
  <conditionalFormatting sqref="H10">
    <cfRule type="cellIs" priority="11" stopIfTrue="1" operator="equal">
      <formula>0</formula>
    </cfRule>
  </conditionalFormatting>
  <conditionalFormatting sqref="H11">
    <cfRule type="cellIs" priority="10" stopIfTrue="1" operator="equal">
      <formula>0</formula>
    </cfRule>
  </conditionalFormatting>
  <conditionalFormatting sqref="H12">
    <cfRule type="cellIs" priority="9" stopIfTrue="1" operator="equal">
      <formula>0</formula>
    </cfRule>
  </conditionalFormatting>
  <conditionalFormatting sqref="H16">
    <cfRule type="cellIs" priority="8" stopIfTrue="1" operator="equal">
      <formula>0</formula>
    </cfRule>
  </conditionalFormatting>
  <conditionalFormatting sqref="H17">
    <cfRule type="cellIs" priority="7" stopIfTrue="1" operator="equal">
      <formula>0</formula>
    </cfRule>
  </conditionalFormatting>
  <conditionalFormatting sqref="H20">
    <cfRule type="cellIs" priority="6" stopIfTrue="1" operator="equal">
      <formula>0</formula>
    </cfRule>
  </conditionalFormatting>
  <conditionalFormatting sqref="H21">
    <cfRule type="cellIs" priority="5" stopIfTrue="1" operator="equal">
      <formula>0</formula>
    </cfRule>
  </conditionalFormatting>
  <conditionalFormatting sqref="H22">
    <cfRule type="cellIs" priority="4" stopIfTrue="1" operator="equal">
      <formula>0</formula>
    </cfRule>
  </conditionalFormatting>
  <conditionalFormatting sqref="H25">
    <cfRule type="cellIs" priority="3" stopIfTrue="1" operator="equal">
      <formula>0</formula>
    </cfRule>
  </conditionalFormatting>
  <conditionalFormatting sqref="H26">
    <cfRule type="cellIs" priority="2" stopIfTrue="1" operator="equal">
      <formula>0</formula>
    </cfRule>
  </conditionalFormatting>
  <pageMargins left="0.78740157480314965" right="0" top="0.78740157480314965" bottom="0" header="0.31496062992125984" footer="0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M32" sqref="M32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8.77734375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7" t="s">
        <v>59</v>
      </c>
      <c r="B1" s="17"/>
      <c r="C1" s="17"/>
      <c r="D1" s="149" t="s">
        <v>68</v>
      </c>
      <c r="E1" s="150"/>
      <c r="F1" s="150"/>
      <c r="G1" s="150"/>
      <c r="H1" s="146"/>
      <c r="I1" s="18"/>
      <c r="J1" s="19" t="s">
        <v>1</v>
      </c>
    </row>
    <row r="2" spans="1:10" ht="22.8" x14ac:dyDescent="0.4">
      <c r="A2" s="20"/>
      <c r="B2" s="20"/>
      <c r="C2" s="20"/>
      <c r="D2" s="147" t="s">
        <v>4</v>
      </c>
      <c r="E2" s="147"/>
      <c r="F2" s="148" t="s">
        <v>5</v>
      </c>
      <c r="G2" s="148"/>
      <c r="H2" s="22"/>
      <c r="I2" s="22"/>
      <c r="J2" s="23"/>
    </row>
    <row r="3" spans="1:10" ht="13.8" x14ac:dyDescent="0.25">
      <c r="A3" s="14" t="s">
        <v>3</v>
      </c>
      <c r="B3" s="14" t="s">
        <v>0</v>
      </c>
      <c r="C3" s="15" t="s">
        <v>17</v>
      </c>
      <c r="D3" s="15" t="s">
        <v>6</v>
      </c>
      <c r="E3" s="24" t="s">
        <v>7</v>
      </c>
      <c r="F3" s="24" t="s">
        <v>6</v>
      </c>
      <c r="G3" s="24" t="s">
        <v>7</v>
      </c>
      <c r="H3" s="25" t="s">
        <v>56</v>
      </c>
      <c r="I3" s="25" t="s">
        <v>58</v>
      </c>
      <c r="J3" s="26" t="s">
        <v>16</v>
      </c>
    </row>
    <row r="4" spans="1:10" ht="13.8" x14ac:dyDescent="0.3">
      <c r="A4" s="46"/>
      <c r="B4" s="42"/>
      <c r="C4" s="42"/>
      <c r="D4" s="43"/>
      <c r="E4" s="44"/>
      <c r="F4" s="44"/>
      <c r="G4" s="44"/>
      <c r="H4" s="44"/>
      <c r="I4" s="44">
        <f>SUM(H5,H6,H7,H8)</f>
        <v>61.7</v>
      </c>
      <c r="J4" s="45">
        <v>1</v>
      </c>
    </row>
    <row r="5" spans="1:10" ht="13.8" x14ac:dyDescent="0.3">
      <c r="A5" s="11" t="s">
        <v>145</v>
      </c>
      <c r="B5" s="13" t="s">
        <v>221</v>
      </c>
      <c r="C5" s="12">
        <v>2011</v>
      </c>
      <c r="D5" s="31">
        <v>11</v>
      </c>
      <c r="E5" s="28">
        <v>9.9499999999999993</v>
      </c>
      <c r="F5" s="29">
        <v>11</v>
      </c>
      <c r="G5" s="28">
        <v>10.5</v>
      </c>
      <c r="H5" s="135">
        <f>SUM(E5,G5)</f>
        <v>20.45</v>
      </c>
      <c r="I5" s="27"/>
      <c r="J5" s="30"/>
    </row>
    <row r="6" spans="1:10" ht="13.8" x14ac:dyDescent="0.3">
      <c r="A6" s="13"/>
      <c r="B6" s="13" t="s">
        <v>20</v>
      </c>
      <c r="C6" s="12">
        <v>2012</v>
      </c>
      <c r="D6" s="124">
        <v>11</v>
      </c>
      <c r="E6" s="125">
        <v>10.199999999999999</v>
      </c>
      <c r="F6" s="126">
        <v>11</v>
      </c>
      <c r="G6" s="125">
        <v>10.3</v>
      </c>
      <c r="H6" s="127">
        <f>SUM(E6,G6)</f>
        <v>20.5</v>
      </c>
      <c r="I6" s="27"/>
      <c r="J6" s="30"/>
    </row>
    <row r="7" spans="1:10" ht="13.8" x14ac:dyDescent="0.3">
      <c r="A7" s="13"/>
      <c r="B7" s="13" t="s">
        <v>19</v>
      </c>
      <c r="C7" s="12">
        <v>2012</v>
      </c>
      <c r="D7" s="126">
        <v>11</v>
      </c>
      <c r="E7" s="125">
        <v>10.4</v>
      </c>
      <c r="F7" s="126">
        <v>11</v>
      </c>
      <c r="G7" s="125">
        <v>10.35</v>
      </c>
      <c r="H7" s="127">
        <f>SUM(E7,G7)</f>
        <v>20.75</v>
      </c>
      <c r="I7" s="27"/>
      <c r="J7" s="30"/>
    </row>
    <row r="8" spans="1:10" ht="13.8" x14ac:dyDescent="0.3">
      <c r="A8" s="13"/>
      <c r="B8" s="38"/>
      <c r="C8" s="39"/>
      <c r="D8" s="31"/>
      <c r="E8" s="28"/>
      <c r="F8" s="29"/>
      <c r="G8" s="28"/>
      <c r="H8" s="27"/>
      <c r="I8" s="27"/>
      <c r="J8" s="30"/>
    </row>
    <row r="9" spans="1:10" ht="13.8" x14ac:dyDescent="0.3">
      <c r="A9" s="47"/>
      <c r="B9" s="42"/>
      <c r="C9" s="42"/>
      <c r="D9" s="43"/>
      <c r="E9" s="44"/>
      <c r="F9" s="44"/>
      <c r="G9" s="44"/>
      <c r="H9" s="44"/>
      <c r="I9" s="44">
        <f>SUM(H10,H11,H12,H13)</f>
        <v>59.85</v>
      </c>
      <c r="J9" s="45">
        <v>2</v>
      </c>
    </row>
    <row r="10" spans="1:10" ht="13.8" x14ac:dyDescent="0.3">
      <c r="A10" s="13" t="s">
        <v>97</v>
      </c>
      <c r="B10" s="35" t="s">
        <v>178</v>
      </c>
      <c r="C10" s="12">
        <v>2011</v>
      </c>
      <c r="D10" s="31">
        <v>11</v>
      </c>
      <c r="E10" s="28">
        <v>10.5</v>
      </c>
      <c r="F10" s="29">
        <v>11</v>
      </c>
      <c r="G10" s="28">
        <v>10.1</v>
      </c>
      <c r="H10" s="135">
        <f>SUM(E10,G10)</f>
        <v>20.6</v>
      </c>
      <c r="I10" s="27"/>
      <c r="J10" s="30"/>
    </row>
    <row r="11" spans="1:10" ht="13.8" x14ac:dyDescent="0.3">
      <c r="A11" s="13"/>
      <c r="B11" s="35" t="s">
        <v>190</v>
      </c>
      <c r="C11" s="34">
        <v>2012</v>
      </c>
      <c r="D11" s="124">
        <v>11</v>
      </c>
      <c r="E11" s="125">
        <v>10.4</v>
      </c>
      <c r="F11" s="126">
        <v>11</v>
      </c>
      <c r="G11" s="125">
        <v>10.199999999999999</v>
      </c>
      <c r="H11" s="127">
        <f>SUM(E11,G11)</f>
        <v>20.6</v>
      </c>
      <c r="I11" s="27"/>
      <c r="J11" s="30"/>
    </row>
    <row r="12" spans="1:10" ht="13.8" x14ac:dyDescent="0.3">
      <c r="A12" s="13"/>
      <c r="B12" s="36" t="s">
        <v>179</v>
      </c>
      <c r="C12" s="37">
        <v>2011</v>
      </c>
      <c r="D12" s="31">
        <v>11</v>
      </c>
      <c r="E12" s="28">
        <v>10.45</v>
      </c>
      <c r="F12" s="29">
        <v>10.5</v>
      </c>
      <c r="G12" s="28">
        <v>8.1999999999999993</v>
      </c>
      <c r="H12" s="135">
        <f>SUM(E12,G12)</f>
        <v>18.649999999999999</v>
      </c>
      <c r="I12" s="27"/>
      <c r="J12" s="30"/>
    </row>
    <row r="13" spans="1:10" ht="13.8" x14ac:dyDescent="0.3">
      <c r="A13" s="13"/>
      <c r="B13" s="16"/>
      <c r="C13" s="12"/>
      <c r="D13" s="32"/>
      <c r="E13" s="28"/>
      <c r="F13" s="29"/>
      <c r="G13" s="28"/>
      <c r="H13" s="27"/>
      <c r="I13" s="27"/>
      <c r="J13" s="30"/>
    </row>
    <row r="14" spans="1:10" ht="13.8" x14ac:dyDescent="0.3">
      <c r="A14" s="41"/>
      <c r="B14" s="42"/>
      <c r="C14" s="42"/>
      <c r="D14" s="43"/>
      <c r="E14" s="44"/>
      <c r="F14" s="44"/>
      <c r="G14" s="44"/>
      <c r="H14" s="44"/>
      <c r="I14" s="44">
        <f>SUM(H15,H16,H17,H18)</f>
        <v>57.1</v>
      </c>
      <c r="J14" s="45">
        <v>3</v>
      </c>
    </row>
    <row r="15" spans="1:10" ht="13.8" x14ac:dyDescent="0.3">
      <c r="A15" s="40" t="s">
        <v>10</v>
      </c>
      <c r="B15" s="33" t="s">
        <v>35</v>
      </c>
      <c r="C15" s="12">
        <v>2011</v>
      </c>
      <c r="D15" s="31">
        <v>11</v>
      </c>
      <c r="E15" s="28">
        <v>10.5</v>
      </c>
      <c r="F15" s="29">
        <v>11</v>
      </c>
      <c r="G15" s="28">
        <v>8.75</v>
      </c>
      <c r="H15" s="135">
        <f>SUM(E15,G15)</f>
        <v>19.25</v>
      </c>
      <c r="I15" s="27"/>
      <c r="J15" s="30"/>
    </row>
    <row r="16" spans="1:10" ht="13.8" x14ac:dyDescent="0.3">
      <c r="A16" s="40"/>
      <c r="B16" s="33" t="s">
        <v>182</v>
      </c>
      <c r="C16" s="12">
        <v>2012</v>
      </c>
      <c r="D16" s="124">
        <v>11</v>
      </c>
      <c r="E16" s="125">
        <v>10.1</v>
      </c>
      <c r="F16" s="126">
        <v>10.5</v>
      </c>
      <c r="G16" s="125">
        <v>8.85</v>
      </c>
      <c r="H16" s="127">
        <f>SUM(E16,G16)</f>
        <v>18.95</v>
      </c>
      <c r="I16" s="27"/>
      <c r="J16" s="30"/>
    </row>
    <row r="17" spans="1:10" ht="13.8" x14ac:dyDescent="0.3">
      <c r="A17" s="40"/>
      <c r="B17" s="38" t="s">
        <v>34</v>
      </c>
      <c r="C17" s="39">
        <v>2011</v>
      </c>
      <c r="D17" s="31">
        <v>11</v>
      </c>
      <c r="E17" s="28">
        <v>10.199999999999999</v>
      </c>
      <c r="F17" s="29">
        <v>11</v>
      </c>
      <c r="G17" s="28">
        <v>8.6999999999999993</v>
      </c>
      <c r="H17" s="135">
        <f>SUM(E17,G17)</f>
        <v>18.899999999999999</v>
      </c>
      <c r="I17" s="27"/>
      <c r="J17" s="30"/>
    </row>
    <row r="18" spans="1:10" ht="13.8" x14ac:dyDescent="0.3">
      <c r="A18" s="40"/>
      <c r="B18" s="38"/>
      <c r="C18" s="39"/>
      <c r="D18" s="31"/>
      <c r="E18" s="28"/>
      <c r="F18" s="29"/>
      <c r="G18" s="28"/>
      <c r="H18" s="27"/>
      <c r="I18" s="27"/>
      <c r="J18" s="30"/>
    </row>
    <row r="19" spans="1:10" ht="13.8" x14ac:dyDescent="0.3">
      <c r="A19" s="47"/>
      <c r="B19" s="42"/>
      <c r="C19" s="42"/>
      <c r="D19" s="43"/>
      <c r="E19" s="44"/>
      <c r="F19" s="44"/>
      <c r="G19" s="44"/>
      <c r="H19" s="44"/>
      <c r="I19" s="44">
        <f>SUM(H20,H21,H22,H23)</f>
        <v>56.8</v>
      </c>
      <c r="J19" s="45">
        <v>4</v>
      </c>
    </row>
    <row r="20" spans="1:10" ht="13.8" x14ac:dyDescent="0.3">
      <c r="A20" s="13" t="s">
        <v>13</v>
      </c>
      <c r="B20" s="13" t="s">
        <v>224</v>
      </c>
      <c r="C20" s="12">
        <v>2011</v>
      </c>
      <c r="D20" s="31">
        <v>11</v>
      </c>
      <c r="E20" s="28">
        <v>10.050000000000001</v>
      </c>
      <c r="F20" s="29">
        <v>11</v>
      </c>
      <c r="G20" s="28">
        <v>10.050000000000001</v>
      </c>
      <c r="H20" s="135">
        <f>SUM(E20,G20)</f>
        <v>20.100000000000001</v>
      </c>
      <c r="I20" s="27"/>
      <c r="J20" s="30"/>
    </row>
    <row r="21" spans="1:10" ht="13.8" x14ac:dyDescent="0.3">
      <c r="A21" s="13"/>
      <c r="B21" s="13" t="s">
        <v>185</v>
      </c>
      <c r="C21" s="12">
        <v>2012</v>
      </c>
      <c r="D21" s="124">
        <v>11</v>
      </c>
      <c r="E21" s="125">
        <v>9.4</v>
      </c>
      <c r="F21" s="126">
        <v>11</v>
      </c>
      <c r="G21" s="125">
        <v>9.6</v>
      </c>
      <c r="H21" s="127">
        <f>SUM(E21,G21)</f>
        <v>19</v>
      </c>
      <c r="I21" s="27"/>
      <c r="J21" s="30"/>
    </row>
    <row r="22" spans="1:10" ht="13.8" x14ac:dyDescent="0.3">
      <c r="A22" s="13"/>
      <c r="B22" s="13" t="s">
        <v>223</v>
      </c>
      <c r="C22" s="12">
        <v>2011</v>
      </c>
      <c r="D22" s="31">
        <v>10</v>
      </c>
      <c r="E22" s="28">
        <v>8.9499999999999993</v>
      </c>
      <c r="F22" s="29">
        <v>10</v>
      </c>
      <c r="G22" s="28">
        <v>8.75</v>
      </c>
      <c r="H22" s="135">
        <f>SUM(E22,G22)</f>
        <v>17.7</v>
      </c>
      <c r="I22" s="27"/>
      <c r="J22" s="30"/>
    </row>
    <row r="23" spans="1:10" ht="13.8" x14ac:dyDescent="0.3">
      <c r="A23" s="13"/>
      <c r="B23" s="13"/>
      <c r="C23" s="12"/>
      <c r="D23" s="32"/>
      <c r="E23" s="28"/>
      <c r="F23" s="29"/>
      <c r="G23" s="28"/>
      <c r="H23" s="27"/>
      <c r="I23" s="27"/>
      <c r="J23" s="30"/>
    </row>
    <row r="24" spans="1:10" ht="13.8" x14ac:dyDescent="0.3">
      <c r="A24" s="47"/>
      <c r="B24" s="50"/>
      <c r="C24" s="50"/>
      <c r="D24" s="43"/>
      <c r="E24" s="44"/>
      <c r="F24" s="44"/>
      <c r="G24" s="44"/>
      <c r="H24" s="44"/>
      <c r="I24" s="44">
        <f>SUM(H25,H26,H27,H28)</f>
        <v>44.7</v>
      </c>
      <c r="J24" s="45">
        <v>5</v>
      </c>
    </row>
    <row r="25" spans="1:10" ht="13.8" x14ac:dyDescent="0.3">
      <c r="A25" s="13" t="s">
        <v>120</v>
      </c>
      <c r="B25" s="13" t="s">
        <v>176</v>
      </c>
      <c r="C25" s="12">
        <v>2011</v>
      </c>
      <c r="D25" s="31">
        <v>10</v>
      </c>
      <c r="E25" s="28">
        <v>9.1</v>
      </c>
      <c r="F25" s="29">
        <v>8</v>
      </c>
      <c r="G25" s="28">
        <v>6.6</v>
      </c>
      <c r="H25" s="135">
        <f>SUM(E25,G25)</f>
        <v>15.7</v>
      </c>
      <c r="I25" s="27"/>
      <c r="J25" s="30"/>
    </row>
    <row r="26" spans="1:10" ht="13.8" x14ac:dyDescent="0.3">
      <c r="A26" s="13"/>
      <c r="B26" s="13" t="s">
        <v>189</v>
      </c>
      <c r="C26" s="12">
        <v>2012</v>
      </c>
      <c r="D26" s="124">
        <v>10</v>
      </c>
      <c r="E26" s="125">
        <v>8.8000000000000007</v>
      </c>
      <c r="F26" s="126">
        <v>8</v>
      </c>
      <c r="G26" s="125">
        <v>5.8</v>
      </c>
      <c r="H26" s="127">
        <f>SUM(E26,G26)</f>
        <v>14.600000000000001</v>
      </c>
      <c r="I26" s="27"/>
      <c r="J26" s="30"/>
    </row>
    <row r="27" spans="1:10" ht="13.8" x14ac:dyDescent="0.3">
      <c r="A27" s="13"/>
      <c r="B27" s="13" t="s">
        <v>187</v>
      </c>
      <c r="C27" s="12">
        <v>2012</v>
      </c>
      <c r="D27" s="124">
        <v>10</v>
      </c>
      <c r="E27" s="125">
        <v>8.4499999999999993</v>
      </c>
      <c r="F27" s="126">
        <v>9</v>
      </c>
      <c r="G27" s="125">
        <v>5.95</v>
      </c>
      <c r="H27" s="127">
        <f>SUM(E27,G27)</f>
        <v>14.399999999999999</v>
      </c>
      <c r="I27" s="27"/>
      <c r="J27" s="30"/>
    </row>
    <row r="28" spans="1:10" ht="13.8" x14ac:dyDescent="0.3">
      <c r="A28" s="13"/>
      <c r="B28" s="38"/>
      <c r="C28" s="39"/>
      <c r="D28" s="49"/>
      <c r="E28" s="28"/>
      <c r="F28" s="48"/>
      <c r="G28" s="28"/>
      <c r="H28" s="27"/>
      <c r="I28" s="27"/>
      <c r="J28" s="10"/>
    </row>
  </sheetData>
  <mergeCells count="3">
    <mergeCell ref="D1:H1"/>
    <mergeCell ref="D2:E2"/>
    <mergeCell ref="F2:G2"/>
  </mergeCells>
  <conditionalFormatting sqref="H4:I4 H8:I8 I5:I7">
    <cfRule type="cellIs" priority="22" stopIfTrue="1" operator="equal">
      <formula>0</formula>
    </cfRule>
  </conditionalFormatting>
  <conditionalFormatting sqref="H9:I9 H13:I13 I10:I12">
    <cfRule type="cellIs" priority="21" stopIfTrue="1" operator="equal">
      <formula>0</formula>
    </cfRule>
  </conditionalFormatting>
  <conditionalFormatting sqref="H14:I14 H18:I18 I15:I17">
    <cfRule type="cellIs" priority="20" stopIfTrue="1" operator="equal">
      <formula>0</formula>
    </cfRule>
  </conditionalFormatting>
  <conditionalFormatting sqref="H19:I19 H23:I23 I20:I22">
    <cfRule type="cellIs" priority="19" stopIfTrue="1" operator="equal">
      <formula>0</formula>
    </cfRule>
  </conditionalFormatting>
  <conditionalFormatting sqref="H24:I25 H28:I28 I26:I27">
    <cfRule type="cellIs" priority="18" stopIfTrue="1" operator="equal">
      <formula>0</formula>
    </cfRule>
  </conditionalFormatting>
  <conditionalFormatting sqref="H5">
    <cfRule type="cellIs" priority="17" stopIfTrue="1" operator="equal">
      <formula>0</formula>
    </cfRule>
  </conditionalFormatting>
  <conditionalFormatting sqref="H6">
    <cfRule type="cellIs" priority="16" stopIfTrue="1" operator="equal">
      <formula>0</formula>
    </cfRule>
  </conditionalFormatting>
  <conditionalFormatting sqref="H7">
    <cfRule type="cellIs" priority="15" stopIfTrue="1" operator="equal">
      <formula>0</formula>
    </cfRule>
  </conditionalFormatting>
  <conditionalFormatting sqref="H27">
    <cfRule type="cellIs" priority="1" stopIfTrue="1" operator="equal">
      <formula>0</formula>
    </cfRule>
  </conditionalFormatting>
  <conditionalFormatting sqref="H10">
    <cfRule type="cellIs" priority="13" stopIfTrue="1" operator="equal">
      <formula>0</formula>
    </cfRule>
  </conditionalFormatting>
  <conditionalFormatting sqref="H11">
    <cfRule type="cellIs" priority="12" stopIfTrue="1" operator="equal">
      <formula>0</formula>
    </cfRule>
  </conditionalFormatting>
  <conditionalFormatting sqref="H12">
    <cfRule type="cellIs" priority="11" stopIfTrue="1" operator="equal">
      <formula>0</formula>
    </cfRule>
  </conditionalFormatting>
  <conditionalFormatting sqref="H15">
    <cfRule type="cellIs" priority="10" stopIfTrue="1" operator="equal">
      <formula>0</formula>
    </cfRule>
  </conditionalFormatting>
  <conditionalFormatting sqref="H16">
    <cfRule type="cellIs" priority="9" stopIfTrue="1" operator="equal">
      <formula>0</formula>
    </cfRule>
  </conditionalFormatting>
  <conditionalFormatting sqref="H17">
    <cfRule type="cellIs" priority="8" stopIfTrue="1" operator="equal">
      <formula>0</formula>
    </cfRule>
  </conditionalFormatting>
  <conditionalFormatting sqref="H20">
    <cfRule type="cellIs" priority="7" stopIfTrue="1" operator="equal">
      <formula>0</formula>
    </cfRule>
  </conditionalFormatting>
  <conditionalFormatting sqref="H21">
    <cfRule type="cellIs" priority="6" stopIfTrue="1" operator="equal">
      <formula>0</formula>
    </cfRule>
  </conditionalFormatting>
  <conditionalFormatting sqref="H22">
    <cfRule type="cellIs" priority="5" stopIfTrue="1" operator="equal">
      <formula>0</formula>
    </cfRule>
  </conditionalFormatting>
  <conditionalFormatting sqref="G25">
    <cfRule type="cellIs" priority="4" stopIfTrue="1" operator="equal">
      <formula>0</formula>
    </cfRule>
  </conditionalFormatting>
  <conditionalFormatting sqref="H25">
    <cfRule type="cellIs" priority="3" stopIfTrue="1" operator="equal">
      <formula>0</formula>
    </cfRule>
  </conditionalFormatting>
  <conditionalFormatting sqref="H26">
    <cfRule type="cellIs" priority="2" stopIfTrue="1" operator="equal">
      <formula>0</formula>
    </cfRule>
  </conditionalFormatting>
  <pageMargins left="0.78740157480314965" right="0" top="0.78740157480314965" bottom="0" header="0.31496062992125984" footer="0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sqref="A1:J28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8.77734375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7" t="s">
        <v>59</v>
      </c>
      <c r="B1" s="17"/>
      <c r="C1" s="17"/>
      <c r="D1" s="149" t="s">
        <v>69</v>
      </c>
      <c r="E1" s="150"/>
      <c r="F1" s="150"/>
      <c r="G1" s="150"/>
      <c r="H1" s="146"/>
      <c r="I1" s="18"/>
      <c r="J1" s="19" t="s">
        <v>1</v>
      </c>
    </row>
    <row r="2" spans="1:10" ht="22.8" x14ac:dyDescent="0.4">
      <c r="A2" s="20"/>
      <c r="B2" s="20"/>
      <c r="C2" s="20"/>
      <c r="D2" s="147" t="s">
        <v>4</v>
      </c>
      <c r="E2" s="147"/>
      <c r="F2" s="148" t="s">
        <v>5</v>
      </c>
      <c r="G2" s="148"/>
      <c r="H2" s="22"/>
      <c r="I2" s="22"/>
      <c r="J2" s="23"/>
    </row>
    <row r="3" spans="1:10" ht="13.8" x14ac:dyDescent="0.25">
      <c r="A3" s="14" t="s">
        <v>3</v>
      </c>
      <c r="B3" s="14" t="s">
        <v>0</v>
      </c>
      <c r="C3" s="15" t="s">
        <v>17</v>
      </c>
      <c r="D3" s="15" t="s">
        <v>6</v>
      </c>
      <c r="E3" s="24" t="s">
        <v>7</v>
      </c>
      <c r="F3" s="24" t="s">
        <v>6</v>
      </c>
      <c r="G3" s="24" t="s">
        <v>7</v>
      </c>
      <c r="H3" s="25" t="s">
        <v>56</v>
      </c>
      <c r="I3" s="25" t="s">
        <v>58</v>
      </c>
      <c r="J3" s="26" t="s">
        <v>16</v>
      </c>
    </row>
    <row r="4" spans="1:10" ht="13.8" x14ac:dyDescent="0.3">
      <c r="A4" s="47"/>
      <c r="B4" s="42"/>
      <c r="C4" s="42"/>
      <c r="D4" s="43"/>
      <c r="E4" s="44"/>
      <c r="F4" s="44"/>
      <c r="G4" s="44"/>
      <c r="H4" s="44"/>
      <c r="I4" s="44">
        <f>SUM(H5,H6,H7,H8)</f>
        <v>60.7</v>
      </c>
      <c r="J4" s="45">
        <v>1</v>
      </c>
    </row>
    <row r="5" spans="1:10" ht="15.6" x14ac:dyDescent="0.3">
      <c r="A5" s="105" t="s">
        <v>13</v>
      </c>
      <c r="B5" s="103" t="s">
        <v>194</v>
      </c>
      <c r="C5" s="34">
        <v>2009</v>
      </c>
      <c r="D5" s="124">
        <v>11</v>
      </c>
      <c r="E5" s="125">
        <v>10.55</v>
      </c>
      <c r="F5" s="126">
        <v>11</v>
      </c>
      <c r="G5" s="125">
        <v>10.45</v>
      </c>
      <c r="H5" s="127">
        <f>SUM(E5,G5)</f>
        <v>21</v>
      </c>
      <c r="I5" s="27"/>
      <c r="J5" s="30"/>
    </row>
    <row r="6" spans="1:10" ht="15.6" x14ac:dyDescent="0.3">
      <c r="A6" s="13"/>
      <c r="B6" s="103" t="s">
        <v>39</v>
      </c>
      <c r="C6" s="34">
        <v>2010</v>
      </c>
      <c r="D6" s="124">
        <v>11</v>
      </c>
      <c r="E6" s="125">
        <v>10.199999999999999</v>
      </c>
      <c r="F6" s="126">
        <v>11</v>
      </c>
      <c r="G6" s="125">
        <v>10.25</v>
      </c>
      <c r="H6" s="127">
        <f>SUM(E6,G6)</f>
        <v>20.45</v>
      </c>
      <c r="I6" s="27"/>
      <c r="J6" s="30"/>
    </row>
    <row r="7" spans="1:10" ht="15.6" x14ac:dyDescent="0.3">
      <c r="A7" s="13"/>
      <c r="B7" s="103" t="s">
        <v>193</v>
      </c>
      <c r="C7" s="37">
        <v>2009</v>
      </c>
      <c r="D7" s="124">
        <v>11</v>
      </c>
      <c r="E7" s="125">
        <v>10.15</v>
      </c>
      <c r="F7" s="126">
        <v>10.5</v>
      </c>
      <c r="G7" s="125">
        <v>9.1</v>
      </c>
      <c r="H7" s="127">
        <f>SUM(E7,G7)</f>
        <v>19.25</v>
      </c>
      <c r="I7" s="27"/>
      <c r="J7" s="30"/>
    </row>
    <row r="8" spans="1:10" ht="13.8" x14ac:dyDescent="0.3">
      <c r="A8" s="13"/>
      <c r="B8" s="16"/>
      <c r="C8" s="12"/>
      <c r="D8" s="32"/>
      <c r="E8" s="28"/>
      <c r="F8" s="29"/>
      <c r="G8" s="28"/>
      <c r="H8" s="27"/>
      <c r="I8" s="27"/>
      <c r="J8" s="30"/>
    </row>
    <row r="9" spans="1:10" ht="13.8" x14ac:dyDescent="0.3">
      <c r="A9" s="41"/>
      <c r="B9" s="42"/>
      <c r="C9" s="42"/>
      <c r="D9" s="43"/>
      <c r="E9" s="44"/>
      <c r="F9" s="44"/>
      <c r="G9" s="44"/>
      <c r="H9" s="44"/>
      <c r="I9" s="44">
        <f>SUM(H10,H11,H12,H13)</f>
        <v>59.849999999999994</v>
      </c>
      <c r="J9" s="45">
        <v>2</v>
      </c>
    </row>
    <row r="10" spans="1:10" ht="15.6" x14ac:dyDescent="0.3">
      <c r="A10" s="105" t="s">
        <v>11</v>
      </c>
      <c r="B10" s="103" t="s">
        <v>195</v>
      </c>
      <c r="C10" s="12">
        <v>2009</v>
      </c>
      <c r="D10" s="124">
        <v>11</v>
      </c>
      <c r="E10" s="125">
        <v>10.5</v>
      </c>
      <c r="F10" s="126">
        <v>11</v>
      </c>
      <c r="G10" s="125">
        <v>9.9499999999999993</v>
      </c>
      <c r="H10" s="127">
        <f>SUM(E10,G10)</f>
        <v>20.45</v>
      </c>
      <c r="I10" s="27"/>
      <c r="J10" s="30"/>
    </row>
    <row r="11" spans="1:10" ht="15.6" x14ac:dyDescent="0.3">
      <c r="A11" s="40"/>
      <c r="B11" s="103" t="s">
        <v>45</v>
      </c>
      <c r="C11" s="12">
        <v>2009</v>
      </c>
      <c r="D11" s="124">
        <v>11</v>
      </c>
      <c r="E11" s="125">
        <v>9.85</v>
      </c>
      <c r="F11" s="126">
        <v>11</v>
      </c>
      <c r="G11" s="125">
        <v>9.5500000000000007</v>
      </c>
      <c r="H11" s="127">
        <f>SUM(E11,G11)</f>
        <v>19.399999999999999</v>
      </c>
      <c r="I11" s="27"/>
      <c r="J11" s="30"/>
    </row>
    <row r="12" spans="1:10" ht="15.6" x14ac:dyDescent="0.3">
      <c r="A12" s="40"/>
      <c r="B12" s="103" t="s">
        <v>46</v>
      </c>
      <c r="C12" s="39">
        <v>2009</v>
      </c>
      <c r="D12" s="124">
        <v>11</v>
      </c>
      <c r="E12" s="125">
        <v>10.050000000000001</v>
      </c>
      <c r="F12" s="126">
        <v>11</v>
      </c>
      <c r="G12" s="125">
        <v>9.9499999999999993</v>
      </c>
      <c r="H12" s="127">
        <f>SUM(E12,G12)</f>
        <v>20</v>
      </c>
      <c r="I12" s="27"/>
      <c r="J12" s="30"/>
    </row>
    <row r="13" spans="1:10" ht="13.8" x14ac:dyDescent="0.3">
      <c r="A13" s="40"/>
      <c r="B13" s="38"/>
      <c r="C13" s="39"/>
      <c r="D13" s="31"/>
      <c r="E13" s="28"/>
      <c r="F13" s="29"/>
      <c r="G13" s="28"/>
      <c r="H13" s="27"/>
      <c r="I13" s="27"/>
      <c r="J13" s="30"/>
    </row>
    <row r="14" spans="1:10" ht="13.8" x14ac:dyDescent="0.3">
      <c r="A14" s="46"/>
      <c r="B14" s="42"/>
      <c r="C14" s="42"/>
      <c r="D14" s="43"/>
      <c r="E14" s="44"/>
      <c r="F14" s="44"/>
      <c r="G14" s="44"/>
      <c r="H14" s="44"/>
      <c r="I14" s="44">
        <f>SUM(H15,H16,H17,H18)</f>
        <v>58.85</v>
      </c>
      <c r="J14" s="45">
        <v>3</v>
      </c>
    </row>
    <row r="15" spans="1:10" ht="15.6" x14ac:dyDescent="0.3">
      <c r="A15" s="106" t="s">
        <v>10</v>
      </c>
      <c r="B15" s="104" t="s">
        <v>52</v>
      </c>
      <c r="C15" s="12">
        <v>2009</v>
      </c>
      <c r="D15" s="124">
        <v>11</v>
      </c>
      <c r="E15" s="125">
        <v>10.3</v>
      </c>
      <c r="F15" s="126">
        <v>11</v>
      </c>
      <c r="G15" s="125">
        <v>9.6</v>
      </c>
      <c r="H15" s="127">
        <f>SUM(E15,G15)</f>
        <v>19.899999999999999</v>
      </c>
      <c r="I15" s="27"/>
      <c r="J15" s="30"/>
    </row>
    <row r="16" spans="1:10" ht="15.6" x14ac:dyDescent="0.3">
      <c r="A16" s="13"/>
      <c r="B16" s="104" t="s">
        <v>38</v>
      </c>
      <c r="C16" s="12">
        <v>2010</v>
      </c>
      <c r="D16" s="124">
        <v>11</v>
      </c>
      <c r="E16" s="125">
        <v>10.3</v>
      </c>
      <c r="F16" s="126">
        <v>11</v>
      </c>
      <c r="G16" s="125">
        <v>9.1999999999999993</v>
      </c>
      <c r="H16" s="127">
        <f>SUM(E16,G16)</f>
        <v>19.5</v>
      </c>
      <c r="I16" s="27"/>
      <c r="J16" s="30"/>
    </row>
    <row r="17" spans="1:10" ht="15.6" x14ac:dyDescent="0.3">
      <c r="A17" s="13"/>
      <c r="B17" s="104" t="s">
        <v>37</v>
      </c>
      <c r="C17" s="12">
        <v>2010</v>
      </c>
      <c r="D17" s="124">
        <v>11</v>
      </c>
      <c r="E17" s="125">
        <v>9.8000000000000007</v>
      </c>
      <c r="F17" s="126">
        <v>11</v>
      </c>
      <c r="G17" s="125">
        <v>9.65</v>
      </c>
      <c r="H17" s="127">
        <f>SUM(E17,G17)</f>
        <v>19.450000000000003</v>
      </c>
      <c r="I17" s="27"/>
      <c r="J17" s="30"/>
    </row>
    <row r="18" spans="1:10" ht="13.8" x14ac:dyDescent="0.3">
      <c r="A18" s="13"/>
      <c r="B18" s="38"/>
      <c r="C18" s="39"/>
      <c r="D18" s="31"/>
      <c r="E18" s="28"/>
      <c r="F18" s="29"/>
      <c r="G18" s="28"/>
      <c r="H18" s="27"/>
      <c r="I18" s="27"/>
      <c r="J18" s="30"/>
    </row>
    <row r="19" spans="1:10" ht="13.8" x14ac:dyDescent="0.3">
      <c r="A19" s="47"/>
      <c r="B19" s="42"/>
      <c r="C19" s="42"/>
      <c r="D19" s="43"/>
      <c r="E19" s="44"/>
      <c r="F19" s="44"/>
      <c r="G19" s="44"/>
      <c r="H19" s="44"/>
      <c r="I19" s="44">
        <f>SUM(H20,H21,H22,H23)</f>
        <v>58.15</v>
      </c>
      <c r="J19" s="45">
        <v>4</v>
      </c>
    </row>
    <row r="20" spans="1:10" ht="15.6" x14ac:dyDescent="0.3">
      <c r="A20" s="105" t="s">
        <v>14</v>
      </c>
      <c r="B20" s="103" t="s">
        <v>48</v>
      </c>
      <c r="C20" s="12">
        <v>2009</v>
      </c>
      <c r="D20" s="124">
        <v>11</v>
      </c>
      <c r="E20" s="125">
        <v>9.9499999999999993</v>
      </c>
      <c r="F20" s="126">
        <v>11</v>
      </c>
      <c r="G20" s="125">
        <v>10.050000000000001</v>
      </c>
      <c r="H20" s="127">
        <f>SUM(E20,G20)</f>
        <v>20</v>
      </c>
      <c r="I20" s="27"/>
      <c r="J20" s="30"/>
    </row>
    <row r="21" spans="1:10" ht="15.6" x14ac:dyDescent="0.3">
      <c r="A21" s="13"/>
      <c r="B21" s="103" t="s">
        <v>216</v>
      </c>
      <c r="C21" s="12">
        <v>2009</v>
      </c>
      <c r="D21" s="124">
        <v>11</v>
      </c>
      <c r="E21" s="125">
        <v>9.9</v>
      </c>
      <c r="F21" s="126">
        <v>11</v>
      </c>
      <c r="G21" s="125">
        <v>9.6999999999999993</v>
      </c>
      <c r="H21" s="127">
        <f>SUM(E21,G21)</f>
        <v>19.600000000000001</v>
      </c>
      <c r="I21" s="27"/>
      <c r="J21" s="30"/>
    </row>
    <row r="22" spans="1:10" ht="15.6" x14ac:dyDescent="0.3">
      <c r="A22" s="13"/>
      <c r="B22" s="104" t="s">
        <v>43</v>
      </c>
      <c r="C22" s="12">
        <v>2010</v>
      </c>
      <c r="D22" s="124">
        <v>11</v>
      </c>
      <c r="E22" s="125">
        <v>9.85</v>
      </c>
      <c r="F22" s="126">
        <v>10.5</v>
      </c>
      <c r="G22" s="125">
        <v>8.6999999999999993</v>
      </c>
      <c r="H22" s="127">
        <f>SUM(E22,G22)</f>
        <v>18.549999999999997</v>
      </c>
      <c r="I22" s="27"/>
      <c r="J22" s="30"/>
    </row>
    <row r="23" spans="1:10" ht="13.8" x14ac:dyDescent="0.3">
      <c r="A23" s="13"/>
      <c r="B23" s="13"/>
      <c r="C23" s="12"/>
      <c r="D23" s="32"/>
      <c r="E23" s="28"/>
      <c r="F23" s="29"/>
      <c r="G23" s="28"/>
      <c r="H23" s="27"/>
      <c r="I23" s="27"/>
      <c r="J23" s="30"/>
    </row>
    <row r="24" spans="1:10" ht="13.8" x14ac:dyDescent="0.3">
      <c r="A24" s="47"/>
      <c r="B24" s="50"/>
      <c r="C24" s="50"/>
      <c r="D24" s="43"/>
      <c r="E24" s="44"/>
      <c r="F24" s="44"/>
      <c r="G24" s="44"/>
      <c r="H24" s="44"/>
      <c r="I24" s="44">
        <f>SUM(H25,H26,H27,H28)</f>
        <v>56.3</v>
      </c>
      <c r="J24" s="45">
        <v>5</v>
      </c>
    </row>
    <row r="25" spans="1:10" ht="15.6" x14ac:dyDescent="0.3">
      <c r="A25" s="105" t="s">
        <v>146</v>
      </c>
      <c r="B25" s="103" t="s">
        <v>53</v>
      </c>
      <c r="C25" s="12">
        <v>2009</v>
      </c>
      <c r="D25" s="124">
        <v>11</v>
      </c>
      <c r="E25" s="125">
        <v>10</v>
      </c>
      <c r="F25" s="126">
        <v>11</v>
      </c>
      <c r="G25" s="125">
        <v>8.9</v>
      </c>
      <c r="H25" s="127">
        <f>SUM(E25,G25)</f>
        <v>18.899999999999999</v>
      </c>
      <c r="I25" s="27"/>
      <c r="J25" s="30"/>
    </row>
    <row r="26" spans="1:10" ht="15.6" x14ac:dyDescent="0.3">
      <c r="A26" s="13"/>
      <c r="B26" s="103" t="s">
        <v>198</v>
      </c>
      <c r="C26" s="12">
        <v>2010</v>
      </c>
      <c r="D26" s="124">
        <v>11</v>
      </c>
      <c r="E26" s="125">
        <v>9.9</v>
      </c>
      <c r="F26" s="126">
        <v>11</v>
      </c>
      <c r="G26" s="125">
        <v>8.85</v>
      </c>
      <c r="H26" s="127">
        <f>SUM(E26,G26)</f>
        <v>18.75</v>
      </c>
      <c r="I26" s="27"/>
      <c r="J26" s="30"/>
    </row>
    <row r="27" spans="1:10" ht="15.6" x14ac:dyDescent="0.3">
      <c r="A27" s="13"/>
      <c r="B27" s="103" t="s">
        <v>54</v>
      </c>
      <c r="C27" s="12">
        <v>2009</v>
      </c>
      <c r="D27" s="124">
        <v>11</v>
      </c>
      <c r="E27" s="125">
        <v>10.1</v>
      </c>
      <c r="F27" s="126">
        <v>10</v>
      </c>
      <c r="G27" s="125">
        <v>8.5500000000000007</v>
      </c>
      <c r="H27" s="127">
        <f>SUM(E27,G27)</f>
        <v>18.649999999999999</v>
      </c>
      <c r="I27" s="27"/>
      <c r="J27" s="30"/>
    </row>
    <row r="28" spans="1:10" ht="13.8" x14ac:dyDescent="0.3">
      <c r="A28" s="13"/>
      <c r="B28" s="38"/>
      <c r="C28" s="39"/>
      <c r="D28" s="49"/>
      <c r="E28" s="28"/>
      <c r="F28" s="48"/>
      <c r="G28" s="28"/>
      <c r="H28" s="27"/>
      <c r="I28" s="27"/>
      <c r="J28" s="10"/>
    </row>
  </sheetData>
  <mergeCells count="3">
    <mergeCell ref="D1:H1"/>
    <mergeCell ref="D2:E2"/>
    <mergeCell ref="F2:G2"/>
  </mergeCells>
  <conditionalFormatting sqref="H18:I18 I15:I17 H14:I14">
    <cfRule type="cellIs" priority="23" stopIfTrue="1" operator="equal">
      <formula>0</formula>
    </cfRule>
  </conditionalFormatting>
  <conditionalFormatting sqref="H4:I4 H8:I8 I5:I7">
    <cfRule type="cellIs" priority="22" stopIfTrue="1" operator="equal">
      <formula>0</formula>
    </cfRule>
  </conditionalFormatting>
  <conditionalFormatting sqref="H9:I9 H13:I13 I10:I12">
    <cfRule type="cellIs" priority="21" stopIfTrue="1" operator="equal">
      <formula>0</formula>
    </cfRule>
  </conditionalFormatting>
  <conditionalFormatting sqref="H19:I19 H23:I23 I20:I22">
    <cfRule type="cellIs" priority="20" stopIfTrue="1" operator="equal">
      <formula>0</formula>
    </cfRule>
  </conditionalFormatting>
  <conditionalFormatting sqref="H24:I24 H28:I28 I25:I27">
    <cfRule type="cellIs" priority="19" stopIfTrue="1" operator="equal">
      <formula>0</formula>
    </cfRule>
  </conditionalFormatting>
  <conditionalFormatting sqref="H15">
    <cfRule type="cellIs" priority="18" stopIfTrue="1" operator="equal">
      <formula>0</formula>
    </cfRule>
  </conditionalFormatting>
  <conditionalFormatting sqref="H16">
    <cfRule type="cellIs" priority="17" stopIfTrue="1" operator="equal">
      <formula>0</formula>
    </cfRule>
  </conditionalFormatting>
  <conditionalFormatting sqref="H17">
    <cfRule type="cellIs" priority="16" stopIfTrue="1" operator="equal">
      <formula>0</formula>
    </cfRule>
  </conditionalFormatting>
  <conditionalFormatting sqref="H5">
    <cfRule type="cellIs" priority="15" stopIfTrue="1" operator="equal">
      <formula>0</formula>
    </cfRule>
  </conditionalFormatting>
  <conditionalFormatting sqref="H6">
    <cfRule type="cellIs" priority="14" stopIfTrue="1" operator="equal">
      <formula>0</formula>
    </cfRule>
  </conditionalFormatting>
  <conditionalFormatting sqref="H7">
    <cfRule type="cellIs" priority="13" stopIfTrue="1" operator="equal">
      <formula>0</formula>
    </cfRule>
  </conditionalFormatting>
  <conditionalFormatting sqref="H27">
    <cfRule type="cellIs" priority="2" stopIfTrue="1" operator="equal">
      <formula>0</formula>
    </cfRule>
  </conditionalFormatting>
  <conditionalFormatting sqref="H12">
    <cfRule type="cellIs" priority="1" stopIfTrue="1" operator="equal">
      <formula>0</formula>
    </cfRule>
  </conditionalFormatting>
  <conditionalFormatting sqref="H11">
    <cfRule type="cellIs" priority="10" stopIfTrue="1" operator="equal">
      <formula>0</formula>
    </cfRule>
  </conditionalFormatting>
  <conditionalFormatting sqref="H10">
    <cfRule type="cellIs" priority="9" stopIfTrue="1" operator="equal">
      <formula>0</formula>
    </cfRule>
  </conditionalFormatting>
  <conditionalFormatting sqref="H20">
    <cfRule type="cellIs" priority="7" stopIfTrue="1" operator="equal">
      <formula>0</formula>
    </cfRule>
  </conditionalFormatting>
  <conditionalFormatting sqref="H21">
    <cfRule type="cellIs" priority="6" stopIfTrue="1" operator="equal">
      <formula>0</formula>
    </cfRule>
  </conditionalFormatting>
  <conditionalFormatting sqref="H22">
    <cfRule type="cellIs" priority="5" stopIfTrue="1" operator="equal">
      <formula>0</formula>
    </cfRule>
  </conditionalFormatting>
  <conditionalFormatting sqref="H25">
    <cfRule type="cellIs" priority="4" stopIfTrue="1" operator="equal">
      <formula>0</formula>
    </cfRule>
  </conditionalFormatting>
  <conditionalFormatting sqref="H26">
    <cfRule type="cellIs" priority="3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P15" sqref="P15:P16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8.77734375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7" t="s">
        <v>59</v>
      </c>
      <c r="B1" s="17"/>
      <c r="C1" s="17"/>
      <c r="D1" s="149" t="s">
        <v>70</v>
      </c>
      <c r="E1" s="150"/>
      <c r="F1" s="150"/>
      <c r="G1" s="150"/>
      <c r="H1" s="146"/>
      <c r="I1" s="18"/>
      <c r="J1" s="19" t="s">
        <v>1</v>
      </c>
    </row>
    <row r="2" spans="1:10" ht="22.8" x14ac:dyDescent="0.4">
      <c r="A2" s="20"/>
      <c r="B2" s="20"/>
      <c r="C2" s="20"/>
      <c r="D2" s="147" t="s">
        <v>4</v>
      </c>
      <c r="E2" s="147"/>
      <c r="F2" s="148" t="s">
        <v>5</v>
      </c>
      <c r="G2" s="148"/>
      <c r="H2" s="22"/>
      <c r="I2" s="22"/>
      <c r="J2" s="23"/>
    </row>
    <row r="3" spans="1:10" ht="13.8" x14ac:dyDescent="0.25">
      <c r="A3" s="14" t="s">
        <v>3</v>
      </c>
      <c r="B3" s="14" t="s">
        <v>0</v>
      </c>
      <c r="C3" s="15" t="s">
        <v>17</v>
      </c>
      <c r="D3" s="15" t="s">
        <v>6</v>
      </c>
      <c r="E3" s="24" t="s">
        <v>7</v>
      </c>
      <c r="F3" s="24" t="s">
        <v>6</v>
      </c>
      <c r="G3" s="24" t="s">
        <v>7</v>
      </c>
      <c r="H3" s="25" t="s">
        <v>56</v>
      </c>
      <c r="I3" s="25" t="s">
        <v>58</v>
      </c>
      <c r="J3" s="26" t="s">
        <v>16</v>
      </c>
    </row>
    <row r="4" spans="1:10" ht="13.8" x14ac:dyDescent="0.3">
      <c r="A4" s="47"/>
      <c r="B4" s="42"/>
      <c r="C4" s="42"/>
      <c r="D4" s="43"/>
      <c r="E4" s="44"/>
      <c r="F4" s="44"/>
      <c r="G4" s="44"/>
      <c r="H4" s="44"/>
      <c r="I4" s="44">
        <f>SUM(H5,H6,H7,H8)</f>
        <v>60.8</v>
      </c>
      <c r="J4" s="45">
        <v>1</v>
      </c>
    </row>
    <row r="5" spans="1:10" ht="15.6" x14ac:dyDescent="0.3">
      <c r="A5" s="105" t="s">
        <v>145</v>
      </c>
      <c r="B5" s="103" t="s">
        <v>213</v>
      </c>
      <c r="C5" s="34">
        <v>2008</v>
      </c>
      <c r="D5" s="70">
        <v>11</v>
      </c>
      <c r="E5" s="71">
        <v>10.199999999999999</v>
      </c>
      <c r="F5" s="72">
        <v>11</v>
      </c>
      <c r="G5" s="71">
        <v>9.8000000000000007</v>
      </c>
      <c r="H5" s="73">
        <f>SUM(E5,G5)</f>
        <v>20</v>
      </c>
      <c r="I5" s="27"/>
      <c r="J5" s="30"/>
    </row>
    <row r="6" spans="1:10" ht="15.6" x14ac:dyDescent="0.3">
      <c r="A6" s="13"/>
      <c r="B6" s="103" t="s">
        <v>225</v>
      </c>
      <c r="C6" s="34">
        <v>2008</v>
      </c>
      <c r="D6" s="70">
        <v>11</v>
      </c>
      <c r="E6" s="71">
        <v>10.4</v>
      </c>
      <c r="F6" s="72">
        <v>11</v>
      </c>
      <c r="G6" s="71">
        <v>10.1</v>
      </c>
      <c r="H6" s="73">
        <f>SUM(E6,G6)</f>
        <v>20.5</v>
      </c>
      <c r="I6" s="27"/>
      <c r="J6" s="30"/>
    </row>
    <row r="7" spans="1:10" ht="15.6" x14ac:dyDescent="0.3">
      <c r="A7" s="13"/>
      <c r="B7" s="103" t="s">
        <v>49</v>
      </c>
      <c r="C7" s="37">
        <v>2009</v>
      </c>
      <c r="D7" s="70">
        <v>11</v>
      </c>
      <c r="E7" s="71">
        <v>10.1</v>
      </c>
      <c r="F7" s="72">
        <v>11</v>
      </c>
      <c r="G7" s="71">
        <v>10.199999999999999</v>
      </c>
      <c r="H7" s="73">
        <f>SUM(E7,G7)</f>
        <v>20.299999999999997</v>
      </c>
      <c r="I7" s="27"/>
      <c r="J7" s="30"/>
    </row>
    <row r="8" spans="1:10" ht="13.8" x14ac:dyDescent="0.3">
      <c r="A8" s="13"/>
      <c r="B8" s="16"/>
      <c r="C8" s="12"/>
      <c r="D8" s="32"/>
      <c r="E8" s="28"/>
      <c r="F8" s="29"/>
      <c r="G8" s="28"/>
      <c r="H8" s="27"/>
      <c r="I8" s="27"/>
      <c r="J8" s="30"/>
    </row>
    <row r="9" spans="1:10" ht="13.8" x14ac:dyDescent="0.3">
      <c r="A9" s="46"/>
      <c r="B9" s="42"/>
      <c r="C9" s="42"/>
      <c r="D9" s="43"/>
      <c r="E9" s="44"/>
      <c r="F9" s="44"/>
      <c r="G9" s="44"/>
      <c r="H9" s="44"/>
      <c r="I9" s="44">
        <f>SUM(H10,H11,H12,H13)</f>
        <v>55.3</v>
      </c>
      <c r="J9" s="45">
        <v>2</v>
      </c>
    </row>
    <row r="10" spans="1:10" ht="15.6" x14ac:dyDescent="0.3">
      <c r="A10" s="106" t="s">
        <v>10</v>
      </c>
      <c r="B10" s="103" t="s">
        <v>50</v>
      </c>
      <c r="C10" s="12">
        <v>2008</v>
      </c>
      <c r="D10" s="70">
        <v>11</v>
      </c>
      <c r="E10" s="71">
        <v>10</v>
      </c>
      <c r="F10" s="72">
        <v>10</v>
      </c>
      <c r="G10" s="71">
        <v>7.5</v>
      </c>
      <c r="H10" s="73">
        <f>SUM(E10,G10)</f>
        <v>17.5</v>
      </c>
      <c r="I10" s="27"/>
      <c r="J10" s="30"/>
    </row>
    <row r="11" spans="1:10" ht="15.6" x14ac:dyDescent="0.3">
      <c r="A11" s="13"/>
      <c r="B11" s="104" t="s">
        <v>208</v>
      </c>
      <c r="C11" s="12">
        <v>2008</v>
      </c>
      <c r="D11" s="70">
        <v>11</v>
      </c>
      <c r="E11" s="71">
        <v>10.25</v>
      </c>
      <c r="F11" s="72">
        <v>11</v>
      </c>
      <c r="G11" s="71">
        <v>8.4</v>
      </c>
      <c r="H11" s="73">
        <f>SUM(E11,G11)</f>
        <v>18.649999999999999</v>
      </c>
      <c r="I11" s="27"/>
      <c r="J11" s="30"/>
    </row>
    <row r="12" spans="1:10" ht="15.6" x14ac:dyDescent="0.3">
      <c r="A12" s="13"/>
      <c r="B12" s="104" t="s">
        <v>51</v>
      </c>
      <c r="C12" s="12">
        <v>2008</v>
      </c>
      <c r="D12" s="70">
        <v>11</v>
      </c>
      <c r="E12" s="71">
        <v>9.9499999999999993</v>
      </c>
      <c r="F12" s="72">
        <v>11</v>
      </c>
      <c r="G12" s="71">
        <v>9.1999999999999993</v>
      </c>
      <c r="H12" s="73">
        <f>SUM(E12,G12)</f>
        <v>19.149999999999999</v>
      </c>
      <c r="I12" s="27"/>
      <c r="J12" s="30"/>
    </row>
    <row r="13" spans="1:10" ht="13.8" x14ac:dyDescent="0.3">
      <c r="A13" s="13"/>
      <c r="B13" s="38"/>
      <c r="C13" s="39"/>
      <c r="D13" s="31"/>
      <c r="E13" s="28"/>
      <c r="F13" s="29"/>
      <c r="G13" s="28"/>
      <c r="H13" s="27"/>
      <c r="I13" s="27"/>
      <c r="J13" s="30"/>
    </row>
    <row r="14" spans="1:10" ht="13.8" x14ac:dyDescent="0.3">
      <c r="A14" s="41"/>
      <c r="B14" s="42"/>
      <c r="C14" s="42"/>
      <c r="D14" s="43"/>
      <c r="E14" s="44"/>
      <c r="F14" s="44"/>
      <c r="G14" s="44"/>
      <c r="H14" s="44"/>
      <c r="I14" s="44">
        <f>SUM(H15,H16,H17,H18)</f>
        <v>0</v>
      </c>
      <c r="J14" s="45"/>
    </row>
    <row r="15" spans="1:10" ht="13.8" x14ac:dyDescent="0.3">
      <c r="A15" s="40"/>
      <c r="B15" s="33"/>
      <c r="C15" s="12"/>
      <c r="D15" s="31"/>
      <c r="E15" s="28"/>
      <c r="F15" s="27"/>
      <c r="G15" s="28"/>
      <c r="H15" s="27"/>
      <c r="I15" s="27"/>
      <c r="J15" s="30"/>
    </row>
    <row r="16" spans="1:10" ht="13.8" x14ac:dyDescent="0.3">
      <c r="A16" s="40"/>
      <c r="B16" s="33"/>
      <c r="C16" s="12"/>
      <c r="D16" s="31"/>
      <c r="E16" s="28"/>
      <c r="F16" s="27"/>
      <c r="G16" s="28"/>
      <c r="H16" s="27"/>
      <c r="I16" s="27"/>
      <c r="J16" s="30"/>
    </row>
    <row r="17" spans="1:10" ht="13.8" x14ac:dyDescent="0.3">
      <c r="A17" s="40"/>
      <c r="B17" s="38"/>
      <c r="C17" s="39"/>
      <c r="D17" s="31"/>
      <c r="E17" s="28"/>
      <c r="F17" s="29"/>
      <c r="G17" s="28"/>
      <c r="H17" s="27"/>
      <c r="I17" s="27"/>
      <c r="J17" s="30"/>
    </row>
    <row r="18" spans="1:10" ht="13.8" x14ac:dyDescent="0.3">
      <c r="A18" s="40"/>
      <c r="B18" s="38"/>
      <c r="C18" s="39"/>
      <c r="D18" s="31"/>
      <c r="E18" s="28"/>
      <c r="F18" s="29"/>
      <c r="G18" s="28"/>
      <c r="H18" s="27"/>
      <c r="I18" s="27"/>
      <c r="J18" s="30"/>
    </row>
    <row r="19" spans="1:10" ht="13.8" x14ac:dyDescent="0.3">
      <c r="A19" s="47"/>
      <c r="B19" s="42"/>
      <c r="C19" s="42"/>
      <c r="D19" s="43"/>
      <c r="E19" s="44"/>
      <c r="F19" s="44"/>
      <c r="G19" s="44"/>
      <c r="H19" s="44"/>
      <c r="I19" s="44">
        <f>SUM(H20,H21,H22,H23)</f>
        <v>0</v>
      </c>
      <c r="J19" s="45"/>
    </row>
    <row r="20" spans="1:10" ht="13.8" x14ac:dyDescent="0.3">
      <c r="A20" s="13"/>
      <c r="B20" s="13"/>
      <c r="C20" s="12"/>
      <c r="D20" s="31"/>
      <c r="E20" s="28"/>
      <c r="F20" s="27"/>
      <c r="G20" s="28"/>
      <c r="H20" s="27"/>
      <c r="I20" s="27"/>
      <c r="J20" s="30"/>
    </row>
    <row r="21" spans="1:10" ht="13.8" x14ac:dyDescent="0.3">
      <c r="A21" s="13"/>
      <c r="B21" s="13"/>
      <c r="C21" s="12"/>
      <c r="D21" s="31"/>
      <c r="E21" s="28"/>
      <c r="F21" s="27"/>
      <c r="G21" s="28"/>
      <c r="H21" s="27"/>
      <c r="I21" s="27"/>
      <c r="J21" s="30"/>
    </row>
    <row r="22" spans="1:10" ht="13.8" x14ac:dyDescent="0.3">
      <c r="A22" s="13"/>
      <c r="B22" s="13"/>
      <c r="C22" s="12"/>
      <c r="D22" s="32"/>
      <c r="E22" s="28"/>
      <c r="F22" s="29"/>
      <c r="G22" s="28"/>
      <c r="H22" s="27"/>
      <c r="I22" s="27"/>
      <c r="J22" s="30"/>
    </row>
    <row r="23" spans="1:10" ht="13.8" x14ac:dyDescent="0.3">
      <c r="A23" s="13"/>
      <c r="B23" s="13"/>
      <c r="C23" s="12"/>
      <c r="D23" s="32"/>
      <c r="E23" s="28"/>
      <c r="F23" s="29"/>
      <c r="G23" s="28"/>
      <c r="H23" s="27"/>
      <c r="I23" s="27"/>
      <c r="J23" s="30"/>
    </row>
    <row r="24" spans="1:10" ht="13.8" x14ac:dyDescent="0.3">
      <c r="A24" s="47"/>
      <c r="B24" s="50"/>
      <c r="C24" s="50"/>
      <c r="D24" s="43"/>
      <c r="E24" s="44"/>
      <c r="F24" s="44"/>
      <c r="G24" s="44"/>
      <c r="H24" s="44"/>
      <c r="I24" s="44">
        <f>SUM(H25,H26,H27,H28)</f>
        <v>0</v>
      </c>
      <c r="J24" s="45"/>
    </row>
    <row r="25" spans="1:10" ht="13.8" x14ac:dyDescent="0.3">
      <c r="A25" s="13"/>
      <c r="B25" s="13"/>
      <c r="C25" s="12"/>
      <c r="D25" s="31"/>
      <c r="E25" s="28"/>
      <c r="F25" s="27"/>
      <c r="G25" s="28"/>
      <c r="H25" s="27"/>
      <c r="I25" s="27"/>
      <c r="J25" s="30"/>
    </row>
    <row r="26" spans="1:10" ht="13.8" x14ac:dyDescent="0.3">
      <c r="A26" s="13"/>
      <c r="B26" s="13"/>
      <c r="C26" s="12"/>
      <c r="D26" s="31"/>
      <c r="E26" s="28"/>
      <c r="F26" s="27"/>
      <c r="G26" s="28"/>
      <c r="H26" s="27"/>
      <c r="I26" s="27"/>
      <c r="J26" s="30"/>
    </row>
    <row r="27" spans="1:10" ht="13.8" x14ac:dyDescent="0.3">
      <c r="A27" s="13"/>
      <c r="B27" s="13"/>
      <c r="C27" s="12"/>
      <c r="D27" s="32"/>
      <c r="E27" s="28"/>
      <c r="F27" s="29"/>
      <c r="G27" s="28"/>
      <c r="H27" s="27"/>
      <c r="I27" s="27"/>
      <c r="J27" s="30"/>
    </row>
    <row r="28" spans="1:10" ht="13.8" x14ac:dyDescent="0.3">
      <c r="A28" s="13"/>
      <c r="B28" s="38"/>
      <c r="C28" s="39"/>
      <c r="D28" s="49"/>
      <c r="E28" s="28"/>
      <c r="F28" s="48"/>
      <c r="G28" s="28"/>
      <c r="H28" s="27"/>
      <c r="I28" s="27"/>
      <c r="J28" s="10"/>
    </row>
  </sheetData>
  <mergeCells count="3">
    <mergeCell ref="D1:H1"/>
    <mergeCell ref="D2:E2"/>
    <mergeCell ref="F2:G2"/>
  </mergeCells>
  <conditionalFormatting sqref="H9:I9 H13:I13 I10:I12">
    <cfRule type="cellIs" priority="11" stopIfTrue="1" operator="equal">
      <formula>0</formula>
    </cfRule>
  </conditionalFormatting>
  <conditionalFormatting sqref="H4:I4 H8:I8 I5:I7">
    <cfRule type="cellIs" priority="10" stopIfTrue="1" operator="equal">
      <formula>0</formula>
    </cfRule>
  </conditionalFormatting>
  <conditionalFormatting sqref="H14:I18">
    <cfRule type="cellIs" priority="9" stopIfTrue="1" operator="equal">
      <formula>0</formula>
    </cfRule>
  </conditionalFormatting>
  <conditionalFormatting sqref="H19:I23">
    <cfRule type="cellIs" priority="8" stopIfTrue="1" operator="equal">
      <formula>0</formula>
    </cfRule>
  </conditionalFormatting>
  <conditionalFormatting sqref="H24:I28">
    <cfRule type="cellIs" priority="7" stopIfTrue="1" operator="equal">
      <formula>0</formula>
    </cfRule>
  </conditionalFormatting>
  <conditionalFormatting sqref="H10">
    <cfRule type="cellIs" priority="6" stopIfTrue="1" operator="equal">
      <formula>0</formula>
    </cfRule>
  </conditionalFormatting>
  <conditionalFormatting sqref="H11">
    <cfRule type="cellIs" priority="5" stopIfTrue="1" operator="equal">
      <formula>0</formula>
    </cfRule>
  </conditionalFormatting>
  <conditionalFormatting sqref="H12">
    <cfRule type="cellIs" priority="4" stopIfTrue="1" operator="equal">
      <formula>0</formula>
    </cfRule>
  </conditionalFormatting>
  <conditionalFormatting sqref="H5">
    <cfRule type="cellIs" priority="3" stopIfTrue="1" operator="equal">
      <formula>0</formula>
    </cfRule>
  </conditionalFormatting>
  <conditionalFormatting sqref="H6">
    <cfRule type="cellIs" priority="2" stopIfTrue="1" operator="equal">
      <formula>0</formula>
    </cfRule>
  </conditionalFormatting>
  <conditionalFormatting sqref="H7">
    <cfRule type="cellIs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A6" workbookViewId="0">
      <selection sqref="A1:I26"/>
    </sheetView>
  </sheetViews>
  <sheetFormatPr defaultRowHeight="13.2" x14ac:dyDescent="0.25"/>
  <cols>
    <col min="1" max="1" width="25.777343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61</v>
      </c>
      <c r="E1" s="144"/>
      <c r="F1" s="144"/>
      <c r="G1" s="144"/>
      <c r="H1" s="146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20"/>
      <c r="B2" s="20"/>
      <c r="C2" s="54"/>
      <c r="D2" s="136" t="s">
        <v>4</v>
      </c>
      <c r="E2" s="137"/>
      <c r="F2" s="138" t="s">
        <v>5</v>
      </c>
      <c r="G2" s="139"/>
      <c r="H2" s="56"/>
      <c r="I2" s="23"/>
      <c r="J2" s="1"/>
      <c r="O2" s="3"/>
      <c r="P2" s="1"/>
      <c r="Q2" s="1"/>
      <c r="R2" s="3"/>
      <c r="S2" s="1"/>
      <c r="T2" s="1"/>
    </row>
    <row r="3" spans="1:20" s="87" customFormat="1" ht="19.95" customHeight="1" x14ac:dyDescent="0.25">
      <c r="A3" s="80" t="s">
        <v>0</v>
      </c>
      <c r="B3" s="80" t="s">
        <v>17</v>
      </c>
      <c r="C3" s="81" t="s">
        <v>3</v>
      </c>
      <c r="D3" s="82" t="s">
        <v>6</v>
      </c>
      <c r="E3" s="83" t="s">
        <v>7</v>
      </c>
      <c r="F3" s="84" t="s">
        <v>6</v>
      </c>
      <c r="G3" s="83" t="s">
        <v>7</v>
      </c>
      <c r="H3" s="85" t="s">
        <v>8</v>
      </c>
      <c r="I3" s="86" t="s">
        <v>16</v>
      </c>
      <c r="N3" s="88"/>
      <c r="O3" s="89"/>
      <c r="P3" s="89"/>
      <c r="Q3" s="89"/>
      <c r="R3" s="90"/>
      <c r="S3" s="90"/>
      <c r="T3" s="90"/>
    </row>
    <row r="4" spans="1:20" s="87" customFormat="1" ht="19.95" customHeight="1" x14ac:dyDescent="0.3">
      <c r="A4" s="51" t="s">
        <v>102</v>
      </c>
      <c r="B4" s="58">
        <v>2016</v>
      </c>
      <c r="C4" s="101" t="s">
        <v>12</v>
      </c>
      <c r="D4" s="70">
        <v>11</v>
      </c>
      <c r="E4" s="71">
        <v>9.9</v>
      </c>
      <c r="F4" s="72">
        <v>10.5</v>
      </c>
      <c r="G4" s="71">
        <v>9.9499999999999993</v>
      </c>
      <c r="H4" s="73">
        <f t="shared" ref="H4:H26" si="0">SUM(E4,G4)</f>
        <v>19.850000000000001</v>
      </c>
      <c r="I4" s="74">
        <v>1</v>
      </c>
      <c r="N4" s="88"/>
      <c r="O4" s="89"/>
      <c r="P4" s="89"/>
      <c r="Q4" s="89"/>
      <c r="R4" s="90"/>
      <c r="S4" s="90"/>
      <c r="T4" s="90"/>
    </row>
    <row r="5" spans="1:20" s="66" customFormat="1" ht="19.95" customHeight="1" x14ac:dyDescent="0.3">
      <c r="A5" s="51" t="s">
        <v>105</v>
      </c>
      <c r="B5" s="57">
        <v>2016</v>
      </c>
      <c r="C5" s="51" t="s">
        <v>11</v>
      </c>
      <c r="D5" s="70">
        <v>10</v>
      </c>
      <c r="E5" s="71">
        <v>9.3000000000000007</v>
      </c>
      <c r="F5" s="72">
        <v>10</v>
      </c>
      <c r="G5" s="71">
        <v>9.4</v>
      </c>
      <c r="H5" s="73">
        <f t="shared" si="0"/>
        <v>18.700000000000003</v>
      </c>
      <c r="I5" s="74">
        <v>2</v>
      </c>
      <c r="L5" s="67"/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51" t="s">
        <v>27</v>
      </c>
      <c r="B6" s="57">
        <v>2016</v>
      </c>
      <c r="C6" s="51" t="s">
        <v>11</v>
      </c>
      <c r="D6" s="70">
        <v>10</v>
      </c>
      <c r="E6" s="71">
        <v>9.33</v>
      </c>
      <c r="F6" s="72">
        <v>10</v>
      </c>
      <c r="G6" s="71">
        <v>8.9499999999999993</v>
      </c>
      <c r="H6" s="73">
        <f t="shared" si="0"/>
        <v>18.28</v>
      </c>
      <c r="I6" s="74">
        <v>3</v>
      </c>
      <c r="L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52" t="s">
        <v>220</v>
      </c>
      <c r="B7" s="57">
        <v>2016</v>
      </c>
      <c r="C7" s="52" t="s">
        <v>12</v>
      </c>
      <c r="D7" s="70">
        <v>10</v>
      </c>
      <c r="E7" s="71">
        <v>8.8000000000000007</v>
      </c>
      <c r="F7" s="72">
        <v>10</v>
      </c>
      <c r="G7" s="71">
        <v>9.3000000000000007</v>
      </c>
      <c r="H7" s="73">
        <f t="shared" si="0"/>
        <v>18.100000000000001</v>
      </c>
      <c r="I7" s="74">
        <v>4</v>
      </c>
      <c r="L7" s="67" t="s">
        <v>2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51" t="s">
        <v>106</v>
      </c>
      <c r="B8" s="57">
        <v>2016</v>
      </c>
      <c r="C8" s="51" t="s">
        <v>11</v>
      </c>
      <c r="D8" s="70">
        <v>10</v>
      </c>
      <c r="E8" s="71">
        <v>9.0299999999999994</v>
      </c>
      <c r="F8" s="72">
        <v>10</v>
      </c>
      <c r="G8" s="71">
        <v>9</v>
      </c>
      <c r="H8" s="73">
        <f t="shared" si="0"/>
        <v>18.03</v>
      </c>
      <c r="I8" s="74">
        <v>5</v>
      </c>
      <c r="L8" s="67"/>
      <c r="M8" s="67"/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51" t="s">
        <v>101</v>
      </c>
      <c r="B9" s="57">
        <v>2016</v>
      </c>
      <c r="C9" s="51" t="s">
        <v>94</v>
      </c>
      <c r="D9" s="72">
        <v>10</v>
      </c>
      <c r="E9" s="71">
        <v>9.3000000000000007</v>
      </c>
      <c r="F9" s="72">
        <v>10</v>
      </c>
      <c r="G9" s="71">
        <v>8.6</v>
      </c>
      <c r="H9" s="73">
        <f t="shared" si="0"/>
        <v>17.899999999999999</v>
      </c>
      <c r="I9" s="74">
        <v>6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51" t="s">
        <v>104</v>
      </c>
      <c r="B10" s="57">
        <v>2016</v>
      </c>
      <c r="C10" s="51" t="s">
        <v>11</v>
      </c>
      <c r="D10" s="72">
        <v>10</v>
      </c>
      <c r="E10" s="71">
        <v>9</v>
      </c>
      <c r="F10" s="72">
        <v>10</v>
      </c>
      <c r="G10" s="71">
        <v>8.65</v>
      </c>
      <c r="H10" s="73">
        <f t="shared" si="0"/>
        <v>17.649999999999999</v>
      </c>
      <c r="I10" s="74">
        <v>7</v>
      </c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53" t="s">
        <v>112</v>
      </c>
      <c r="B11" s="57">
        <v>2016</v>
      </c>
      <c r="C11" s="53" t="s">
        <v>119</v>
      </c>
      <c r="D11" s="70">
        <v>10</v>
      </c>
      <c r="E11" s="71">
        <v>8.5</v>
      </c>
      <c r="F11" s="72">
        <v>10</v>
      </c>
      <c r="G11" s="71">
        <v>9</v>
      </c>
      <c r="H11" s="73">
        <f t="shared" si="0"/>
        <v>17.5</v>
      </c>
      <c r="I11" s="74">
        <v>8</v>
      </c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53" t="s">
        <v>113</v>
      </c>
      <c r="B12" s="57">
        <v>2016</v>
      </c>
      <c r="C12" s="53" t="s">
        <v>119</v>
      </c>
      <c r="D12" s="70">
        <v>10</v>
      </c>
      <c r="E12" s="71">
        <v>8.6999999999999993</v>
      </c>
      <c r="F12" s="72">
        <v>10</v>
      </c>
      <c r="G12" s="71">
        <v>8.75</v>
      </c>
      <c r="H12" s="73">
        <f t="shared" si="0"/>
        <v>17.45</v>
      </c>
      <c r="I12" s="74">
        <v>9</v>
      </c>
      <c r="K12" s="67"/>
      <c r="L12" s="67"/>
      <c r="N12" s="75"/>
      <c r="O12" s="69"/>
      <c r="P12" s="69"/>
      <c r="Q12" s="76"/>
      <c r="R12" s="77"/>
      <c r="S12" s="77"/>
      <c r="T12" s="77"/>
    </row>
    <row r="13" spans="1:20" s="66" customFormat="1" ht="19.95" customHeight="1" x14ac:dyDescent="0.3">
      <c r="A13" s="51" t="s">
        <v>111</v>
      </c>
      <c r="B13" s="57">
        <v>2016</v>
      </c>
      <c r="C13" s="51" t="s">
        <v>118</v>
      </c>
      <c r="D13" s="70">
        <v>9</v>
      </c>
      <c r="E13" s="71">
        <v>8.1999999999999993</v>
      </c>
      <c r="F13" s="72">
        <v>10</v>
      </c>
      <c r="G13" s="71">
        <v>9.1999999999999993</v>
      </c>
      <c r="H13" s="73">
        <f t="shared" si="0"/>
        <v>17.399999999999999</v>
      </c>
      <c r="I13" s="74">
        <v>10</v>
      </c>
      <c r="K13" s="67"/>
      <c r="L13" s="67"/>
      <c r="N13" s="75"/>
      <c r="O13" s="69"/>
      <c r="P13" s="69"/>
      <c r="Q13" s="76"/>
      <c r="R13" s="77"/>
      <c r="S13" s="77"/>
      <c r="T13" s="77"/>
    </row>
    <row r="14" spans="1:20" s="66" customFormat="1" ht="19.95" customHeight="1" x14ac:dyDescent="0.3">
      <c r="A14" s="53" t="s">
        <v>109</v>
      </c>
      <c r="B14" s="57">
        <v>2016</v>
      </c>
      <c r="C14" s="53" t="s">
        <v>118</v>
      </c>
      <c r="D14" s="70">
        <v>9</v>
      </c>
      <c r="E14" s="71">
        <v>8.1</v>
      </c>
      <c r="F14" s="72">
        <v>10</v>
      </c>
      <c r="G14" s="71">
        <v>9.0500000000000007</v>
      </c>
      <c r="H14" s="73">
        <f t="shared" si="0"/>
        <v>17.149999999999999</v>
      </c>
      <c r="I14" s="74">
        <v>11</v>
      </c>
      <c r="N14" s="75"/>
      <c r="O14" s="69"/>
      <c r="P14" s="69"/>
      <c r="Q14" s="76"/>
      <c r="R14" s="77"/>
      <c r="S14" s="77"/>
      <c r="T14" s="77"/>
    </row>
    <row r="15" spans="1:20" s="66" customFormat="1" ht="19.95" customHeight="1" x14ac:dyDescent="0.3">
      <c r="A15" s="51" t="s">
        <v>108</v>
      </c>
      <c r="B15" s="57">
        <v>2016</v>
      </c>
      <c r="C15" s="51" t="s">
        <v>118</v>
      </c>
      <c r="D15" s="72">
        <v>9</v>
      </c>
      <c r="E15" s="71">
        <v>8.1</v>
      </c>
      <c r="F15" s="72">
        <v>10</v>
      </c>
      <c r="G15" s="71">
        <v>8.9</v>
      </c>
      <c r="H15" s="73">
        <f t="shared" si="0"/>
        <v>17</v>
      </c>
      <c r="I15" s="74">
        <v>12</v>
      </c>
      <c r="N15" s="75"/>
      <c r="O15" s="69"/>
      <c r="P15" s="69"/>
      <c r="Q15" s="76"/>
      <c r="R15" s="77"/>
      <c r="S15" s="77"/>
      <c r="T15" s="77"/>
    </row>
    <row r="16" spans="1:20" s="66" customFormat="1" ht="19.95" customHeight="1" x14ac:dyDescent="0.3">
      <c r="A16" s="51" t="s">
        <v>107</v>
      </c>
      <c r="B16" s="57">
        <v>2016</v>
      </c>
      <c r="C16" s="51" t="s">
        <v>11</v>
      </c>
      <c r="D16" s="72">
        <v>9</v>
      </c>
      <c r="E16" s="71">
        <v>7.6</v>
      </c>
      <c r="F16" s="72">
        <v>10</v>
      </c>
      <c r="G16" s="71">
        <v>9.1999999999999993</v>
      </c>
      <c r="H16" s="73">
        <f t="shared" si="0"/>
        <v>16.799999999999997</v>
      </c>
      <c r="I16" s="74">
        <v>13</v>
      </c>
      <c r="N16" s="75"/>
      <c r="O16" s="69"/>
      <c r="P16" s="69"/>
      <c r="Q16" s="76"/>
      <c r="R16" s="77"/>
      <c r="S16" s="77"/>
      <c r="T16" s="77"/>
    </row>
    <row r="17" spans="1:9" s="66" customFormat="1" ht="19.95" customHeight="1" x14ac:dyDescent="0.3">
      <c r="A17" s="53" t="s">
        <v>110</v>
      </c>
      <c r="B17" s="57">
        <v>2016</v>
      </c>
      <c r="C17" s="53" t="s">
        <v>118</v>
      </c>
      <c r="D17" s="72">
        <v>9</v>
      </c>
      <c r="E17" s="71">
        <v>8</v>
      </c>
      <c r="F17" s="72">
        <v>10</v>
      </c>
      <c r="G17" s="71">
        <v>8.65</v>
      </c>
      <c r="H17" s="73">
        <f t="shared" si="0"/>
        <v>16.649999999999999</v>
      </c>
      <c r="I17" s="74">
        <v>14</v>
      </c>
    </row>
    <row r="18" spans="1:9" s="66" customFormat="1" ht="19.95" customHeight="1" x14ac:dyDescent="0.3">
      <c r="A18" s="51" t="s">
        <v>100</v>
      </c>
      <c r="B18" s="57">
        <v>2016</v>
      </c>
      <c r="C18" s="51" t="s">
        <v>93</v>
      </c>
      <c r="D18" s="72">
        <v>10</v>
      </c>
      <c r="E18" s="71">
        <v>9.0299999999999994</v>
      </c>
      <c r="F18" s="72">
        <v>10</v>
      </c>
      <c r="G18" s="71">
        <v>6.85</v>
      </c>
      <c r="H18" s="73">
        <f t="shared" si="0"/>
        <v>15.879999999999999</v>
      </c>
      <c r="I18" s="74">
        <v>15</v>
      </c>
    </row>
    <row r="19" spans="1:9" s="66" customFormat="1" ht="19.95" customHeight="1" x14ac:dyDescent="0.3">
      <c r="A19" s="53" t="s">
        <v>115</v>
      </c>
      <c r="B19" s="57">
        <v>2016</v>
      </c>
      <c r="C19" s="53" t="s">
        <v>96</v>
      </c>
      <c r="D19" s="70">
        <v>9</v>
      </c>
      <c r="E19" s="71">
        <v>8</v>
      </c>
      <c r="F19" s="72">
        <v>10</v>
      </c>
      <c r="G19" s="71">
        <v>7.35</v>
      </c>
      <c r="H19" s="73">
        <f t="shared" si="0"/>
        <v>15.35</v>
      </c>
      <c r="I19" s="74">
        <v>16</v>
      </c>
    </row>
    <row r="20" spans="1:9" s="66" customFormat="1" ht="19.95" customHeight="1" x14ac:dyDescent="0.3">
      <c r="A20" s="53" t="s">
        <v>116</v>
      </c>
      <c r="B20" s="57">
        <v>2016</v>
      </c>
      <c r="C20" s="53" t="s">
        <v>120</v>
      </c>
      <c r="D20" s="72">
        <v>9</v>
      </c>
      <c r="E20" s="71">
        <v>7.9</v>
      </c>
      <c r="F20" s="72">
        <v>9</v>
      </c>
      <c r="G20" s="71">
        <v>7.15</v>
      </c>
      <c r="H20" s="73">
        <f t="shared" si="0"/>
        <v>15.05</v>
      </c>
      <c r="I20" s="74">
        <v>17</v>
      </c>
    </row>
    <row r="21" spans="1:9" s="66" customFormat="1" ht="19.95" customHeight="1" x14ac:dyDescent="0.3">
      <c r="A21" s="51" t="s">
        <v>98</v>
      </c>
      <c r="B21" s="57">
        <v>2016</v>
      </c>
      <c r="C21" s="51" t="s">
        <v>10</v>
      </c>
      <c r="D21" s="72">
        <v>9</v>
      </c>
      <c r="E21" s="71">
        <v>7.3</v>
      </c>
      <c r="F21" s="72">
        <v>10</v>
      </c>
      <c r="G21" s="71">
        <v>7.6</v>
      </c>
      <c r="H21" s="73">
        <f t="shared" si="0"/>
        <v>14.899999999999999</v>
      </c>
      <c r="I21" s="74">
        <v>18</v>
      </c>
    </row>
    <row r="22" spans="1:9" s="66" customFormat="1" ht="19.95" customHeight="1" x14ac:dyDescent="0.3">
      <c r="A22" s="53" t="s">
        <v>117</v>
      </c>
      <c r="B22" s="57">
        <v>2016</v>
      </c>
      <c r="C22" s="53" t="s">
        <v>97</v>
      </c>
      <c r="D22" s="72">
        <v>9</v>
      </c>
      <c r="E22" s="71">
        <v>7.6</v>
      </c>
      <c r="F22" s="72">
        <v>10</v>
      </c>
      <c r="G22" s="71">
        <v>7.3</v>
      </c>
      <c r="H22" s="73">
        <f t="shared" si="0"/>
        <v>14.899999999999999</v>
      </c>
      <c r="I22" s="74">
        <v>18</v>
      </c>
    </row>
    <row r="23" spans="1:9" s="66" customFormat="1" ht="19.95" customHeight="1" x14ac:dyDescent="0.3">
      <c r="A23" s="51" t="s">
        <v>99</v>
      </c>
      <c r="B23" s="57">
        <v>2016</v>
      </c>
      <c r="C23" s="51" t="s">
        <v>93</v>
      </c>
      <c r="D23" s="72">
        <v>9</v>
      </c>
      <c r="E23" s="71">
        <v>8.1</v>
      </c>
      <c r="F23" s="72">
        <v>10</v>
      </c>
      <c r="G23" s="71">
        <v>6.75</v>
      </c>
      <c r="H23" s="73">
        <f t="shared" si="0"/>
        <v>14.85</v>
      </c>
      <c r="I23" s="74">
        <v>20</v>
      </c>
    </row>
    <row r="24" spans="1:9" s="66" customFormat="1" ht="19.95" customHeight="1" x14ac:dyDescent="0.3">
      <c r="A24" s="51" t="s">
        <v>103</v>
      </c>
      <c r="B24" s="57">
        <v>2016</v>
      </c>
      <c r="C24" s="51" t="s">
        <v>12</v>
      </c>
      <c r="D24" s="72">
        <v>9</v>
      </c>
      <c r="E24" s="71">
        <v>7.13</v>
      </c>
      <c r="F24" s="72">
        <v>10</v>
      </c>
      <c r="G24" s="71">
        <v>7.55</v>
      </c>
      <c r="H24" s="73">
        <f t="shared" si="0"/>
        <v>14.68</v>
      </c>
      <c r="I24" s="74">
        <v>21</v>
      </c>
    </row>
    <row r="25" spans="1:9" s="66" customFormat="1" ht="19.95" customHeight="1" x14ac:dyDescent="0.3">
      <c r="A25" s="53" t="s">
        <v>114</v>
      </c>
      <c r="B25" s="57">
        <v>2016</v>
      </c>
      <c r="C25" s="53" t="s">
        <v>119</v>
      </c>
      <c r="D25" s="72">
        <v>8</v>
      </c>
      <c r="E25" s="71">
        <v>6.6</v>
      </c>
      <c r="F25" s="72">
        <v>10</v>
      </c>
      <c r="G25" s="71">
        <v>7.75</v>
      </c>
      <c r="H25" s="73">
        <f t="shared" si="0"/>
        <v>14.35</v>
      </c>
      <c r="I25" s="74">
        <v>22</v>
      </c>
    </row>
    <row r="26" spans="1:9" s="66" customFormat="1" ht="19.95" customHeight="1" thickBot="1" x14ac:dyDescent="0.3">
      <c r="A26" s="118" t="s">
        <v>215</v>
      </c>
      <c r="B26" s="119">
        <v>2016</v>
      </c>
      <c r="C26" s="118" t="s">
        <v>10</v>
      </c>
      <c r="D26" s="99">
        <v>8</v>
      </c>
      <c r="E26" s="78">
        <v>7.17</v>
      </c>
      <c r="F26" s="99">
        <v>10</v>
      </c>
      <c r="G26" s="78">
        <v>6.95</v>
      </c>
      <c r="H26" s="79">
        <f t="shared" si="0"/>
        <v>14.120000000000001</v>
      </c>
      <c r="I26" s="86">
        <v>23</v>
      </c>
    </row>
    <row r="27" spans="1:9" x14ac:dyDescent="0.25">
      <c r="E27"/>
      <c r="F27"/>
      <c r="G27"/>
      <c r="H27"/>
    </row>
    <row r="28" spans="1:9" ht="19.95" customHeight="1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  <row r="35" spans="5:8" x14ac:dyDescent="0.25">
      <c r="E35"/>
      <c r="F35"/>
      <c r="G35"/>
      <c r="H35"/>
    </row>
    <row r="36" spans="5:8" x14ac:dyDescent="0.25">
      <c r="E36"/>
      <c r="F36"/>
      <c r="G36"/>
      <c r="H36"/>
    </row>
    <row r="37" spans="5:8" x14ac:dyDescent="0.25">
      <c r="E37"/>
      <c r="F37"/>
      <c r="G37"/>
      <c r="H37"/>
    </row>
    <row r="38" spans="5:8" x14ac:dyDescent="0.25">
      <c r="E38"/>
      <c r="F38"/>
      <c r="G38"/>
      <c r="H38"/>
    </row>
    <row r="39" spans="5:8" x14ac:dyDescent="0.25">
      <c r="E39"/>
      <c r="F39"/>
      <c r="G39"/>
      <c r="H39"/>
    </row>
    <row r="40" spans="5:8" x14ac:dyDescent="0.25">
      <c r="E40"/>
      <c r="F40"/>
      <c r="G40"/>
      <c r="H40"/>
    </row>
    <row r="41" spans="5:8" x14ac:dyDescent="0.25">
      <c r="E41"/>
      <c r="F41"/>
      <c r="G41"/>
      <c r="H41"/>
    </row>
    <row r="42" spans="5:8" x14ac:dyDescent="0.25">
      <c r="E42"/>
      <c r="F42"/>
      <c r="G42"/>
      <c r="H42"/>
    </row>
    <row r="43" spans="5:8" x14ac:dyDescent="0.25">
      <c r="E43"/>
      <c r="F43"/>
      <c r="G43"/>
      <c r="H43"/>
    </row>
  </sheetData>
  <sortState ref="A4:I26">
    <sortCondition descending="1" ref="H4:H26"/>
  </sortState>
  <mergeCells count="4">
    <mergeCell ref="D2:E2"/>
    <mergeCell ref="F2:G2"/>
    <mergeCell ref="D1:H1"/>
    <mergeCell ref="A1:C1"/>
  </mergeCells>
  <phoneticPr fontId="13" type="noConversion"/>
  <conditionalFormatting sqref="H5:H26">
    <cfRule type="cellIs" priority="2" stopIfTrue="1" operator="equal">
      <formula>0</formula>
    </cfRule>
  </conditionalFormatting>
  <conditionalFormatting sqref="H4">
    <cfRule type="cellIs" priority="1" stopIfTrue="1" operator="equal">
      <formula>0</formula>
    </cfRule>
  </conditionalFormatting>
  <pageMargins left="0" right="0" top="0.98425196850393704" bottom="0" header="0.51181102362204722" footer="0"/>
  <pageSetup paperSize="9" scale="6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workbookViewId="0">
      <selection sqref="A1:I15"/>
    </sheetView>
  </sheetViews>
  <sheetFormatPr defaultRowHeight="13.2" x14ac:dyDescent="0.25"/>
  <cols>
    <col min="1" max="1" width="25.77734375" customWidth="1"/>
    <col min="2" max="2" width="8.33203125" bestFit="1" customWidth="1"/>
    <col min="3" max="3" width="22.77734375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1" ht="28.05" customHeight="1" thickBot="1" x14ac:dyDescent="0.45">
      <c r="A1" s="140" t="s">
        <v>59</v>
      </c>
      <c r="B1" s="141"/>
      <c r="C1" s="142"/>
      <c r="D1" s="143" t="s">
        <v>60</v>
      </c>
      <c r="E1" s="144"/>
      <c r="F1" s="144"/>
      <c r="G1" s="144"/>
      <c r="H1" s="146"/>
      <c r="I1" s="91" t="s">
        <v>1</v>
      </c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20"/>
      <c r="B2" s="20"/>
      <c r="C2" s="54"/>
      <c r="D2" s="136" t="s">
        <v>4</v>
      </c>
      <c r="E2" s="137"/>
      <c r="F2" s="138" t="s">
        <v>5</v>
      </c>
      <c r="G2" s="139"/>
      <c r="H2" s="56"/>
      <c r="I2" s="23"/>
      <c r="K2" s="1"/>
      <c r="P2" s="3"/>
      <c r="Q2" s="1"/>
      <c r="R2" s="1"/>
      <c r="S2" s="3"/>
      <c r="T2" s="1"/>
      <c r="U2" s="1"/>
    </row>
    <row r="3" spans="1:21" s="66" customFormat="1" ht="19.95" customHeight="1" x14ac:dyDescent="0.3">
      <c r="A3" s="59" t="s">
        <v>0</v>
      </c>
      <c r="B3" s="59" t="s">
        <v>17</v>
      </c>
      <c r="C3" s="60" t="s">
        <v>3</v>
      </c>
      <c r="D3" s="61" t="s">
        <v>6</v>
      </c>
      <c r="E3" s="62" t="s">
        <v>7</v>
      </c>
      <c r="F3" s="63" t="s">
        <v>6</v>
      </c>
      <c r="G3" s="62" t="s">
        <v>7</v>
      </c>
      <c r="H3" s="64" t="s">
        <v>8</v>
      </c>
      <c r="I3" s="65" t="s">
        <v>16</v>
      </c>
      <c r="O3" s="67"/>
      <c r="P3" s="68"/>
      <c r="Q3" s="68"/>
      <c r="R3" s="68"/>
      <c r="S3" s="69"/>
      <c r="T3" s="69"/>
      <c r="U3" s="69"/>
    </row>
    <row r="4" spans="1:21" s="66" customFormat="1" ht="19.95" customHeight="1" x14ac:dyDescent="0.3">
      <c r="A4" s="51" t="s">
        <v>126</v>
      </c>
      <c r="B4" s="57">
        <v>2017</v>
      </c>
      <c r="C4" s="101" t="s">
        <v>11</v>
      </c>
      <c r="D4" s="70">
        <v>9</v>
      </c>
      <c r="E4" s="71">
        <v>8.3000000000000007</v>
      </c>
      <c r="F4" s="72">
        <v>10</v>
      </c>
      <c r="G4" s="71">
        <v>8.65</v>
      </c>
      <c r="H4" s="73">
        <f t="shared" ref="H4:H15" si="0">SUM(E4,G4)</f>
        <v>16.950000000000003</v>
      </c>
      <c r="I4" s="74">
        <v>1</v>
      </c>
      <c r="M4" s="67"/>
      <c r="O4" s="75"/>
      <c r="P4" s="69"/>
      <c r="Q4" s="69"/>
      <c r="R4" s="76"/>
      <c r="S4" s="77"/>
      <c r="T4" s="77"/>
      <c r="U4" s="77"/>
    </row>
    <row r="5" spans="1:21" s="66" customFormat="1" ht="19.95" customHeight="1" x14ac:dyDescent="0.3">
      <c r="A5" s="51" t="s">
        <v>123</v>
      </c>
      <c r="B5" s="57">
        <v>2017</v>
      </c>
      <c r="C5" s="101" t="s">
        <v>11</v>
      </c>
      <c r="D5" s="70">
        <v>9</v>
      </c>
      <c r="E5" s="71">
        <v>8.0299999999999994</v>
      </c>
      <c r="F5" s="72">
        <v>10</v>
      </c>
      <c r="G5" s="71">
        <v>8.5500000000000007</v>
      </c>
      <c r="H5" s="73">
        <f t="shared" si="0"/>
        <v>16.579999999999998</v>
      </c>
      <c r="I5" s="74">
        <v>2</v>
      </c>
      <c r="M5" s="67"/>
      <c r="O5" s="75"/>
      <c r="P5" s="69"/>
      <c r="Q5" s="69"/>
      <c r="R5" s="76"/>
      <c r="S5" s="77"/>
      <c r="T5" s="77"/>
      <c r="U5" s="77"/>
    </row>
    <row r="6" spans="1:21" s="66" customFormat="1" ht="19.95" customHeight="1" x14ac:dyDescent="0.3">
      <c r="A6" s="51" t="s">
        <v>121</v>
      </c>
      <c r="B6" s="57">
        <v>2017</v>
      </c>
      <c r="C6" s="101" t="s">
        <v>10</v>
      </c>
      <c r="D6" s="70">
        <v>9</v>
      </c>
      <c r="E6" s="71">
        <v>7.83</v>
      </c>
      <c r="F6" s="72">
        <v>10</v>
      </c>
      <c r="G6" s="71">
        <v>7.45</v>
      </c>
      <c r="H6" s="73">
        <f t="shared" si="0"/>
        <v>15.280000000000001</v>
      </c>
      <c r="I6" s="74">
        <v>3</v>
      </c>
      <c r="M6" s="67"/>
      <c r="O6" s="75"/>
      <c r="P6" s="69"/>
      <c r="Q6" s="69"/>
      <c r="R6" s="76"/>
      <c r="S6" s="77"/>
      <c r="T6" s="77"/>
      <c r="U6" s="77"/>
    </row>
    <row r="7" spans="1:21" s="66" customFormat="1" ht="19.95" customHeight="1" x14ac:dyDescent="0.3">
      <c r="A7" s="51" t="s">
        <v>127</v>
      </c>
      <c r="B7" s="57">
        <v>2017</v>
      </c>
      <c r="C7" s="101" t="s">
        <v>11</v>
      </c>
      <c r="D7" s="70">
        <v>9</v>
      </c>
      <c r="E7" s="71">
        <v>8</v>
      </c>
      <c r="F7" s="72">
        <v>9</v>
      </c>
      <c r="G7" s="71">
        <v>7.1</v>
      </c>
      <c r="H7" s="73">
        <f t="shared" si="0"/>
        <v>15.1</v>
      </c>
      <c r="I7" s="74">
        <v>4</v>
      </c>
      <c r="M7" s="67"/>
      <c r="O7" s="75"/>
      <c r="P7" s="69"/>
      <c r="Q7" s="69"/>
      <c r="R7" s="76"/>
      <c r="S7" s="77"/>
      <c r="T7" s="77"/>
      <c r="U7" s="77"/>
    </row>
    <row r="8" spans="1:21" s="66" customFormat="1" ht="19.95" customHeight="1" x14ac:dyDescent="0.3">
      <c r="A8" s="51" t="s">
        <v>128</v>
      </c>
      <c r="B8" s="57">
        <v>2017</v>
      </c>
      <c r="C8" s="101" t="s">
        <v>11</v>
      </c>
      <c r="D8" s="70">
        <v>9</v>
      </c>
      <c r="E8" s="71">
        <v>7.83</v>
      </c>
      <c r="F8" s="72">
        <v>10</v>
      </c>
      <c r="G8" s="71">
        <v>7.2</v>
      </c>
      <c r="H8" s="73">
        <f t="shared" si="0"/>
        <v>15.030000000000001</v>
      </c>
      <c r="I8" s="74">
        <v>5</v>
      </c>
      <c r="M8" s="67"/>
      <c r="O8" s="75"/>
      <c r="P8" s="69"/>
      <c r="Q8" s="69"/>
      <c r="R8" s="76"/>
      <c r="S8" s="77"/>
      <c r="T8" s="77"/>
      <c r="U8" s="77"/>
    </row>
    <row r="9" spans="1:21" s="66" customFormat="1" ht="19.95" customHeight="1" x14ac:dyDescent="0.3">
      <c r="A9" s="51" t="s">
        <v>125</v>
      </c>
      <c r="B9" s="57">
        <v>2017</v>
      </c>
      <c r="C9" s="101" t="s">
        <v>11</v>
      </c>
      <c r="D9" s="70">
        <v>9</v>
      </c>
      <c r="E9" s="71">
        <v>8</v>
      </c>
      <c r="F9" s="72">
        <v>9</v>
      </c>
      <c r="G9" s="71">
        <v>6.95</v>
      </c>
      <c r="H9" s="73">
        <f t="shared" si="0"/>
        <v>14.95</v>
      </c>
      <c r="I9" s="74">
        <v>6</v>
      </c>
      <c r="M9" s="67"/>
      <c r="O9" s="75"/>
      <c r="P9" s="69"/>
      <c r="Q9" s="69"/>
      <c r="R9" s="76"/>
      <c r="S9" s="77"/>
      <c r="T9" s="77"/>
      <c r="U9" s="77"/>
    </row>
    <row r="10" spans="1:21" s="66" customFormat="1" ht="19.95" customHeight="1" x14ac:dyDescent="0.3">
      <c r="A10" s="51" t="s">
        <v>130</v>
      </c>
      <c r="B10" s="57">
        <v>2017</v>
      </c>
      <c r="C10" s="101" t="s">
        <v>11</v>
      </c>
      <c r="D10" s="70">
        <v>9</v>
      </c>
      <c r="E10" s="71">
        <v>7.83</v>
      </c>
      <c r="F10" s="72">
        <v>9</v>
      </c>
      <c r="G10" s="71">
        <v>6.65</v>
      </c>
      <c r="H10" s="73">
        <f t="shared" si="0"/>
        <v>14.48</v>
      </c>
      <c r="I10" s="74">
        <v>7</v>
      </c>
      <c r="M10" s="67"/>
      <c r="O10" s="75"/>
      <c r="P10" s="69"/>
      <c r="Q10" s="69"/>
      <c r="R10" s="76"/>
      <c r="S10" s="77"/>
      <c r="T10" s="77"/>
      <c r="U10" s="77"/>
    </row>
    <row r="11" spans="1:21" s="66" customFormat="1" ht="19.95" customHeight="1" x14ac:dyDescent="0.3">
      <c r="A11" s="51" t="s">
        <v>129</v>
      </c>
      <c r="B11" s="57">
        <v>2017</v>
      </c>
      <c r="C11" s="101" t="s">
        <v>11</v>
      </c>
      <c r="D11" s="70">
        <v>9</v>
      </c>
      <c r="E11" s="71">
        <v>8.0299999999999994</v>
      </c>
      <c r="F11" s="72">
        <v>10</v>
      </c>
      <c r="G11" s="71">
        <v>6.2</v>
      </c>
      <c r="H11" s="73">
        <f t="shared" si="0"/>
        <v>14.23</v>
      </c>
      <c r="I11" s="74">
        <v>8</v>
      </c>
      <c r="M11" s="67"/>
      <c r="O11" s="75"/>
      <c r="P11" s="69"/>
      <c r="Q11" s="69"/>
      <c r="R11" s="76"/>
      <c r="S11" s="77"/>
      <c r="T11" s="77"/>
      <c r="U11" s="77"/>
    </row>
    <row r="12" spans="1:21" s="66" customFormat="1" ht="19.95" customHeight="1" x14ac:dyDescent="0.3">
      <c r="A12" s="51" t="s">
        <v>132</v>
      </c>
      <c r="B12" s="57">
        <v>2018</v>
      </c>
      <c r="C12" s="101" t="s">
        <v>11</v>
      </c>
      <c r="D12" s="70">
        <v>9</v>
      </c>
      <c r="E12" s="71">
        <v>7.5</v>
      </c>
      <c r="F12" s="72">
        <v>9</v>
      </c>
      <c r="G12" s="71">
        <v>5.95</v>
      </c>
      <c r="H12" s="73">
        <f t="shared" si="0"/>
        <v>13.45</v>
      </c>
      <c r="I12" s="74">
        <v>9</v>
      </c>
      <c r="M12" s="67"/>
      <c r="O12" s="75"/>
      <c r="P12" s="69"/>
      <c r="Q12" s="69"/>
      <c r="R12" s="76"/>
      <c r="S12" s="77"/>
      <c r="T12" s="77"/>
      <c r="U12" s="77"/>
    </row>
    <row r="13" spans="1:21" s="66" customFormat="1" ht="19.95" customHeight="1" x14ac:dyDescent="0.3">
      <c r="A13" s="51" t="s">
        <v>122</v>
      </c>
      <c r="B13" s="57">
        <v>2017</v>
      </c>
      <c r="C13" s="101" t="s">
        <v>10</v>
      </c>
      <c r="D13" s="70">
        <v>8</v>
      </c>
      <c r="E13" s="71">
        <v>6.53</v>
      </c>
      <c r="F13" s="72">
        <v>10</v>
      </c>
      <c r="G13" s="71">
        <v>6.3</v>
      </c>
      <c r="H13" s="73">
        <f t="shared" si="0"/>
        <v>12.83</v>
      </c>
      <c r="I13" s="74">
        <v>10</v>
      </c>
      <c r="M13" s="67"/>
      <c r="O13" s="75"/>
      <c r="P13" s="69"/>
      <c r="Q13" s="69"/>
      <c r="R13" s="76"/>
      <c r="S13" s="77"/>
      <c r="T13" s="77"/>
      <c r="U13" s="77"/>
    </row>
    <row r="14" spans="1:21" s="66" customFormat="1" ht="19.95" customHeight="1" x14ac:dyDescent="0.3">
      <c r="A14" s="51" t="s">
        <v>124</v>
      </c>
      <c r="B14" s="57">
        <v>2017</v>
      </c>
      <c r="C14" s="101" t="s">
        <v>11</v>
      </c>
      <c r="D14" s="70">
        <v>8</v>
      </c>
      <c r="E14" s="71">
        <v>6.73</v>
      </c>
      <c r="F14" s="72">
        <v>9</v>
      </c>
      <c r="G14" s="71">
        <v>6.05</v>
      </c>
      <c r="H14" s="73">
        <f t="shared" si="0"/>
        <v>12.780000000000001</v>
      </c>
      <c r="I14" s="74">
        <v>11</v>
      </c>
      <c r="M14" s="67"/>
      <c r="O14" s="75"/>
      <c r="P14" s="69"/>
      <c r="Q14" s="69"/>
      <c r="R14" s="76"/>
      <c r="S14" s="77"/>
      <c r="T14" s="77"/>
      <c r="U14" s="77"/>
    </row>
    <row r="15" spans="1:21" s="66" customFormat="1" ht="19.95" customHeight="1" thickBot="1" x14ac:dyDescent="0.35">
      <c r="A15" s="51" t="s">
        <v>131</v>
      </c>
      <c r="B15" s="57">
        <v>2017</v>
      </c>
      <c r="C15" s="101" t="s">
        <v>95</v>
      </c>
      <c r="D15" s="102">
        <v>9</v>
      </c>
      <c r="E15" s="78">
        <v>7.4</v>
      </c>
      <c r="F15" s="99">
        <v>9</v>
      </c>
      <c r="G15" s="78">
        <v>5.35</v>
      </c>
      <c r="H15" s="79">
        <f t="shared" si="0"/>
        <v>12.75</v>
      </c>
      <c r="I15" s="74">
        <v>12</v>
      </c>
      <c r="M15" s="67"/>
      <c r="O15" s="75"/>
      <c r="P15" s="69"/>
      <c r="Q15" s="69"/>
      <c r="R15" s="76"/>
      <c r="S15" s="77"/>
      <c r="T15" s="77"/>
      <c r="U15" s="77"/>
    </row>
    <row r="16" spans="1:21" s="2" customFormat="1" ht="15" customHeight="1" x14ac:dyDescent="0.2">
      <c r="F16" s="5"/>
      <c r="G16" s="6"/>
      <c r="H16" s="6"/>
      <c r="I16" s="7"/>
      <c r="J16" s="4"/>
      <c r="K16" s="4"/>
      <c r="L16" s="4"/>
    </row>
    <row r="17" spans="5:12" s="2" customFormat="1" ht="15" customHeight="1" x14ac:dyDescent="0.2">
      <c r="F17" s="5"/>
      <c r="G17" s="6"/>
      <c r="H17" s="6"/>
      <c r="I17" s="7"/>
      <c r="J17" s="4"/>
      <c r="K17" s="4"/>
      <c r="L17" s="4"/>
    </row>
    <row r="18" spans="5:12" ht="15" customHeight="1" x14ac:dyDescent="0.25">
      <c r="E18"/>
      <c r="F18"/>
      <c r="G18"/>
      <c r="H18"/>
    </row>
    <row r="19" spans="5:12" x14ac:dyDescent="0.25">
      <c r="E19"/>
      <c r="F19"/>
      <c r="G19"/>
      <c r="H19"/>
    </row>
    <row r="20" spans="5:12" x14ac:dyDescent="0.25">
      <c r="E20"/>
      <c r="F20"/>
      <c r="G20"/>
      <c r="H20"/>
    </row>
    <row r="21" spans="5:12" x14ac:dyDescent="0.25">
      <c r="E21"/>
      <c r="F21"/>
      <c r="G21"/>
      <c r="H21"/>
    </row>
    <row r="22" spans="5:12" x14ac:dyDescent="0.25">
      <c r="E22"/>
      <c r="F22"/>
      <c r="G22"/>
      <c r="H22"/>
    </row>
    <row r="23" spans="5:12" x14ac:dyDescent="0.25">
      <c r="E23"/>
      <c r="F23"/>
      <c r="G23"/>
      <c r="H23"/>
    </row>
    <row r="24" spans="5:12" x14ac:dyDescent="0.25">
      <c r="E24"/>
      <c r="F24"/>
      <c r="G24"/>
      <c r="H24"/>
    </row>
    <row r="25" spans="5:12" x14ac:dyDescent="0.25">
      <c r="E25"/>
      <c r="F25"/>
      <c r="G25"/>
      <c r="H25"/>
    </row>
    <row r="26" spans="5:12" x14ac:dyDescent="0.25">
      <c r="E26"/>
      <c r="F26"/>
      <c r="G26"/>
      <c r="H26"/>
    </row>
    <row r="27" spans="5:12" x14ac:dyDescent="0.25">
      <c r="E27"/>
      <c r="F27"/>
      <c r="G27"/>
      <c r="H27"/>
    </row>
    <row r="28" spans="5:12" x14ac:dyDescent="0.25">
      <c r="E28"/>
      <c r="F28"/>
      <c r="G28"/>
      <c r="H28"/>
    </row>
    <row r="29" spans="5:12" x14ac:dyDescent="0.25">
      <c r="E29"/>
      <c r="F29"/>
      <c r="G29"/>
      <c r="H29"/>
    </row>
    <row r="30" spans="5:12" x14ac:dyDescent="0.25">
      <c r="E30"/>
      <c r="F30"/>
      <c r="G30"/>
      <c r="H30"/>
    </row>
    <row r="31" spans="5:12" x14ac:dyDescent="0.25">
      <c r="E31"/>
      <c r="F31"/>
      <c r="G31"/>
      <c r="H31"/>
    </row>
    <row r="32" spans="5:12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  <row r="35" spans="5:8" x14ac:dyDescent="0.25">
      <c r="E35"/>
      <c r="F35"/>
      <c r="G35"/>
      <c r="H35"/>
    </row>
    <row r="36" spans="5:8" x14ac:dyDescent="0.25">
      <c r="E36"/>
      <c r="F36"/>
      <c r="G36"/>
      <c r="H36"/>
    </row>
    <row r="37" spans="5:8" x14ac:dyDescent="0.25">
      <c r="E37"/>
      <c r="F37"/>
      <c r="G37"/>
      <c r="H37"/>
    </row>
    <row r="38" spans="5:8" x14ac:dyDescent="0.25">
      <c r="E38"/>
      <c r="F38"/>
      <c r="G38"/>
      <c r="H38"/>
    </row>
    <row r="39" spans="5:8" x14ac:dyDescent="0.25">
      <c r="E39"/>
      <c r="F39"/>
      <c r="G39"/>
      <c r="H39"/>
    </row>
    <row r="40" spans="5:8" x14ac:dyDescent="0.25">
      <c r="E40"/>
      <c r="F40"/>
      <c r="G40"/>
      <c r="H40"/>
    </row>
    <row r="41" spans="5:8" x14ac:dyDescent="0.25">
      <c r="E41"/>
      <c r="F41"/>
      <c r="G41"/>
      <c r="H41"/>
    </row>
    <row r="42" spans="5:8" x14ac:dyDescent="0.25">
      <c r="E42"/>
      <c r="F42"/>
      <c r="G42"/>
      <c r="H42"/>
    </row>
    <row r="43" spans="5:8" x14ac:dyDescent="0.25">
      <c r="E43"/>
      <c r="F43"/>
      <c r="G43"/>
      <c r="H43"/>
    </row>
    <row r="44" spans="5:8" x14ac:dyDescent="0.25">
      <c r="E44"/>
      <c r="F44"/>
      <c r="G44"/>
      <c r="H44"/>
    </row>
    <row r="45" spans="5:8" x14ac:dyDescent="0.25">
      <c r="E45"/>
      <c r="F45"/>
      <c r="G45"/>
      <c r="H45"/>
    </row>
    <row r="46" spans="5:8" x14ac:dyDescent="0.25">
      <c r="E46"/>
      <c r="F46"/>
      <c r="G46"/>
      <c r="H46"/>
    </row>
    <row r="47" spans="5:8" x14ac:dyDescent="0.25">
      <c r="E47"/>
      <c r="F47"/>
      <c r="G47"/>
      <c r="H47"/>
    </row>
    <row r="48" spans="5:8" x14ac:dyDescent="0.25">
      <c r="E48"/>
      <c r="F48"/>
      <c r="G48"/>
      <c r="H48"/>
    </row>
  </sheetData>
  <sortState ref="A4:I15">
    <sortCondition descending="1" ref="H4:H15"/>
  </sortState>
  <mergeCells count="4">
    <mergeCell ref="D2:E2"/>
    <mergeCell ref="F2:G2"/>
    <mergeCell ref="A1:C1"/>
    <mergeCell ref="D1:H1"/>
  </mergeCells>
  <phoneticPr fontId="13" type="noConversion"/>
  <conditionalFormatting sqref="H4:H15">
    <cfRule type="cellIs" priority="1" stopIfTrue="1" operator="equal">
      <formula>0</formula>
    </cfRule>
  </conditionalFormatting>
  <pageMargins left="0" right="0" top="0.98425196850393704" bottom="0" header="0.51181102362204722" footer="0"/>
  <pageSetup paperSize="9"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D7" sqref="D7:H7"/>
    </sheetView>
  </sheetViews>
  <sheetFormatPr defaultRowHeight="13.2" x14ac:dyDescent="0.25"/>
  <cols>
    <col min="1" max="1" width="20.777343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77734375" style="9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9</v>
      </c>
      <c r="E1" s="144"/>
      <c r="F1" s="144"/>
      <c r="G1" s="145"/>
      <c r="H1" s="18" t="s">
        <v>2</v>
      </c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">
      <c r="A2" s="20"/>
      <c r="B2" s="20"/>
      <c r="C2" s="54"/>
      <c r="D2" s="136" t="s">
        <v>4</v>
      </c>
      <c r="E2" s="137"/>
      <c r="F2" s="138" t="s">
        <v>5</v>
      </c>
      <c r="G2" s="139"/>
      <c r="H2" s="55"/>
      <c r="I2" s="23"/>
      <c r="J2" s="1"/>
      <c r="O2" s="3"/>
      <c r="P2" s="1"/>
      <c r="Q2" s="1"/>
      <c r="R2" s="3"/>
      <c r="S2" s="1"/>
      <c r="T2" s="1"/>
    </row>
    <row r="3" spans="1:20" s="66" customFormat="1" ht="19.95" customHeight="1" x14ac:dyDescent="0.3">
      <c r="A3" s="59" t="s">
        <v>0</v>
      </c>
      <c r="B3" s="59" t="s">
        <v>17</v>
      </c>
      <c r="C3" s="60" t="s">
        <v>3</v>
      </c>
      <c r="D3" s="61" t="s">
        <v>6</v>
      </c>
      <c r="E3" s="62" t="s">
        <v>7</v>
      </c>
      <c r="F3" s="63" t="s">
        <v>6</v>
      </c>
      <c r="G3" s="62" t="s">
        <v>7</v>
      </c>
      <c r="H3" s="98" t="s">
        <v>8</v>
      </c>
      <c r="I3" s="93" t="s">
        <v>16</v>
      </c>
      <c r="N3" s="67"/>
      <c r="O3" s="68"/>
      <c r="P3" s="68"/>
      <c r="Q3" s="68"/>
      <c r="R3" s="69"/>
      <c r="S3" s="69"/>
      <c r="T3" s="69"/>
    </row>
    <row r="4" spans="1:20" s="66" customFormat="1" ht="19.95" customHeight="1" x14ac:dyDescent="0.3">
      <c r="A4" s="103" t="s">
        <v>24</v>
      </c>
      <c r="B4" s="57">
        <v>2013</v>
      </c>
      <c r="C4" s="105" t="s">
        <v>145</v>
      </c>
      <c r="D4" s="70">
        <v>11</v>
      </c>
      <c r="E4" s="71">
        <v>10.3</v>
      </c>
      <c r="F4" s="72">
        <v>11</v>
      </c>
      <c r="G4" s="71">
        <v>9.9</v>
      </c>
      <c r="H4" s="100">
        <f t="shared" ref="H4:H21" si="0">SUM(E4,G4)</f>
        <v>20.200000000000003</v>
      </c>
      <c r="I4" s="97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3" t="s">
        <v>139</v>
      </c>
      <c r="B5" s="57">
        <v>2013</v>
      </c>
      <c r="C5" s="105" t="s">
        <v>15</v>
      </c>
      <c r="D5" s="72">
        <v>11</v>
      </c>
      <c r="E5" s="71">
        <v>10.35</v>
      </c>
      <c r="F5" s="72">
        <v>11</v>
      </c>
      <c r="G5" s="71">
        <v>9.15</v>
      </c>
      <c r="H5" s="100">
        <f t="shared" si="0"/>
        <v>19.5</v>
      </c>
      <c r="I5" s="97">
        <v>2</v>
      </c>
      <c r="L5" s="67" t="s">
        <v>2</v>
      </c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03" t="s">
        <v>25</v>
      </c>
      <c r="B6" s="57">
        <v>2013</v>
      </c>
      <c r="C6" s="105" t="s">
        <v>145</v>
      </c>
      <c r="D6" s="70">
        <v>10</v>
      </c>
      <c r="E6" s="71">
        <v>8.8000000000000007</v>
      </c>
      <c r="F6" s="72">
        <v>11</v>
      </c>
      <c r="G6" s="71">
        <v>9.5500000000000007</v>
      </c>
      <c r="H6" s="100">
        <f t="shared" si="0"/>
        <v>18.350000000000001</v>
      </c>
      <c r="I6" s="97">
        <v>3</v>
      </c>
      <c r="L6" s="67"/>
      <c r="M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135</v>
      </c>
      <c r="B7" s="57">
        <v>2013</v>
      </c>
      <c r="C7" s="105" t="s">
        <v>14</v>
      </c>
      <c r="D7" s="70">
        <v>10</v>
      </c>
      <c r="E7" s="71">
        <v>8.6999999999999993</v>
      </c>
      <c r="F7" s="72">
        <v>11</v>
      </c>
      <c r="G7" s="71">
        <v>8.9499999999999993</v>
      </c>
      <c r="H7" s="100">
        <f t="shared" si="0"/>
        <v>17.649999999999999</v>
      </c>
      <c r="I7" s="97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03" t="s">
        <v>23</v>
      </c>
      <c r="B8" s="57">
        <v>2013</v>
      </c>
      <c r="C8" s="105" t="s">
        <v>145</v>
      </c>
      <c r="D8" s="70">
        <v>11</v>
      </c>
      <c r="E8" s="71">
        <v>8.1999999999999993</v>
      </c>
      <c r="F8" s="72">
        <v>11</v>
      </c>
      <c r="G8" s="71">
        <v>9.4</v>
      </c>
      <c r="H8" s="100">
        <f t="shared" si="0"/>
        <v>17.600000000000001</v>
      </c>
      <c r="I8" s="122">
        <v>5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3" t="s">
        <v>26</v>
      </c>
      <c r="B9" s="57">
        <v>2013</v>
      </c>
      <c r="C9" s="105" t="s">
        <v>15</v>
      </c>
      <c r="D9" s="70">
        <v>11</v>
      </c>
      <c r="E9" s="71">
        <v>9.85</v>
      </c>
      <c r="F9" s="72">
        <v>10.5</v>
      </c>
      <c r="G9" s="71">
        <v>7.75</v>
      </c>
      <c r="H9" s="100">
        <f t="shared" si="0"/>
        <v>17.600000000000001</v>
      </c>
      <c r="I9" s="122">
        <v>5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3" t="s">
        <v>21</v>
      </c>
      <c r="B10" s="57">
        <v>2013</v>
      </c>
      <c r="C10" s="105" t="s">
        <v>11</v>
      </c>
      <c r="D10" s="72">
        <v>10</v>
      </c>
      <c r="E10" s="71">
        <v>8.9</v>
      </c>
      <c r="F10" s="72">
        <v>11</v>
      </c>
      <c r="G10" s="71">
        <v>8.6</v>
      </c>
      <c r="H10" s="100">
        <f t="shared" si="0"/>
        <v>17.5</v>
      </c>
      <c r="I10" s="97">
        <v>6</v>
      </c>
      <c r="K10" s="67"/>
      <c r="L10" s="67"/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103" t="s">
        <v>134</v>
      </c>
      <c r="B11" s="57">
        <v>2013</v>
      </c>
      <c r="C11" s="105" t="s">
        <v>10</v>
      </c>
      <c r="D11" s="70">
        <v>10</v>
      </c>
      <c r="E11" s="71">
        <v>9.4</v>
      </c>
      <c r="F11" s="72">
        <v>10.5</v>
      </c>
      <c r="G11" s="71">
        <v>8</v>
      </c>
      <c r="H11" s="100">
        <f t="shared" si="0"/>
        <v>17.399999999999999</v>
      </c>
      <c r="I11" s="97">
        <v>7</v>
      </c>
      <c r="K11" s="67"/>
      <c r="L11" s="67"/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103" t="s">
        <v>137</v>
      </c>
      <c r="B12" s="57">
        <v>2013</v>
      </c>
      <c r="C12" s="105" t="s">
        <v>146</v>
      </c>
      <c r="D12" s="70">
        <v>10</v>
      </c>
      <c r="E12" s="71">
        <v>8.8000000000000007</v>
      </c>
      <c r="F12" s="72">
        <v>10</v>
      </c>
      <c r="G12" s="71">
        <v>8.4</v>
      </c>
      <c r="H12" s="100">
        <f t="shared" si="0"/>
        <v>17.200000000000003</v>
      </c>
      <c r="I12" s="97">
        <v>8</v>
      </c>
      <c r="N12" s="75"/>
      <c r="O12" s="69"/>
      <c r="P12" s="69"/>
      <c r="Q12" s="76"/>
      <c r="R12" s="77"/>
      <c r="S12" s="77"/>
      <c r="T12" s="77"/>
    </row>
    <row r="13" spans="1:20" s="66" customFormat="1" ht="19.95" customHeight="1" x14ac:dyDescent="0.3">
      <c r="A13" s="103" t="s">
        <v>133</v>
      </c>
      <c r="B13" s="57">
        <v>2013</v>
      </c>
      <c r="C13" s="105" t="s">
        <v>10</v>
      </c>
      <c r="D13" s="70">
        <v>10</v>
      </c>
      <c r="E13" s="71">
        <v>9.35</v>
      </c>
      <c r="F13" s="72">
        <v>9.5</v>
      </c>
      <c r="G13" s="71">
        <v>7.5</v>
      </c>
      <c r="H13" s="100">
        <f t="shared" si="0"/>
        <v>16.850000000000001</v>
      </c>
      <c r="I13" s="97">
        <v>9</v>
      </c>
      <c r="N13" s="75"/>
      <c r="O13" s="69"/>
      <c r="P13" s="69"/>
      <c r="Q13" s="76"/>
      <c r="R13" s="77"/>
      <c r="S13" s="77"/>
      <c r="T13" s="77"/>
    </row>
    <row r="14" spans="1:20" s="66" customFormat="1" ht="19.95" customHeight="1" x14ac:dyDescent="0.3">
      <c r="A14" s="103" t="s">
        <v>22</v>
      </c>
      <c r="B14" s="57">
        <v>2013</v>
      </c>
      <c r="C14" s="105" t="s">
        <v>11</v>
      </c>
      <c r="D14" s="72">
        <v>9</v>
      </c>
      <c r="E14" s="71">
        <v>8.15</v>
      </c>
      <c r="F14" s="72">
        <v>11</v>
      </c>
      <c r="G14" s="71">
        <v>8.6</v>
      </c>
      <c r="H14" s="100">
        <f t="shared" si="0"/>
        <v>16.75</v>
      </c>
      <c r="I14" s="97">
        <v>10</v>
      </c>
      <c r="N14" s="75"/>
      <c r="O14" s="69"/>
      <c r="P14" s="69"/>
      <c r="Q14" s="76"/>
      <c r="R14" s="77"/>
      <c r="S14" s="77"/>
      <c r="T14" s="77"/>
    </row>
    <row r="15" spans="1:20" s="66" customFormat="1" ht="19.95" customHeight="1" x14ac:dyDescent="0.3">
      <c r="A15" s="103" t="s">
        <v>142</v>
      </c>
      <c r="B15" s="57">
        <v>2013</v>
      </c>
      <c r="C15" s="105" t="s">
        <v>96</v>
      </c>
      <c r="D15" s="70">
        <v>10</v>
      </c>
      <c r="E15" s="71">
        <v>8.5500000000000007</v>
      </c>
      <c r="F15" s="72">
        <v>9</v>
      </c>
      <c r="G15" s="71">
        <v>7.4</v>
      </c>
      <c r="H15" s="100">
        <f t="shared" si="0"/>
        <v>15.950000000000001</v>
      </c>
      <c r="I15" s="97">
        <v>11</v>
      </c>
    </row>
    <row r="16" spans="1:20" s="66" customFormat="1" ht="19.95" customHeight="1" x14ac:dyDescent="0.3">
      <c r="A16" s="103" t="s">
        <v>138</v>
      </c>
      <c r="B16" s="57">
        <v>2013</v>
      </c>
      <c r="C16" s="105" t="s">
        <v>11</v>
      </c>
      <c r="D16" s="72">
        <v>10</v>
      </c>
      <c r="E16" s="71">
        <v>8.1</v>
      </c>
      <c r="F16" s="72">
        <v>10</v>
      </c>
      <c r="G16" s="71">
        <v>7.5</v>
      </c>
      <c r="H16" s="100">
        <f t="shared" si="0"/>
        <v>15.6</v>
      </c>
      <c r="I16" s="97">
        <v>12</v>
      </c>
    </row>
    <row r="17" spans="1:9" s="66" customFormat="1" ht="19.95" customHeight="1" x14ac:dyDescent="0.3">
      <c r="A17" s="103" t="s">
        <v>140</v>
      </c>
      <c r="B17" s="57">
        <v>2013</v>
      </c>
      <c r="C17" s="105" t="s">
        <v>95</v>
      </c>
      <c r="D17" s="72">
        <v>9</v>
      </c>
      <c r="E17" s="71">
        <v>7.75</v>
      </c>
      <c r="F17" s="72">
        <v>10</v>
      </c>
      <c r="G17" s="71">
        <v>7.65</v>
      </c>
      <c r="H17" s="100">
        <f t="shared" si="0"/>
        <v>15.4</v>
      </c>
      <c r="I17" s="97">
        <v>13</v>
      </c>
    </row>
    <row r="18" spans="1:9" s="66" customFormat="1" ht="19.95" customHeight="1" x14ac:dyDescent="0.3">
      <c r="A18" s="103" t="s">
        <v>144</v>
      </c>
      <c r="B18" s="57">
        <v>2013</v>
      </c>
      <c r="C18" s="107" t="s">
        <v>120</v>
      </c>
      <c r="D18" s="70">
        <v>10</v>
      </c>
      <c r="E18" s="71">
        <v>8.5</v>
      </c>
      <c r="F18" s="72">
        <v>9.5</v>
      </c>
      <c r="G18" s="71">
        <v>6.75</v>
      </c>
      <c r="H18" s="100">
        <f t="shared" si="0"/>
        <v>15.25</v>
      </c>
      <c r="I18" s="97">
        <v>14</v>
      </c>
    </row>
    <row r="19" spans="1:9" s="66" customFormat="1" ht="19.95" customHeight="1" x14ac:dyDescent="0.3">
      <c r="A19" s="103" t="s">
        <v>141</v>
      </c>
      <c r="B19" s="57">
        <v>2013</v>
      </c>
      <c r="C19" s="105" t="s">
        <v>96</v>
      </c>
      <c r="D19" s="72">
        <v>10</v>
      </c>
      <c r="E19" s="71">
        <v>8.75</v>
      </c>
      <c r="F19" s="72">
        <v>9</v>
      </c>
      <c r="G19" s="71">
        <v>6.4</v>
      </c>
      <c r="H19" s="100">
        <f t="shared" si="0"/>
        <v>15.15</v>
      </c>
      <c r="I19" s="97">
        <v>15</v>
      </c>
    </row>
    <row r="20" spans="1:9" s="66" customFormat="1" ht="19.95" customHeight="1" x14ac:dyDescent="0.3">
      <c r="A20" s="103" t="s">
        <v>143</v>
      </c>
      <c r="B20" s="57">
        <v>2013</v>
      </c>
      <c r="C20" s="106" t="s">
        <v>120</v>
      </c>
      <c r="D20" s="72">
        <v>10</v>
      </c>
      <c r="E20" s="71">
        <v>8.65</v>
      </c>
      <c r="F20" s="72">
        <v>8</v>
      </c>
      <c r="G20" s="71">
        <v>5.8</v>
      </c>
      <c r="H20" s="100">
        <f t="shared" si="0"/>
        <v>14.45</v>
      </c>
      <c r="I20" s="97">
        <v>16</v>
      </c>
    </row>
    <row r="21" spans="1:9" s="66" customFormat="1" ht="19.95" customHeight="1" thickBot="1" x14ac:dyDescent="0.35">
      <c r="A21" s="103" t="s">
        <v>136</v>
      </c>
      <c r="B21" s="57">
        <v>2013</v>
      </c>
      <c r="C21" s="105" t="s">
        <v>12</v>
      </c>
      <c r="D21" s="102">
        <v>11</v>
      </c>
      <c r="E21" s="78">
        <v>6.9</v>
      </c>
      <c r="F21" s="99">
        <v>9</v>
      </c>
      <c r="G21" s="78">
        <v>6.45</v>
      </c>
      <c r="H21" s="100">
        <f t="shared" si="0"/>
        <v>13.350000000000001</v>
      </c>
      <c r="I21" s="97">
        <v>17</v>
      </c>
    </row>
  </sheetData>
  <sortState ref="A4:I21">
    <sortCondition ref="I4:I21"/>
  </sortState>
  <mergeCells count="4">
    <mergeCell ref="D2:E2"/>
    <mergeCell ref="F2:G2"/>
    <mergeCell ref="D1:G1"/>
    <mergeCell ref="A1:C1"/>
  </mergeCells>
  <conditionalFormatting sqref="H4:H21">
    <cfRule type="cellIs" priority="2" stopIfTrue="1" operator="equal">
      <formula>0</formula>
    </cfRule>
  </conditionalFormatting>
  <pageMargins left="0" right="0" top="0.98425196850393704" bottom="0" header="0.51181102362204722" footer="0"/>
  <pageSetup paperSize="9" scale="7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13" workbookViewId="0">
      <selection activeCell="D22" sqref="D22:H22"/>
    </sheetView>
  </sheetViews>
  <sheetFormatPr defaultRowHeight="13.2" x14ac:dyDescent="0.25"/>
  <cols>
    <col min="1" max="1" width="21.218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63</v>
      </c>
      <c r="E1" s="144"/>
      <c r="F1" s="144"/>
      <c r="G1" s="144"/>
      <c r="H1" s="146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20"/>
      <c r="B2" s="20"/>
      <c r="C2" s="54"/>
      <c r="D2" s="136" t="s">
        <v>4</v>
      </c>
      <c r="E2" s="137"/>
      <c r="F2" s="138" t="s">
        <v>5</v>
      </c>
      <c r="G2" s="139"/>
      <c r="H2" s="56"/>
      <c r="I2" s="23"/>
      <c r="J2" s="1"/>
      <c r="O2" s="3"/>
      <c r="P2" s="1"/>
      <c r="Q2" s="1"/>
      <c r="R2" s="3"/>
      <c r="S2" s="1"/>
      <c r="T2" s="1"/>
    </row>
    <row r="3" spans="1:20" s="87" customFormat="1" ht="19.95" customHeight="1" x14ac:dyDescent="0.25">
      <c r="A3" s="80" t="s">
        <v>0</v>
      </c>
      <c r="B3" s="80" t="s">
        <v>17</v>
      </c>
      <c r="C3" s="81" t="s">
        <v>3</v>
      </c>
      <c r="D3" s="82" t="s">
        <v>6</v>
      </c>
      <c r="E3" s="83" t="s">
        <v>7</v>
      </c>
      <c r="F3" s="84" t="s">
        <v>6</v>
      </c>
      <c r="G3" s="83" t="s">
        <v>7</v>
      </c>
      <c r="H3" s="85" t="s">
        <v>8</v>
      </c>
      <c r="I3" s="86" t="s">
        <v>16</v>
      </c>
      <c r="N3" s="88"/>
      <c r="O3" s="89"/>
      <c r="P3" s="89"/>
      <c r="Q3" s="89"/>
      <c r="R3" s="90"/>
      <c r="S3" s="90"/>
      <c r="T3" s="90"/>
    </row>
    <row r="4" spans="1:20" s="66" customFormat="1" ht="19.95" customHeight="1" x14ac:dyDescent="0.3">
      <c r="A4" s="103" t="s">
        <v>28</v>
      </c>
      <c r="B4" s="57">
        <v>2014</v>
      </c>
      <c r="C4" s="105" t="s">
        <v>11</v>
      </c>
      <c r="D4" s="70">
        <v>11</v>
      </c>
      <c r="E4" s="71">
        <v>10</v>
      </c>
      <c r="F4" s="72">
        <v>11</v>
      </c>
      <c r="G4" s="71">
        <v>9.85</v>
      </c>
      <c r="H4" s="73">
        <f t="shared" ref="H4:H33" si="0">SUM(E4,G4)</f>
        <v>19.850000000000001</v>
      </c>
      <c r="I4" s="74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3" t="s">
        <v>30</v>
      </c>
      <c r="B5" s="57">
        <v>2014</v>
      </c>
      <c r="C5" s="105" t="s">
        <v>11</v>
      </c>
      <c r="D5" s="70">
        <v>11</v>
      </c>
      <c r="E5" s="71">
        <v>9.85</v>
      </c>
      <c r="F5" s="72">
        <v>11</v>
      </c>
      <c r="G5" s="71">
        <v>9.6</v>
      </c>
      <c r="H5" s="73">
        <f t="shared" si="0"/>
        <v>19.45</v>
      </c>
      <c r="I5" s="74">
        <v>2</v>
      </c>
      <c r="L5" s="67" t="s">
        <v>2</v>
      </c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03" t="s">
        <v>154</v>
      </c>
      <c r="B6" s="57">
        <v>2014</v>
      </c>
      <c r="C6" s="105" t="s">
        <v>12</v>
      </c>
      <c r="D6" s="70">
        <v>11</v>
      </c>
      <c r="E6" s="71">
        <v>9.8000000000000007</v>
      </c>
      <c r="F6" s="72">
        <v>10.050000000000001</v>
      </c>
      <c r="G6" s="71">
        <v>9.25</v>
      </c>
      <c r="H6" s="73">
        <f t="shared" si="0"/>
        <v>19.05</v>
      </c>
      <c r="I6" s="74">
        <v>3</v>
      </c>
      <c r="L6" s="67"/>
      <c r="M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156</v>
      </c>
      <c r="B7" s="57">
        <v>2014</v>
      </c>
      <c r="C7" s="105" t="s">
        <v>146</v>
      </c>
      <c r="D7" s="72">
        <v>11</v>
      </c>
      <c r="E7" s="71">
        <v>9.6999999999999993</v>
      </c>
      <c r="F7" s="72">
        <v>10.5</v>
      </c>
      <c r="G7" s="71">
        <v>9.1999999999999993</v>
      </c>
      <c r="H7" s="73">
        <f t="shared" si="0"/>
        <v>18.899999999999999</v>
      </c>
      <c r="I7" s="74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03" t="s">
        <v>169</v>
      </c>
      <c r="B8" s="57">
        <v>2014</v>
      </c>
      <c r="C8" s="105" t="s">
        <v>96</v>
      </c>
      <c r="D8" s="70">
        <v>10</v>
      </c>
      <c r="E8" s="71">
        <v>9.3000000000000007</v>
      </c>
      <c r="F8" s="72">
        <v>10.5</v>
      </c>
      <c r="G8" s="71">
        <v>8.9499999999999993</v>
      </c>
      <c r="H8" s="73">
        <f t="shared" si="0"/>
        <v>18.25</v>
      </c>
      <c r="I8" s="74">
        <v>5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3" t="s">
        <v>152</v>
      </c>
      <c r="B9" s="57">
        <v>2014</v>
      </c>
      <c r="C9" s="105" t="s">
        <v>12</v>
      </c>
      <c r="D9" s="70">
        <v>11</v>
      </c>
      <c r="E9" s="71">
        <v>9.4499999999999993</v>
      </c>
      <c r="F9" s="72">
        <v>11</v>
      </c>
      <c r="G9" s="71">
        <v>8.75</v>
      </c>
      <c r="H9" s="73">
        <f t="shared" si="0"/>
        <v>18.2</v>
      </c>
      <c r="I9" s="74">
        <v>6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3" t="s">
        <v>163</v>
      </c>
      <c r="B10" s="57">
        <v>2014</v>
      </c>
      <c r="C10" s="105" t="s">
        <v>11</v>
      </c>
      <c r="D10" s="70">
        <v>11</v>
      </c>
      <c r="E10" s="71">
        <v>9.8000000000000007</v>
      </c>
      <c r="F10" s="72">
        <v>10.5</v>
      </c>
      <c r="G10" s="71">
        <v>8.35</v>
      </c>
      <c r="H10" s="73">
        <f t="shared" si="0"/>
        <v>18.149999999999999</v>
      </c>
      <c r="I10" s="74">
        <v>7</v>
      </c>
      <c r="K10" s="67"/>
      <c r="L10" s="67"/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103" t="s">
        <v>158</v>
      </c>
      <c r="B11" s="57">
        <v>2014</v>
      </c>
      <c r="C11" s="105" t="s">
        <v>11</v>
      </c>
      <c r="D11" s="72">
        <v>9</v>
      </c>
      <c r="E11" s="71">
        <v>8.3000000000000007</v>
      </c>
      <c r="F11" s="72">
        <v>11</v>
      </c>
      <c r="G11" s="71">
        <v>9.8000000000000007</v>
      </c>
      <c r="H11" s="73">
        <f t="shared" si="0"/>
        <v>18.100000000000001</v>
      </c>
      <c r="I11" s="74">
        <v>8</v>
      </c>
      <c r="K11" s="67"/>
      <c r="L11" s="67"/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103" t="s">
        <v>159</v>
      </c>
      <c r="B12" s="57">
        <v>2014</v>
      </c>
      <c r="C12" s="105" t="s">
        <v>11</v>
      </c>
      <c r="D12" s="72">
        <v>10</v>
      </c>
      <c r="E12" s="71">
        <v>8.9</v>
      </c>
      <c r="F12" s="72">
        <v>10</v>
      </c>
      <c r="G12" s="71">
        <v>9.1</v>
      </c>
      <c r="H12" s="73">
        <f t="shared" si="0"/>
        <v>18</v>
      </c>
      <c r="I12" s="74">
        <v>9</v>
      </c>
      <c r="N12" s="75"/>
      <c r="O12" s="69"/>
      <c r="P12" s="69"/>
      <c r="Q12" s="76"/>
      <c r="R12" s="77"/>
      <c r="S12" s="77"/>
      <c r="T12" s="77"/>
    </row>
    <row r="13" spans="1:20" s="66" customFormat="1" ht="19.95" customHeight="1" x14ac:dyDescent="0.3">
      <c r="A13" s="103" t="s">
        <v>157</v>
      </c>
      <c r="B13" s="57">
        <v>2014</v>
      </c>
      <c r="C13" s="105" t="s">
        <v>11</v>
      </c>
      <c r="D13" s="72">
        <v>10</v>
      </c>
      <c r="E13" s="71">
        <v>8.9499999999999993</v>
      </c>
      <c r="F13" s="72">
        <v>10.5</v>
      </c>
      <c r="G13" s="71">
        <v>9</v>
      </c>
      <c r="H13" s="73">
        <f t="shared" si="0"/>
        <v>17.95</v>
      </c>
      <c r="I13" s="74">
        <v>10</v>
      </c>
      <c r="N13" s="75"/>
      <c r="O13" s="69"/>
      <c r="P13" s="69"/>
      <c r="Q13" s="76"/>
      <c r="R13" s="77"/>
      <c r="S13" s="77"/>
      <c r="T13" s="77"/>
    </row>
    <row r="14" spans="1:20" s="66" customFormat="1" ht="19.95" customHeight="1" x14ac:dyDescent="0.3">
      <c r="A14" s="103" t="s">
        <v>164</v>
      </c>
      <c r="B14" s="57">
        <v>2014</v>
      </c>
      <c r="C14" s="105" t="s">
        <v>11</v>
      </c>
      <c r="D14" s="70">
        <v>10</v>
      </c>
      <c r="E14" s="71">
        <v>9.1999999999999993</v>
      </c>
      <c r="F14" s="72">
        <v>10</v>
      </c>
      <c r="G14" s="71">
        <v>8.5</v>
      </c>
      <c r="H14" s="73">
        <f t="shared" si="0"/>
        <v>17.7</v>
      </c>
      <c r="I14" s="123">
        <v>11</v>
      </c>
      <c r="N14" s="75"/>
      <c r="O14" s="69"/>
      <c r="P14" s="69"/>
      <c r="Q14" s="76"/>
      <c r="R14" s="77"/>
      <c r="S14" s="77"/>
      <c r="T14" s="77"/>
    </row>
    <row r="15" spans="1:20" s="66" customFormat="1" ht="19.95" customHeight="1" x14ac:dyDescent="0.3">
      <c r="A15" s="103" t="s">
        <v>31</v>
      </c>
      <c r="B15" s="57">
        <v>2014</v>
      </c>
      <c r="C15" s="105" t="s">
        <v>11</v>
      </c>
      <c r="D15" s="70">
        <v>10</v>
      </c>
      <c r="E15" s="71">
        <v>9.1</v>
      </c>
      <c r="F15" s="72">
        <v>10</v>
      </c>
      <c r="G15" s="71">
        <v>8.6</v>
      </c>
      <c r="H15" s="73">
        <f t="shared" si="0"/>
        <v>17.7</v>
      </c>
      <c r="I15" s="123">
        <v>11</v>
      </c>
    </row>
    <row r="16" spans="1:20" s="66" customFormat="1" ht="19.95" customHeight="1" x14ac:dyDescent="0.3">
      <c r="A16" s="103" t="s">
        <v>165</v>
      </c>
      <c r="B16" s="57">
        <v>2014</v>
      </c>
      <c r="C16" s="105" t="s">
        <v>15</v>
      </c>
      <c r="D16" s="70">
        <v>10</v>
      </c>
      <c r="E16" s="71">
        <v>8.85</v>
      </c>
      <c r="F16" s="72">
        <v>10.5</v>
      </c>
      <c r="G16" s="71">
        <v>8.8000000000000007</v>
      </c>
      <c r="H16" s="73">
        <f t="shared" si="0"/>
        <v>17.649999999999999</v>
      </c>
      <c r="I16" s="74">
        <v>13</v>
      </c>
    </row>
    <row r="17" spans="1:20" s="66" customFormat="1" ht="19.95" customHeight="1" x14ac:dyDescent="0.3">
      <c r="A17" s="103" t="s">
        <v>162</v>
      </c>
      <c r="B17" s="57">
        <v>2014</v>
      </c>
      <c r="C17" s="105" t="s">
        <v>11</v>
      </c>
      <c r="D17" s="70">
        <v>10</v>
      </c>
      <c r="E17" s="71">
        <v>8.85</v>
      </c>
      <c r="F17" s="72">
        <v>10</v>
      </c>
      <c r="G17" s="71">
        <v>8.75</v>
      </c>
      <c r="H17" s="73">
        <f t="shared" si="0"/>
        <v>17.600000000000001</v>
      </c>
      <c r="I17" s="74">
        <v>14</v>
      </c>
    </row>
    <row r="18" spans="1:20" s="66" customFormat="1" ht="19.95" customHeight="1" x14ac:dyDescent="0.3">
      <c r="A18" s="103" t="s">
        <v>161</v>
      </c>
      <c r="B18" s="57">
        <v>2014</v>
      </c>
      <c r="C18" s="105" t="s">
        <v>11</v>
      </c>
      <c r="D18" s="72">
        <v>10</v>
      </c>
      <c r="E18" s="71">
        <v>9.0500000000000007</v>
      </c>
      <c r="F18" s="72">
        <v>10</v>
      </c>
      <c r="G18" s="71">
        <v>8.4499999999999993</v>
      </c>
      <c r="H18" s="73">
        <f t="shared" si="0"/>
        <v>17.5</v>
      </c>
      <c r="I18" s="74">
        <v>15</v>
      </c>
    </row>
    <row r="19" spans="1:20" s="66" customFormat="1" ht="19.95" customHeight="1" x14ac:dyDescent="0.3">
      <c r="A19" s="103" t="s">
        <v>155</v>
      </c>
      <c r="B19" s="57">
        <v>2014</v>
      </c>
      <c r="C19" s="105" t="s">
        <v>12</v>
      </c>
      <c r="D19" s="72">
        <v>9</v>
      </c>
      <c r="E19" s="71">
        <v>8.15</v>
      </c>
      <c r="F19" s="72">
        <v>10</v>
      </c>
      <c r="G19" s="71">
        <v>9.1999999999999993</v>
      </c>
      <c r="H19" s="73">
        <f t="shared" si="0"/>
        <v>17.350000000000001</v>
      </c>
      <c r="I19" s="74">
        <v>16</v>
      </c>
    </row>
    <row r="20" spans="1:20" s="66" customFormat="1" ht="19.95" customHeight="1" x14ac:dyDescent="0.3">
      <c r="A20" s="103" t="s">
        <v>150</v>
      </c>
      <c r="B20" s="57">
        <v>2014</v>
      </c>
      <c r="C20" s="105" t="s">
        <v>14</v>
      </c>
      <c r="D20" s="70">
        <v>10</v>
      </c>
      <c r="E20" s="71">
        <v>8.85</v>
      </c>
      <c r="F20" s="72">
        <v>10</v>
      </c>
      <c r="G20" s="71">
        <v>8.3000000000000007</v>
      </c>
      <c r="H20" s="73">
        <f t="shared" si="0"/>
        <v>17.149999999999999</v>
      </c>
      <c r="I20" s="74">
        <v>17</v>
      </c>
    </row>
    <row r="21" spans="1:20" s="66" customFormat="1" ht="19.95" customHeight="1" x14ac:dyDescent="0.3">
      <c r="A21" s="103" t="s">
        <v>29</v>
      </c>
      <c r="B21" s="57">
        <v>2014</v>
      </c>
      <c r="C21" s="105" t="s">
        <v>11</v>
      </c>
      <c r="D21" s="70">
        <v>10</v>
      </c>
      <c r="E21" s="71">
        <v>8.75</v>
      </c>
      <c r="F21" s="72">
        <v>10.5</v>
      </c>
      <c r="G21" s="71">
        <v>8.15</v>
      </c>
      <c r="H21" s="73">
        <f t="shared" si="0"/>
        <v>16.899999999999999</v>
      </c>
      <c r="I21" s="74">
        <v>18</v>
      </c>
    </row>
    <row r="22" spans="1:20" s="66" customFormat="1" ht="19.95" customHeight="1" x14ac:dyDescent="0.3">
      <c r="A22" s="103" t="s">
        <v>149</v>
      </c>
      <c r="B22" s="57">
        <v>2014</v>
      </c>
      <c r="C22" s="105" t="s">
        <v>14</v>
      </c>
      <c r="D22" s="70">
        <v>9</v>
      </c>
      <c r="E22" s="71">
        <v>8.1999999999999993</v>
      </c>
      <c r="F22" s="72">
        <v>10</v>
      </c>
      <c r="G22" s="71">
        <v>8.4499999999999993</v>
      </c>
      <c r="H22" s="73">
        <f t="shared" si="0"/>
        <v>16.649999999999999</v>
      </c>
      <c r="I22" s="74">
        <v>19</v>
      </c>
      <c r="N22" s="75"/>
      <c r="O22" s="69"/>
      <c r="P22" s="69"/>
      <c r="Q22" s="76"/>
      <c r="R22" s="77"/>
      <c r="S22" s="77"/>
      <c r="T22" s="77"/>
    </row>
    <row r="23" spans="1:20" s="66" customFormat="1" ht="19.95" customHeight="1" x14ac:dyDescent="0.3">
      <c r="A23" s="103" t="s">
        <v>172</v>
      </c>
      <c r="B23" s="57">
        <v>2014</v>
      </c>
      <c r="C23" s="106" t="s">
        <v>120</v>
      </c>
      <c r="D23" s="70">
        <v>10</v>
      </c>
      <c r="E23" s="71">
        <v>9.0500000000000007</v>
      </c>
      <c r="F23" s="72">
        <v>9</v>
      </c>
      <c r="G23" s="71">
        <v>7.3</v>
      </c>
      <c r="H23" s="73">
        <f t="shared" si="0"/>
        <v>16.350000000000001</v>
      </c>
      <c r="I23" s="74">
        <v>20</v>
      </c>
      <c r="L23" s="67"/>
      <c r="N23" s="75"/>
      <c r="O23" s="69"/>
      <c r="P23" s="69"/>
      <c r="Q23" s="76"/>
      <c r="R23" s="77"/>
      <c r="S23" s="77"/>
      <c r="T23" s="77"/>
    </row>
    <row r="24" spans="1:20" s="66" customFormat="1" ht="19.95" customHeight="1" x14ac:dyDescent="0.3">
      <c r="A24" s="103" t="s">
        <v>147</v>
      </c>
      <c r="B24" s="57">
        <v>2014</v>
      </c>
      <c r="C24" s="105" t="s">
        <v>94</v>
      </c>
      <c r="D24" s="70">
        <v>10</v>
      </c>
      <c r="E24" s="71">
        <v>9.0500000000000007</v>
      </c>
      <c r="F24" s="72">
        <v>10</v>
      </c>
      <c r="G24" s="71">
        <v>7.15</v>
      </c>
      <c r="H24" s="73">
        <f t="shared" si="0"/>
        <v>16.200000000000003</v>
      </c>
      <c r="I24" s="74">
        <v>21</v>
      </c>
    </row>
    <row r="25" spans="1:20" s="66" customFormat="1" ht="19.95" customHeight="1" x14ac:dyDescent="0.3">
      <c r="A25" s="103" t="s">
        <v>160</v>
      </c>
      <c r="B25" s="57">
        <v>2014</v>
      </c>
      <c r="C25" s="105" t="s">
        <v>11</v>
      </c>
      <c r="D25" s="72">
        <v>10</v>
      </c>
      <c r="E25" s="71">
        <v>8.8000000000000007</v>
      </c>
      <c r="F25" s="72">
        <v>10</v>
      </c>
      <c r="G25" s="71">
        <v>7.35</v>
      </c>
      <c r="H25" s="73">
        <f t="shared" si="0"/>
        <v>16.149999999999999</v>
      </c>
      <c r="I25" s="74">
        <v>22</v>
      </c>
    </row>
    <row r="26" spans="1:20" s="66" customFormat="1" ht="19.95" customHeight="1" x14ac:dyDescent="0.3">
      <c r="A26" s="103" t="s">
        <v>148</v>
      </c>
      <c r="B26" s="57">
        <v>2014</v>
      </c>
      <c r="C26" s="105" t="s">
        <v>94</v>
      </c>
      <c r="D26" s="70">
        <v>10</v>
      </c>
      <c r="E26" s="71">
        <v>8.85</v>
      </c>
      <c r="F26" s="72">
        <v>10</v>
      </c>
      <c r="G26" s="71">
        <v>7.05</v>
      </c>
      <c r="H26" s="73">
        <f t="shared" si="0"/>
        <v>15.899999999999999</v>
      </c>
      <c r="I26" s="74">
        <v>23</v>
      </c>
    </row>
    <row r="27" spans="1:20" s="66" customFormat="1" ht="19.95" customHeight="1" x14ac:dyDescent="0.3">
      <c r="A27" s="103" t="s">
        <v>153</v>
      </c>
      <c r="B27" s="57">
        <v>2014</v>
      </c>
      <c r="C27" s="105" t="s">
        <v>12</v>
      </c>
      <c r="D27" s="70">
        <v>10</v>
      </c>
      <c r="E27" s="71">
        <v>8.8000000000000007</v>
      </c>
      <c r="F27" s="72">
        <v>10</v>
      </c>
      <c r="G27" s="71">
        <v>7.05</v>
      </c>
      <c r="H27" s="73">
        <f t="shared" si="0"/>
        <v>15.850000000000001</v>
      </c>
      <c r="I27" s="74">
        <v>24</v>
      </c>
    </row>
    <row r="28" spans="1:20" s="66" customFormat="1" ht="19.95" customHeight="1" x14ac:dyDescent="0.3">
      <c r="A28" s="103" t="s">
        <v>166</v>
      </c>
      <c r="B28" s="57">
        <v>2014</v>
      </c>
      <c r="C28" s="105" t="s">
        <v>95</v>
      </c>
      <c r="D28" s="70">
        <v>9</v>
      </c>
      <c r="E28" s="71">
        <v>7.95</v>
      </c>
      <c r="F28" s="72">
        <v>10</v>
      </c>
      <c r="G28" s="71">
        <v>6.75</v>
      </c>
      <c r="H28" s="73">
        <f t="shared" si="0"/>
        <v>14.7</v>
      </c>
      <c r="I28" s="74">
        <v>28</v>
      </c>
    </row>
    <row r="29" spans="1:20" s="66" customFormat="1" ht="19.95" customHeight="1" x14ac:dyDescent="0.3">
      <c r="A29" s="103" t="s">
        <v>168</v>
      </c>
      <c r="B29" s="57">
        <v>2014</v>
      </c>
      <c r="C29" s="105" t="s">
        <v>95</v>
      </c>
      <c r="D29" s="70">
        <v>9</v>
      </c>
      <c r="E29" s="71">
        <v>7.9</v>
      </c>
      <c r="F29" s="72">
        <v>10</v>
      </c>
      <c r="G29" s="71">
        <v>4.0999999999999996</v>
      </c>
      <c r="H29" s="73">
        <f t="shared" si="0"/>
        <v>12</v>
      </c>
      <c r="I29" s="74">
        <v>29</v>
      </c>
    </row>
    <row r="30" spans="1:20" s="66" customFormat="1" ht="19.95" customHeight="1" x14ac:dyDescent="0.3">
      <c r="A30" s="103" t="s">
        <v>151</v>
      </c>
      <c r="B30" s="57">
        <v>2014</v>
      </c>
      <c r="C30" s="105" t="s">
        <v>12</v>
      </c>
      <c r="D30" s="70">
        <v>8</v>
      </c>
      <c r="E30" s="71">
        <v>2</v>
      </c>
      <c r="F30" s="72">
        <v>10.5</v>
      </c>
      <c r="G30" s="71">
        <v>8.75</v>
      </c>
      <c r="H30" s="73">
        <f t="shared" si="0"/>
        <v>10.75</v>
      </c>
      <c r="I30" s="74">
        <v>30</v>
      </c>
    </row>
    <row r="31" spans="1:20" s="66" customFormat="1" ht="19.95" customHeight="1" x14ac:dyDescent="0.3">
      <c r="A31" s="103" t="s">
        <v>167</v>
      </c>
      <c r="B31" s="57">
        <v>2014</v>
      </c>
      <c r="C31" s="105" t="s">
        <v>95</v>
      </c>
      <c r="D31" s="70">
        <v>10</v>
      </c>
      <c r="E31" s="71">
        <v>8.65</v>
      </c>
      <c r="F31" s="72">
        <v>10</v>
      </c>
      <c r="G31" s="71">
        <v>6.2</v>
      </c>
      <c r="H31" s="73">
        <f t="shared" si="0"/>
        <v>14.850000000000001</v>
      </c>
      <c r="I31" s="74" t="s">
        <v>217</v>
      </c>
    </row>
    <row r="32" spans="1:20" s="66" customFormat="1" ht="19.95" customHeight="1" x14ac:dyDescent="0.3">
      <c r="A32" s="103" t="s">
        <v>170</v>
      </c>
      <c r="B32" s="57">
        <v>2014</v>
      </c>
      <c r="C32" s="106" t="s">
        <v>120</v>
      </c>
      <c r="D32" s="70">
        <v>9</v>
      </c>
      <c r="E32" s="71">
        <v>8</v>
      </c>
      <c r="F32" s="72">
        <v>9</v>
      </c>
      <c r="G32" s="71">
        <v>6.85</v>
      </c>
      <c r="H32" s="73">
        <f t="shared" si="0"/>
        <v>14.85</v>
      </c>
      <c r="I32" s="74" t="s">
        <v>217</v>
      </c>
    </row>
    <row r="33" spans="1:9" s="66" customFormat="1" ht="19.95" customHeight="1" thickBot="1" x14ac:dyDescent="0.35">
      <c r="A33" s="103" t="s">
        <v>171</v>
      </c>
      <c r="B33" s="57">
        <v>2014</v>
      </c>
      <c r="C33" s="105" t="s">
        <v>120</v>
      </c>
      <c r="D33" s="102">
        <v>10</v>
      </c>
      <c r="E33" s="78">
        <v>8.1999999999999993</v>
      </c>
      <c r="F33" s="99">
        <v>9</v>
      </c>
      <c r="G33" s="78">
        <v>6.65</v>
      </c>
      <c r="H33" s="79">
        <f t="shared" si="0"/>
        <v>14.85</v>
      </c>
      <c r="I33" s="74" t="s">
        <v>217</v>
      </c>
    </row>
  </sheetData>
  <sortState ref="A4:I33">
    <sortCondition ref="I4:I33"/>
  </sortState>
  <mergeCells count="4">
    <mergeCell ref="D2:E2"/>
    <mergeCell ref="F2:G2"/>
    <mergeCell ref="D1:H1"/>
    <mergeCell ref="A1:C1"/>
  </mergeCells>
  <phoneticPr fontId="13" type="noConversion"/>
  <conditionalFormatting sqref="H4:H21 H23:H33">
    <cfRule type="cellIs" priority="3" stopIfTrue="1" operator="equal">
      <formula>0</formula>
    </cfRule>
  </conditionalFormatting>
  <conditionalFormatting sqref="H22">
    <cfRule type="cellIs" priority="2" stopIfTrue="1" operator="equal">
      <formula>0</formula>
    </cfRule>
  </conditionalFormatting>
  <pageMargins left="0" right="0" top="0.98425196850393704" bottom="0" header="0.51181102362204722" footer="0"/>
  <pageSetup paperSize="9" scale="7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activeCell="H12" sqref="H12"/>
    </sheetView>
  </sheetViews>
  <sheetFormatPr defaultRowHeight="13.2" x14ac:dyDescent="0.25"/>
  <cols>
    <col min="1" max="1" width="25.77734375" customWidth="1"/>
    <col min="2" max="2" width="8.33203125" bestFit="1" customWidth="1"/>
    <col min="3" max="3" width="22.77734375" customWidth="1"/>
    <col min="4" max="4" width="9.109375" bestFit="1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x14ac:dyDescent="0.4">
      <c r="A1" s="140" t="s">
        <v>59</v>
      </c>
      <c r="B1" s="141"/>
      <c r="C1" s="142"/>
      <c r="D1" s="149" t="s">
        <v>57</v>
      </c>
      <c r="E1" s="150"/>
      <c r="F1" s="150"/>
      <c r="G1" s="150"/>
      <c r="H1" s="146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">
      <c r="A2" s="20"/>
      <c r="B2" s="20"/>
      <c r="C2" s="21"/>
      <c r="D2" s="147" t="s">
        <v>4</v>
      </c>
      <c r="E2" s="147"/>
      <c r="F2" s="148" t="s">
        <v>5</v>
      </c>
      <c r="G2" s="148"/>
      <c r="H2" s="22"/>
      <c r="I2" s="23"/>
      <c r="J2" s="1"/>
      <c r="O2" s="3"/>
      <c r="P2" s="1"/>
      <c r="Q2" s="1"/>
      <c r="R2" s="3"/>
      <c r="S2" s="1"/>
      <c r="T2" s="1"/>
    </row>
    <row r="3" spans="1:20" s="87" customFormat="1" ht="19.95" customHeight="1" x14ac:dyDescent="0.25">
      <c r="A3" s="80" t="s">
        <v>0</v>
      </c>
      <c r="B3" s="80" t="s">
        <v>17</v>
      </c>
      <c r="C3" s="108" t="s">
        <v>3</v>
      </c>
      <c r="D3" s="108" t="s">
        <v>6</v>
      </c>
      <c r="E3" s="109" t="s">
        <v>7</v>
      </c>
      <c r="F3" s="109" t="s">
        <v>6</v>
      </c>
      <c r="G3" s="109" t="s">
        <v>7</v>
      </c>
      <c r="H3" s="109" t="s">
        <v>8</v>
      </c>
      <c r="I3" s="110" t="s">
        <v>16</v>
      </c>
      <c r="N3" s="88"/>
      <c r="O3" s="89"/>
      <c r="P3" s="89"/>
      <c r="Q3" s="89"/>
      <c r="R3" s="90"/>
      <c r="S3" s="90"/>
      <c r="T3" s="90"/>
    </row>
    <row r="4" spans="1:20" s="66" customFormat="1" ht="19.95" customHeight="1" x14ac:dyDescent="0.3">
      <c r="A4" s="103" t="s">
        <v>178</v>
      </c>
      <c r="B4" s="57">
        <v>2011</v>
      </c>
      <c r="C4" s="103" t="s">
        <v>97</v>
      </c>
      <c r="D4" s="113">
        <v>11</v>
      </c>
      <c r="E4" s="95">
        <v>10.5</v>
      </c>
      <c r="F4" s="94">
        <v>11</v>
      </c>
      <c r="G4" s="95">
        <v>10.1</v>
      </c>
      <c r="H4" s="96">
        <f t="shared" ref="H4:H19" si="0">SUM(E4,G4)</f>
        <v>20.6</v>
      </c>
      <c r="I4" s="97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3" t="s">
        <v>221</v>
      </c>
      <c r="B5" s="57">
        <v>2011</v>
      </c>
      <c r="C5" s="103" t="s">
        <v>145</v>
      </c>
      <c r="D5" s="113">
        <v>11</v>
      </c>
      <c r="E5" s="95">
        <v>9.9499999999999993</v>
      </c>
      <c r="F5" s="94">
        <v>11</v>
      </c>
      <c r="G5" s="95">
        <v>10.5</v>
      </c>
      <c r="H5" s="96">
        <f t="shared" si="0"/>
        <v>20.45</v>
      </c>
      <c r="I5" s="97">
        <v>2</v>
      </c>
      <c r="L5" s="67" t="s">
        <v>2</v>
      </c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12" t="s">
        <v>41</v>
      </c>
      <c r="B6" s="57">
        <v>2011</v>
      </c>
      <c r="C6" s="103" t="s">
        <v>13</v>
      </c>
      <c r="D6" s="113">
        <v>11</v>
      </c>
      <c r="E6" s="95">
        <v>10.050000000000001</v>
      </c>
      <c r="F6" s="94">
        <v>11</v>
      </c>
      <c r="G6" s="95">
        <v>10.050000000000001</v>
      </c>
      <c r="H6" s="96">
        <f t="shared" si="0"/>
        <v>20.100000000000001</v>
      </c>
      <c r="I6" s="97">
        <v>3</v>
      </c>
      <c r="L6" s="67"/>
      <c r="M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177</v>
      </c>
      <c r="B7" s="57">
        <v>2011</v>
      </c>
      <c r="C7" s="103" t="s">
        <v>145</v>
      </c>
      <c r="D7" s="113">
        <v>11</v>
      </c>
      <c r="E7" s="95">
        <v>10.15</v>
      </c>
      <c r="F7" s="94">
        <v>11</v>
      </c>
      <c r="G7" s="95">
        <v>9.75</v>
      </c>
      <c r="H7" s="96">
        <f t="shared" si="0"/>
        <v>19.899999999999999</v>
      </c>
      <c r="I7" s="97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03" t="s">
        <v>35</v>
      </c>
      <c r="B8" s="57">
        <v>2011</v>
      </c>
      <c r="C8" s="103" t="s">
        <v>10</v>
      </c>
      <c r="D8" s="113">
        <v>11</v>
      </c>
      <c r="E8" s="95">
        <v>10.5</v>
      </c>
      <c r="F8" s="94">
        <v>11</v>
      </c>
      <c r="G8" s="95">
        <v>8.75</v>
      </c>
      <c r="H8" s="96">
        <f t="shared" si="0"/>
        <v>19.25</v>
      </c>
      <c r="I8" s="97">
        <v>5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3" t="s">
        <v>34</v>
      </c>
      <c r="B9" s="57">
        <v>2011</v>
      </c>
      <c r="C9" s="103" t="s">
        <v>10</v>
      </c>
      <c r="D9" s="113">
        <v>11</v>
      </c>
      <c r="E9" s="95">
        <v>10.199999999999999</v>
      </c>
      <c r="F9" s="94">
        <v>11</v>
      </c>
      <c r="G9" s="95">
        <v>8.6999999999999993</v>
      </c>
      <c r="H9" s="96">
        <f t="shared" si="0"/>
        <v>18.899999999999999</v>
      </c>
      <c r="I9" s="97">
        <v>6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3" t="s">
        <v>179</v>
      </c>
      <c r="B10" s="57">
        <v>2011</v>
      </c>
      <c r="C10" s="103" t="s">
        <v>97</v>
      </c>
      <c r="D10" s="113">
        <v>11</v>
      </c>
      <c r="E10" s="95">
        <v>10.45</v>
      </c>
      <c r="F10" s="94">
        <v>10.5</v>
      </c>
      <c r="G10" s="95">
        <v>8.1999999999999993</v>
      </c>
      <c r="H10" s="96">
        <f t="shared" si="0"/>
        <v>18.649999999999999</v>
      </c>
      <c r="I10" s="97">
        <v>7</v>
      </c>
      <c r="K10" s="67"/>
      <c r="L10" s="67"/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103" t="s">
        <v>180</v>
      </c>
      <c r="B11" s="57">
        <v>2011</v>
      </c>
      <c r="C11" s="103" t="s">
        <v>97</v>
      </c>
      <c r="D11" s="113">
        <v>11</v>
      </c>
      <c r="E11" s="95">
        <v>9.8000000000000007</v>
      </c>
      <c r="F11" s="94">
        <v>10.5</v>
      </c>
      <c r="G11" s="95">
        <v>8.4499999999999993</v>
      </c>
      <c r="H11" s="96">
        <f t="shared" si="0"/>
        <v>18.25</v>
      </c>
      <c r="I11" s="97">
        <v>8</v>
      </c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103" t="s">
        <v>40</v>
      </c>
      <c r="B12" s="57">
        <v>2011</v>
      </c>
      <c r="C12" s="103" t="s">
        <v>13</v>
      </c>
      <c r="D12" s="113">
        <v>10</v>
      </c>
      <c r="E12" s="95">
        <v>8.9499999999999993</v>
      </c>
      <c r="F12" s="94">
        <v>10</v>
      </c>
      <c r="G12" s="95">
        <v>8.75</v>
      </c>
      <c r="H12" s="96">
        <f t="shared" si="0"/>
        <v>17.7</v>
      </c>
      <c r="I12" s="97">
        <v>9</v>
      </c>
    </row>
    <row r="13" spans="1:20" s="66" customFormat="1" ht="19.95" customHeight="1" x14ac:dyDescent="0.3">
      <c r="A13" s="103" t="s">
        <v>174</v>
      </c>
      <c r="B13" s="57">
        <v>2011</v>
      </c>
      <c r="C13" s="103" t="s">
        <v>94</v>
      </c>
      <c r="D13" s="113">
        <v>11</v>
      </c>
      <c r="E13" s="95">
        <v>9.9</v>
      </c>
      <c r="F13" s="94">
        <v>9.5</v>
      </c>
      <c r="G13" s="95">
        <v>7.35</v>
      </c>
      <c r="H13" s="96">
        <f t="shared" si="0"/>
        <v>17.25</v>
      </c>
      <c r="I13" s="97">
        <v>10</v>
      </c>
    </row>
    <row r="14" spans="1:20" s="66" customFormat="1" ht="19.95" customHeight="1" x14ac:dyDescent="0.3">
      <c r="A14" s="112" t="s">
        <v>42</v>
      </c>
      <c r="B14" s="57">
        <v>2011</v>
      </c>
      <c r="C14" s="103" t="s">
        <v>11</v>
      </c>
      <c r="D14" s="113">
        <v>11</v>
      </c>
      <c r="E14" s="95">
        <v>8.6999999999999993</v>
      </c>
      <c r="F14" s="94">
        <v>10</v>
      </c>
      <c r="G14" s="95">
        <v>7.65</v>
      </c>
      <c r="H14" s="96">
        <f t="shared" si="0"/>
        <v>16.350000000000001</v>
      </c>
      <c r="I14" s="97">
        <v>11</v>
      </c>
    </row>
    <row r="15" spans="1:20" s="66" customFormat="1" ht="19.95" customHeight="1" x14ac:dyDescent="0.3">
      <c r="A15" s="104" t="s">
        <v>33</v>
      </c>
      <c r="B15" s="58">
        <v>2011</v>
      </c>
      <c r="C15" s="103" t="s">
        <v>10</v>
      </c>
      <c r="D15" s="113">
        <v>10</v>
      </c>
      <c r="E15" s="95">
        <v>8.6</v>
      </c>
      <c r="F15" s="94">
        <v>10</v>
      </c>
      <c r="G15" s="95">
        <v>7.7</v>
      </c>
      <c r="H15" s="96">
        <f t="shared" si="0"/>
        <v>16.3</v>
      </c>
      <c r="I15" s="97">
        <v>12</v>
      </c>
    </row>
    <row r="16" spans="1:20" s="66" customFormat="1" ht="19.95" customHeight="1" x14ac:dyDescent="0.3">
      <c r="A16" s="103" t="s">
        <v>176</v>
      </c>
      <c r="B16" s="57">
        <v>2011</v>
      </c>
      <c r="C16" s="103" t="s">
        <v>120</v>
      </c>
      <c r="D16" s="113">
        <v>10</v>
      </c>
      <c r="E16" s="95">
        <v>9.1</v>
      </c>
      <c r="F16" s="94">
        <v>8</v>
      </c>
      <c r="G16" s="95">
        <v>6.6</v>
      </c>
      <c r="H16" s="96">
        <f t="shared" si="0"/>
        <v>15.7</v>
      </c>
      <c r="I16" s="97">
        <v>13</v>
      </c>
    </row>
    <row r="17" spans="1:9" s="66" customFormat="1" ht="19.95" customHeight="1" x14ac:dyDescent="0.3">
      <c r="A17" s="103" t="s">
        <v>173</v>
      </c>
      <c r="B17" s="57">
        <v>2011</v>
      </c>
      <c r="C17" s="103" t="s">
        <v>94</v>
      </c>
      <c r="D17" s="113">
        <v>10</v>
      </c>
      <c r="E17" s="95">
        <v>8.85</v>
      </c>
      <c r="F17" s="94">
        <v>9</v>
      </c>
      <c r="G17" s="95">
        <v>6.8</v>
      </c>
      <c r="H17" s="96">
        <f t="shared" si="0"/>
        <v>15.649999999999999</v>
      </c>
      <c r="I17" s="97">
        <v>14</v>
      </c>
    </row>
    <row r="18" spans="1:9" s="66" customFormat="1" ht="32.4" customHeight="1" x14ac:dyDescent="0.3">
      <c r="A18" s="103" t="s">
        <v>175</v>
      </c>
      <c r="B18" s="57">
        <v>2011</v>
      </c>
      <c r="C18" s="103" t="s">
        <v>120</v>
      </c>
      <c r="D18" s="113">
        <v>10</v>
      </c>
      <c r="E18" s="95">
        <v>8.5</v>
      </c>
      <c r="F18" s="94">
        <v>8</v>
      </c>
      <c r="G18" s="95">
        <v>5.0999999999999996</v>
      </c>
      <c r="H18" s="96">
        <f t="shared" si="0"/>
        <v>13.6</v>
      </c>
      <c r="I18" s="97">
        <v>15</v>
      </c>
    </row>
    <row r="19" spans="1:9" s="66" customFormat="1" ht="19.95" customHeight="1" x14ac:dyDescent="0.3">
      <c r="A19" s="114" t="s">
        <v>222</v>
      </c>
      <c r="B19" s="57">
        <v>2011</v>
      </c>
      <c r="C19" s="103" t="s">
        <v>181</v>
      </c>
      <c r="D19" s="113">
        <v>11</v>
      </c>
      <c r="E19" s="95">
        <v>8.9499999999999993</v>
      </c>
      <c r="F19" s="94">
        <v>10</v>
      </c>
      <c r="G19" s="95">
        <v>7.55</v>
      </c>
      <c r="H19" s="96">
        <f t="shared" si="0"/>
        <v>16.5</v>
      </c>
      <c r="I19" s="97"/>
    </row>
    <row r="20" spans="1:9" x14ac:dyDescent="0.25">
      <c r="E20"/>
      <c r="F20"/>
      <c r="G20"/>
      <c r="H20"/>
    </row>
    <row r="21" spans="1:9" x14ac:dyDescent="0.25">
      <c r="E21"/>
      <c r="F21"/>
      <c r="G21"/>
      <c r="H21"/>
    </row>
    <row r="22" spans="1:9" x14ac:dyDescent="0.25">
      <c r="E22"/>
      <c r="F22"/>
      <c r="G22"/>
      <c r="H22"/>
    </row>
    <row r="23" spans="1:9" x14ac:dyDescent="0.25">
      <c r="E23"/>
      <c r="F23"/>
      <c r="G23"/>
      <c r="H23"/>
    </row>
    <row r="24" spans="1:9" x14ac:dyDescent="0.25">
      <c r="E24"/>
      <c r="F24"/>
      <c r="G24"/>
      <c r="H24"/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</sheetData>
  <sortState ref="A4:I18">
    <sortCondition descending="1" ref="H4:H18"/>
  </sortState>
  <mergeCells count="4">
    <mergeCell ref="D2:E2"/>
    <mergeCell ref="F2:G2"/>
    <mergeCell ref="A1:C1"/>
    <mergeCell ref="D1:H1"/>
  </mergeCells>
  <phoneticPr fontId="13" type="noConversion"/>
  <conditionalFormatting sqref="H4:H19">
    <cfRule type="cellIs" priority="2" stopIfTrue="1" operator="equal">
      <formula>0</formula>
    </cfRule>
  </conditionalFormatting>
  <pageMargins left="0" right="0" top="0.98425196850393704" bottom="0" header="0.51181102362204722" footer="0"/>
  <pageSetup paperSize="9" scale="7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workbookViewId="0">
      <selection activeCell="C4" sqref="C4"/>
    </sheetView>
  </sheetViews>
  <sheetFormatPr defaultRowHeight="13.2" x14ac:dyDescent="0.25"/>
  <cols>
    <col min="1" max="1" width="25.777343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64</v>
      </c>
      <c r="E1" s="144"/>
      <c r="F1" s="144"/>
      <c r="G1" s="144"/>
      <c r="H1" s="146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">
      <c r="A2" s="20"/>
      <c r="B2" s="20"/>
      <c r="C2" s="54"/>
      <c r="D2" s="136" t="s">
        <v>4</v>
      </c>
      <c r="E2" s="137"/>
      <c r="F2" s="138" t="s">
        <v>5</v>
      </c>
      <c r="G2" s="139"/>
      <c r="H2" s="55"/>
      <c r="I2" s="23"/>
      <c r="J2" s="1"/>
      <c r="O2" s="3"/>
      <c r="P2" s="1"/>
      <c r="Q2" s="1"/>
      <c r="R2" s="3"/>
      <c r="S2" s="1"/>
      <c r="T2" s="1"/>
    </row>
    <row r="3" spans="1:20" s="66" customFormat="1" ht="19.95" customHeight="1" x14ac:dyDescent="0.3">
      <c r="A3" s="59" t="s">
        <v>0</v>
      </c>
      <c r="B3" s="92" t="s">
        <v>17</v>
      </c>
      <c r="C3" s="60" t="s">
        <v>3</v>
      </c>
      <c r="D3" s="61" t="s">
        <v>6</v>
      </c>
      <c r="E3" s="62" t="s">
        <v>7</v>
      </c>
      <c r="F3" s="63" t="s">
        <v>6</v>
      </c>
      <c r="G3" s="62" t="s">
        <v>7</v>
      </c>
      <c r="H3" s="98" t="s">
        <v>8</v>
      </c>
      <c r="I3" s="93" t="s">
        <v>16</v>
      </c>
      <c r="N3" s="67"/>
      <c r="O3" s="68"/>
      <c r="P3" s="68"/>
      <c r="Q3" s="68"/>
      <c r="R3" s="69"/>
      <c r="S3" s="69"/>
      <c r="T3" s="69"/>
    </row>
    <row r="4" spans="1:20" s="66" customFormat="1" ht="19.95" customHeight="1" x14ac:dyDescent="0.3">
      <c r="A4" s="103" t="s">
        <v>19</v>
      </c>
      <c r="B4" s="57">
        <v>2012</v>
      </c>
      <c r="C4" s="105" t="s">
        <v>145</v>
      </c>
      <c r="D4" s="72">
        <v>11</v>
      </c>
      <c r="E4" s="71">
        <v>10.4</v>
      </c>
      <c r="F4" s="72">
        <v>11</v>
      </c>
      <c r="G4" s="71">
        <v>10.35</v>
      </c>
      <c r="H4" s="100">
        <f t="shared" ref="H4:H15" si="0">SUM(E4,G4)</f>
        <v>20.75</v>
      </c>
      <c r="I4" s="97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3" t="s">
        <v>190</v>
      </c>
      <c r="B5" s="57">
        <v>2012</v>
      </c>
      <c r="C5" s="105" t="s">
        <v>97</v>
      </c>
      <c r="D5" s="70">
        <v>11</v>
      </c>
      <c r="E5" s="71">
        <v>10.4</v>
      </c>
      <c r="F5" s="72">
        <v>11</v>
      </c>
      <c r="G5" s="71">
        <v>10.199999999999999</v>
      </c>
      <c r="H5" s="100">
        <f t="shared" si="0"/>
        <v>20.6</v>
      </c>
      <c r="I5" s="97">
        <v>2</v>
      </c>
      <c r="L5" s="67"/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03" t="s">
        <v>20</v>
      </c>
      <c r="B6" s="57">
        <v>2012</v>
      </c>
      <c r="C6" s="105" t="s">
        <v>145</v>
      </c>
      <c r="D6" s="70">
        <v>11</v>
      </c>
      <c r="E6" s="71">
        <v>10.199999999999999</v>
      </c>
      <c r="F6" s="72">
        <v>11</v>
      </c>
      <c r="G6" s="71">
        <v>10.3</v>
      </c>
      <c r="H6" s="100">
        <f t="shared" si="0"/>
        <v>20.5</v>
      </c>
      <c r="I6" s="97">
        <v>3</v>
      </c>
      <c r="L6" s="67" t="s">
        <v>2</v>
      </c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18</v>
      </c>
      <c r="B7" s="57">
        <v>2012</v>
      </c>
      <c r="C7" s="105" t="s">
        <v>145</v>
      </c>
      <c r="D7" s="70">
        <v>11</v>
      </c>
      <c r="E7" s="71">
        <v>10.3</v>
      </c>
      <c r="F7" s="72">
        <v>11</v>
      </c>
      <c r="G7" s="71">
        <v>9.85</v>
      </c>
      <c r="H7" s="100">
        <f t="shared" si="0"/>
        <v>20.149999999999999</v>
      </c>
      <c r="I7" s="97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12" t="s">
        <v>185</v>
      </c>
      <c r="B8" s="57">
        <v>2012</v>
      </c>
      <c r="C8" s="105" t="s">
        <v>13</v>
      </c>
      <c r="D8" s="70">
        <v>11</v>
      </c>
      <c r="E8" s="71">
        <v>9.4</v>
      </c>
      <c r="F8" s="72">
        <v>11</v>
      </c>
      <c r="G8" s="71">
        <v>9.6</v>
      </c>
      <c r="H8" s="100">
        <f t="shared" si="0"/>
        <v>19</v>
      </c>
      <c r="I8" s="97">
        <v>5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3" t="s">
        <v>182</v>
      </c>
      <c r="B9" s="57">
        <v>2012</v>
      </c>
      <c r="C9" s="105" t="s">
        <v>10</v>
      </c>
      <c r="D9" s="70">
        <v>11</v>
      </c>
      <c r="E9" s="71">
        <v>10.1</v>
      </c>
      <c r="F9" s="72">
        <v>10.5</v>
      </c>
      <c r="G9" s="71">
        <v>8.85</v>
      </c>
      <c r="H9" s="100">
        <f t="shared" si="0"/>
        <v>18.95</v>
      </c>
      <c r="I9" s="97">
        <v>6</v>
      </c>
      <c r="K9" s="67"/>
      <c r="L9" s="67"/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4" t="s">
        <v>183</v>
      </c>
      <c r="B10" s="58">
        <v>2012</v>
      </c>
      <c r="C10" s="105" t="s">
        <v>14</v>
      </c>
      <c r="D10" s="72">
        <v>11</v>
      </c>
      <c r="E10" s="71">
        <v>10.199999999999999</v>
      </c>
      <c r="F10" s="72">
        <v>10</v>
      </c>
      <c r="G10" s="71">
        <v>8.65</v>
      </c>
      <c r="H10" s="100">
        <f t="shared" si="0"/>
        <v>18.850000000000001</v>
      </c>
      <c r="I10" s="97">
        <v>7</v>
      </c>
      <c r="K10" s="67"/>
      <c r="L10" s="67"/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103" t="s">
        <v>186</v>
      </c>
      <c r="B11" s="57">
        <v>2012</v>
      </c>
      <c r="C11" s="105" t="s">
        <v>96</v>
      </c>
      <c r="D11" s="70">
        <v>10</v>
      </c>
      <c r="E11" s="71">
        <v>9.0500000000000007</v>
      </c>
      <c r="F11" s="72">
        <v>10</v>
      </c>
      <c r="G11" s="71">
        <v>8.0500000000000007</v>
      </c>
      <c r="H11" s="100">
        <f t="shared" si="0"/>
        <v>17.100000000000001</v>
      </c>
      <c r="I11" s="97">
        <v>8</v>
      </c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104" t="s">
        <v>184</v>
      </c>
      <c r="B12" s="58">
        <v>2012</v>
      </c>
      <c r="C12" s="105" t="s">
        <v>14</v>
      </c>
      <c r="D12" s="72">
        <v>10</v>
      </c>
      <c r="E12" s="71">
        <v>9.1999999999999993</v>
      </c>
      <c r="F12" s="72">
        <v>9</v>
      </c>
      <c r="G12" s="71">
        <v>7.5</v>
      </c>
      <c r="H12" s="100">
        <f t="shared" si="0"/>
        <v>16.7</v>
      </c>
      <c r="I12" s="97">
        <v>9</v>
      </c>
      <c r="N12" s="75"/>
      <c r="O12" s="69"/>
      <c r="P12" s="69"/>
      <c r="Q12" s="76"/>
      <c r="R12" s="77"/>
      <c r="S12" s="77"/>
      <c r="T12" s="77"/>
    </row>
    <row r="13" spans="1:20" s="66" customFormat="1" ht="19.95" customHeight="1" x14ac:dyDescent="0.3">
      <c r="A13" s="103" t="s">
        <v>189</v>
      </c>
      <c r="B13" s="57">
        <v>2012</v>
      </c>
      <c r="C13" s="105" t="s">
        <v>120</v>
      </c>
      <c r="D13" s="70">
        <v>10</v>
      </c>
      <c r="E13" s="71">
        <v>8.8000000000000007</v>
      </c>
      <c r="F13" s="72">
        <v>8</v>
      </c>
      <c r="G13" s="71">
        <v>5.8</v>
      </c>
      <c r="H13" s="100">
        <f t="shared" si="0"/>
        <v>14.600000000000001</v>
      </c>
      <c r="I13" s="97">
        <v>10</v>
      </c>
    </row>
    <row r="14" spans="1:20" s="66" customFormat="1" ht="19.95" customHeight="1" x14ac:dyDescent="0.3">
      <c r="A14" s="103" t="s">
        <v>187</v>
      </c>
      <c r="B14" s="57">
        <v>2012</v>
      </c>
      <c r="C14" s="105" t="s">
        <v>120</v>
      </c>
      <c r="D14" s="70">
        <v>10</v>
      </c>
      <c r="E14" s="71">
        <v>8.4499999999999993</v>
      </c>
      <c r="F14" s="72">
        <v>9</v>
      </c>
      <c r="G14" s="71">
        <v>5.95</v>
      </c>
      <c r="H14" s="100">
        <f t="shared" si="0"/>
        <v>14.399999999999999</v>
      </c>
      <c r="I14" s="97">
        <v>11</v>
      </c>
    </row>
    <row r="15" spans="1:20" s="66" customFormat="1" ht="19.95" customHeight="1" x14ac:dyDescent="0.3">
      <c r="A15" s="103" t="s">
        <v>188</v>
      </c>
      <c r="B15" s="57">
        <v>2012</v>
      </c>
      <c r="C15" s="105" t="s">
        <v>120</v>
      </c>
      <c r="D15" s="70">
        <v>10</v>
      </c>
      <c r="E15" s="71">
        <v>8.6999999999999993</v>
      </c>
      <c r="F15" s="72">
        <v>8</v>
      </c>
      <c r="G15" s="71">
        <v>5.55</v>
      </c>
      <c r="H15" s="100">
        <f t="shared" si="0"/>
        <v>14.25</v>
      </c>
      <c r="I15" s="97">
        <v>12</v>
      </c>
    </row>
    <row r="16" spans="1:20" x14ac:dyDescent="0.25">
      <c r="E16"/>
      <c r="F16"/>
      <c r="G16"/>
      <c r="H16"/>
    </row>
    <row r="17" spans="5:8" x14ac:dyDescent="0.25">
      <c r="E17"/>
      <c r="F17"/>
      <c r="G17"/>
      <c r="H17"/>
    </row>
    <row r="18" spans="5:8" x14ac:dyDescent="0.25">
      <c r="E18"/>
      <c r="F18"/>
      <c r="G18"/>
      <c r="H18"/>
    </row>
    <row r="19" spans="5:8" x14ac:dyDescent="0.25">
      <c r="E19"/>
      <c r="F19"/>
      <c r="G19"/>
      <c r="H19"/>
    </row>
    <row r="20" spans="5:8" x14ac:dyDescent="0.25">
      <c r="E20"/>
      <c r="F20"/>
      <c r="G20"/>
      <c r="H20"/>
    </row>
    <row r="21" spans="5:8" x14ac:dyDescent="0.25">
      <c r="E21"/>
      <c r="F21"/>
      <c r="G21"/>
      <c r="H21"/>
    </row>
    <row r="22" spans="5:8" x14ac:dyDescent="0.25">
      <c r="E22"/>
      <c r="F22"/>
      <c r="G22"/>
      <c r="H22"/>
    </row>
    <row r="23" spans="5:8" x14ac:dyDescent="0.25">
      <c r="E23"/>
      <c r="F23"/>
      <c r="G23"/>
      <c r="H23"/>
    </row>
    <row r="24" spans="5:8" x14ac:dyDescent="0.25">
      <c r="E24"/>
      <c r="F24"/>
      <c r="G24"/>
      <c r="H24"/>
    </row>
    <row r="25" spans="5:8" x14ac:dyDescent="0.25">
      <c r="E25"/>
      <c r="F25"/>
      <c r="G25"/>
      <c r="H25"/>
    </row>
    <row r="26" spans="5:8" x14ac:dyDescent="0.25">
      <c r="E26"/>
      <c r="F26"/>
      <c r="G26"/>
      <c r="H26"/>
    </row>
    <row r="27" spans="5:8" x14ac:dyDescent="0.25">
      <c r="E27"/>
      <c r="F27"/>
      <c r="G27"/>
      <c r="H27"/>
    </row>
    <row r="28" spans="5:8" x14ac:dyDescent="0.25">
      <c r="E28"/>
      <c r="F28"/>
      <c r="G28"/>
      <c r="H28"/>
    </row>
    <row r="29" spans="5:8" x14ac:dyDescent="0.25">
      <c r="E29"/>
      <c r="F29"/>
      <c r="G29"/>
      <c r="H29"/>
    </row>
    <row r="30" spans="5:8" x14ac:dyDescent="0.25">
      <c r="E30"/>
      <c r="F30"/>
      <c r="G30"/>
      <c r="H30"/>
    </row>
    <row r="31" spans="5:8" x14ac:dyDescent="0.25">
      <c r="E31"/>
      <c r="F31"/>
      <c r="G31"/>
      <c r="H31"/>
    </row>
  </sheetData>
  <sortState ref="A4:I15">
    <sortCondition descending="1" ref="H4:H15"/>
  </sortState>
  <mergeCells count="4">
    <mergeCell ref="D2:E2"/>
    <mergeCell ref="F2:G2"/>
    <mergeCell ref="D1:H1"/>
    <mergeCell ref="A1:C1"/>
  </mergeCells>
  <phoneticPr fontId="13" type="noConversion"/>
  <conditionalFormatting sqref="H4:H15">
    <cfRule type="cellIs" priority="2" stopIfTrue="1" operator="equal">
      <formula>0</formula>
    </cfRule>
  </conditionalFormatting>
  <pageMargins left="0" right="0" top="0.98425196850393704" bottom="0" header="0.51181102362204722" footer="0"/>
  <pageSetup paperSize="9" scale="6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activeCell="D7" sqref="D7:H7"/>
    </sheetView>
  </sheetViews>
  <sheetFormatPr defaultRowHeight="13.2" x14ac:dyDescent="0.25"/>
  <cols>
    <col min="1" max="1" width="22.21875" customWidth="1"/>
    <col min="2" max="2" width="8.33203125" bestFit="1" customWidth="1"/>
    <col min="3" max="3" width="22.77734375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55</v>
      </c>
      <c r="E1" s="144"/>
      <c r="F1" s="144"/>
      <c r="G1" s="144"/>
      <c r="H1" s="145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">
      <c r="A2" s="20"/>
      <c r="B2" s="20"/>
      <c r="C2" s="54"/>
      <c r="D2" s="136" t="s">
        <v>4</v>
      </c>
      <c r="E2" s="137"/>
      <c r="F2" s="138" t="s">
        <v>5</v>
      </c>
      <c r="G2" s="139"/>
      <c r="H2" s="55"/>
      <c r="I2" s="23"/>
      <c r="J2" s="1"/>
      <c r="O2" s="3"/>
      <c r="P2" s="1"/>
      <c r="Q2" s="1"/>
      <c r="R2" s="3"/>
      <c r="S2" s="1"/>
      <c r="T2" s="1"/>
    </row>
    <row r="3" spans="1:20" s="87" customFormat="1" ht="19.95" customHeight="1" x14ac:dyDescent="0.25">
      <c r="A3" s="80" t="s">
        <v>0</v>
      </c>
      <c r="B3" s="80" t="s">
        <v>17</v>
      </c>
      <c r="C3" s="81" t="s">
        <v>3</v>
      </c>
      <c r="D3" s="82" t="s">
        <v>6</v>
      </c>
      <c r="E3" s="83" t="s">
        <v>7</v>
      </c>
      <c r="F3" s="84" t="s">
        <v>6</v>
      </c>
      <c r="G3" s="83" t="s">
        <v>7</v>
      </c>
      <c r="H3" s="111" t="s">
        <v>8</v>
      </c>
      <c r="I3" s="110" t="s">
        <v>16</v>
      </c>
      <c r="N3" s="88"/>
      <c r="O3" s="89"/>
      <c r="P3" s="89"/>
      <c r="Q3" s="89"/>
      <c r="R3" s="90"/>
      <c r="S3" s="90"/>
      <c r="T3" s="90"/>
    </row>
    <row r="4" spans="1:20" s="66" customFormat="1" ht="19.95" customHeight="1" x14ac:dyDescent="0.3">
      <c r="A4" s="103" t="s">
        <v>194</v>
      </c>
      <c r="B4" s="57">
        <v>2009</v>
      </c>
      <c r="C4" s="105" t="s">
        <v>13</v>
      </c>
      <c r="D4" s="70">
        <v>11</v>
      </c>
      <c r="E4" s="71">
        <v>10.55</v>
      </c>
      <c r="F4" s="72">
        <v>11</v>
      </c>
      <c r="G4" s="71">
        <v>10.45</v>
      </c>
      <c r="H4" s="100">
        <f t="shared" ref="H4:H18" si="0">SUM(E4,G4)</f>
        <v>21</v>
      </c>
      <c r="I4" s="97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3" t="s">
        <v>195</v>
      </c>
      <c r="B5" s="57">
        <v>2009</v>
      </c>
      <c r="C5" s="105" t="s">
        <v>11</v>
      </c>
      <c r="D5" s="70">
        <v>11</v>
      </c>
      <c r="E5" s="71">
        <v>10.5</v>
      </c>
      <c r="F5" s="72">
        <v>11</v>
      </c>
      <c r="G5" s="71">
        <v>9.9499999999999993</v>
      </c>
      <c r="H5" s="100">
        <f t="shared" si="0"/>
        <v>20.45</v>
      </c>
      <c r="I5" s="97">
        <v>2</v>
      </c>
      <c r="L5" s="67"/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03" t="s">
        <v>48</v>
      </c>
      <c r="B6" s="57">
        <v>2009</v>
      </c>
      <c r="C6" s="105" t="s">
        <v>14</v>
      </c>
      <c r="D6" s="70">
        <v>11</v>
      </c>
      <c r="E6" s="71">
        <v>9.9499999999999993</v>
      </c>
      <c r="F6" s="72">
        <v>11</v>
      </c>
      <c r="G6" s="71">
        <v>10.050000000000001</v>
      </c>
      <c r="H6" s="100">
        <f t="shared" si="0"/>
        <v>20</v>
      </c>
      <c r="I6" s="97">
        <v>3</v>
      </c>
      <c r="L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46</v>
      </c>
      <c r="B7" s="57">
        <v>2009</v>
      </c>
      <c r="C7" s="105" t="s">
        <v>11</v>
      </c>
      <c r="D7" s="70">
        <v>11</v>
      </c>
      <c r="E7" s="71">
        <v>10.050000000000001</v>
      </c>
      <c r="F7" s="72">
        <v>11</v>
      </c>
      <c r="G7" s="71">
        <v>9.9499999999999993</v>
      </c>
      <c r="H7" s="100">
        <f t="shared" si="0"/>
        <v>20</v>
      </c>
      <c r="I7" s="97">
        <v>3</v>
      </c>
      <c r="L7" s="67" t="s">
        <v>2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04" t="s">
        <v>52</v>
      </c>
      <c r="B8" s="58">
        <v>2009</v>
      </c>
      <c r="C8" s="106" t="s">
        <v>10</v>
      </c>
      <c r="D8" s="70">
        <v>11</v>
      </c>
      <c r="E8" s="71">
        <v>10.3</v>
      </c>
      <c r="F8" s="72">
        <v>11</v>
      </c>
      <c r="G8" s="71">
        <v>9.6</v>
      </c>
      <c r="H8" s="100">
        <f t="shared" si="0"/>
        <v>19.899999999999999</v>
      </c>
      <c r="I8" s="97">
        <v>4</v>
      </c>
      <c r="L8" s="67"/>
      <c r="M8" s="67"/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3" t="s">
        <v>216</v>
      </c>
      <c r="B9" s="57">
        <v>2009</v>
      </c>
      <c r="C9" s="105" t="s">
        <v>14</v>
      </c>
      <c r="D9" s="70">
        <v>11</v>
      </c>
      <c r="E9" s="71">
        <v>9.9</v>
      </c>
      <c r="F9" s="72">
        <v>11</v>
      </c>
      <c r="G9" s="71">
        <v>9.6999999999999993</v>
      </c>
      <c r="H9" s="100">
        <f t="shared" si="0"/>
        <v>19.600000000000001</v>
      </c>
      <c r="I9" s="97">
        <v>5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3" t="s">
        <v>45</v>
      </c>
      <c r="B10" s="57">
        <v>2009</v>
      </c>
      <c r="C10" s="105" t="s">
        <v>11</v>
      </c>
      <c r="D10" s="70">
        <v>11</v>
      </c>
      <c r="E10" s="71">
        <v>9.85</v>
      </c>
      <c r="F10" s="72">
        <v>11</v>
      </c>
      <c r="G10" s="71">
        <v>9.5500000000000007</v>
      </c>
      <c r="H10" s="100">
        <f t="shared" si="0"/>
        <v>19.399999999999999</v>
      </c>
      <c r="I10" s="97">
        <v>6</v>
      </c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103" t="s">
        <v>193</v>
      </c>
      <c r="B11" s="57">
        <v>2009</v>
      </c>
      <c r="C11" s="105" t="s">
        <v>13</v>
      </c>
      <c r="D11" s="70">
        <v>11</v>
      </c>
      <c r="E11" s="71">
        <v>10.15</v>
      </c>
      <c r="F11" s="72">
        <v>10.5</v>
      </c>
      <c r="G11" s="71">
        <v>9.1</v>
      </c>
      <c r="H11" s="100">
        <f t="shared" si="0"/>
        <v>19.25</v>
      </c>
      <c r="I11" s="97">
        <v>7</v>
      </c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103" t="s">
        <v>196</v>
      </c>
      <c r="B12" s="57">
        <v>2009</v>
      </c>
      <c r="C12" s="105" t="s">
        <v>97</v>
      </c>
      <c r="D12" s="70">
        <v>11</v>
      </c>
      <c r="E12" s="71">
        <v>10.25</v>
      </c>
      <c r="F12" s="72">
        <v>11</v>
      </c>
      <c r="G12" s="71">
        <v>9</v>
      </c>
      <c r="H12" s="100">
        <f t="shared" si="0"/>
        <v>19.25</v>
      </c>
      <c r="I12" s="97">
        <v>8</v>
      </c>
      <c r="K12" s="67"/>
      <c r="L12" s="67"/>
      <c r="N12" s="75"/>
      <c r="O12" s="69"/>
      <c r="P12" s="69"/>
      <c r="Q12" s="76"/>
      <c r="R12" s="77"/>
      <c r="S12" s="77"/>
      <c r="T12" s="77"/>
    </row>
    <row r="13" spans="1:20" s="66" customFormat="1" ht="19.95" customHeight="1" x14ac:dyDescent="0.3">
      <c r="A13" s="103" t="s">
        <v>53</v>
      </c>
      <c r="B13" s="57">
        <v>2009</v>
      </c>
      <c r="C13" s="105" t="s">
        <v>146</v>
      </c>
      <c r="D13" s="70">
        <v>11</v>
      </c>
      <c r="E13" s="71">
        <v>10</v>
      </c>
      <c r="F13" s="72">
        <v>11</v>
      </c>
      <c r="G13" s="71">
        <v>8.9</v>
      </c>
      <c r="H13" s="100">
        <f t="shared" si="0"/>
        <v>18.899999999999999</v>
      </c>
      <c r="I13" s="97">
        <v>9</v>
      </c>
      <c r="J13" s="77"/>
      <c r="K13" s="77"/>
    </row>
    <row r="14" spans="1:20" s="66" customFormat="1" ht="19.95" customHeight="1" x14ac:dyDescent="0.3">
      <c r="A14" s="103" t="s">
        <v>54</v>
      </c>
      <c r="B14" s="57">
        <v>2009</v>
      </c>
      <c r="C14" s="105" t="s">
        <v>146</v>
      </c>
      <c r="D14" s="70">
        <v>11</v>
      </c>
      <c r="E14" s="71">
        <v>10.1</v>
      </c>
      <c r="F14" s="72">
        <v>10</v>
      </c>
      <c r="G14" s="71">
        <v>8.5500000000000007</v>
      </c>
      <c r="H14" s="100">
        <f t="shared" si="0"/>
        <v>18.649999999999999</v>
      </c>
      <c r="I14" s="97">
        <v>10</v>
      </c>
    </row>
    <row r="15" spans="1:20" s="66" customFormat="1" ht="19.95" customHeight="1" x14ac:dyDescent="0.3">
      <c r="A15" s="103" t="s">
        <v>191</v>
      </c>
      <c r="B15" s="57">
        <v>2009</v>
      </c>
      <c r="C15" s="105" t="s">
        <v>14</v>
      </c>
      <c r="D15" s="70">
        <v>11</v>
      </c>
      <c r="E15" s="71">
        <v>9.1</v>
      </c>
      <c r="F15" s="72">
        <v>10.5</v>
      </c>
      <c r="G15" s="71">
        <v>9</v>
      </c>
      <c r="H15" s="100">
        <f t="shared" si="0"/>
        <v>18.100000000000001</v>
      </c>
      <c r="I15" s="97">
        <v>11</v>
      </c>
    </row>
    <row r="16" spans="1:20" s="66" customFormat="1" ht="19.95" customHeight="1" x14ac:dyDescent="0.3">
      <c r="A16" s="103" t="s">
        <v>47</v>
      </c>
      <c r="B16" s="57">
        <v>2009</v>
      </c>
      <c r="C16" s="105" t="s">
        <v>14</v>
      </c>
      <c r="D16" s="70">
        <v>11</v>
      </c>
      <c r="E16" s="71">
        <v>8.65</v>
      </c>
      <c r="F16" s="72">
        <v>11</v>
      </c>
      <c r="G16" s="71">
        <v>9.35</v>
      </c>
      <c r="H16" s="100">
        <f t="shared" si="0"/>
        <v>18</v>
      </c>
      <c r="I16" s="97">
        <v>12</v>
      </c>
    </row>
    <row r="17" spans="1:9" s="66" customFormat="1" ht="19.95" customHeight="1" x14ac:dyDescent="0.3">
      <c r="A17" s="103" t="s">
        <v>192</v>
      </c>
      <c r="B17" s="57">
        <v>2009</v>
      </c>
      <c r="C17" s="105" t="s">
        <v>14</v>
      </c>
      <c r="D17" s="70">
        <v>10</v>
      </c>
      <c r="E17" s="71">
        <v>8.5500000000000007</v>
      </c>
      <c r="F17" s="72">
        <v>10</v>
      </c>
      <c r="G17" s="71">
        <v>8</v>
      </c>
      <c r="H17" s="100">
        <f t="shared" si="0"/>
        <v>16.55</v>
      </c>
      <c r="I17" s="97">
        <v>13</v>
      </c>
    </row>
    <row r="18" spans="1:9" s="66" customFormat="1" ht="30.6" customHeight="1" thickBot="1" x14ac:dyDescent="0.35">
      <c r="A18" s="114" t="s">
        <v>197</v>
      </c>
      <c r="B18" s="57">
        <v>2009</v>
      </c>
      <c r="C18" s="105" t="s">
        <v>181</v>
      </c>
      <c r="D18" s="102">
        <v>11</v>
      </c>
      <c r="E18" s="78">
        <v>9.5500000000000007</v>
      </c>
      <c r="F18" s="99">
        <v>10</v>
      </c>
      <c r="G18" s="78">
        <v>7.05</v>
      </c>
      <c r="H18" s="100">
        <f t="shared" si="0"/>
        <v>16.600000000000001</v>
      </c>
      <c r="I18" s="97"/>
    </row>
    <row r="19" spans="1:9" x14ac:dyDescent="0.25">
      <c r="E19"/>
      <c r="F19"/>
      <c r="G19"/>
      <c r="H19"/>
    </row>
    <row r="20" spans="1:9" x14ac:dyDescent="0.25">
      <c r="E20"/>
      <c r="F20"/>
      <c r="G20"/>
      <c r="H20"/>
    </row>
    <row r="21" spans="1:9" x14ac:dyDescent="0.25">
      <c r="E21"/>
      <c r="F21"/>
      <c r="G21"/>
      <c r="H21"/>
    </row>
    <row r="22" spans="1:9" x14ac:dyDescent="0.25">
      <c r="E22"/>
      <c r="F22"/>
      <c r="G22"/>
      <c r="H22"/>
    </row>
    <row r="23" spans="1:9" x14ac:dyDescent="0.25">
      <c r="E23"/>
      <c r="F23"/>
      <c r="G23"/>
      <c r="H23"/>
    </row>
    <row r="24" spans="1:9" x14ac:dyDescent="0.25">
      <c r="E24"/>
      <c r="F24"/>
      <c r="G24"/>
      <c r="H24"/>
    </row>
    <row r="25" spans="1:9" x14ac:dyDescent="0.25">
      <c r="E25"/>
      <c r="F25"/>
      <c r="G25"/>
      <c r="H25"/>
    </row>
    <row r="26" spans="1:9" x14ac:dyDescent="0.25">
      <c r="E26"/>
      <c r="F26"/>
      <c r="G26"/>
      <c r="H26"/>
    </row>
    <row r="27" spans="1:9" x14ac:dyDescent="0.25">
      <c r="E27"/>
      <c r="F27"/>
      <c r="G27"/>
      <c r="H27"/>
    </row>
    <row r="28" spans="1:9" x14ac:dyDescent="0.25">
      <c r="E28"/>
      <c r="F28"/>
      <c r="G28"/>
      <c r="H28"/>
    </row>
    <row r="29" spans="1:9" x14ac:dyDescent="0.25">
      <c r="E29"/>
      <c r="F29"/>
      <c r="G29"/>
      <c r="H29"/>
    </row>
    <row r="30" spans="1:9" x14ac:dyDescent="0.25">
      <c r="E30"/>
      <c r="F30"/>
      <c r="G30"/>
      <c r="H30"/>
    </row>
    <row r="31" spans="1:9" x14ac:dyDescent="0.25">
      <c r="E31"/>
      <c r="F31"/>
      <c r="G31"/>
      <c r="H31"/>
    </row>
    <row r="32" spans="1:9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  <row r="35" spans="5:8" x14ac:dyDescent="0.25">
      <c r="E35"/>
      <c r="F35"/>
      <c r="G35"/>
      <c r="H35"/>
    </row>
    <row r="36" spans="5:8" x14ac:dyDescent="0.25">
      <c r="E36"/>
      <c r="F36"/>
      <c r="G36"/>
      <c r="H36"/>
    </row>
    <row r="37" spans="5:8" x14ac:dyDescent="0.25">
      <c r="E37"/>
      <c r="F37"/>
      <c r="G37"/>
      <c r="H37"/>
    </row>
  </sheetData>
  <sortState ref="A4:I17">
    <sortCondition descending="1" ref="H4:H17"/>
  </sortState>
  <mergeCells count="4">
    <mergeCell ref="D2:E2"/>
    <mergeCell ref="F2:G2"/>
    <mergeCell ref="D1:H1"/>
    <mergeCell ref="A1:C1"/>
  </mergeCells>
  <phoneticPr fontId="13" type="noConversion"/>
  <conditionalFormatting sqref="H18 H4:H16">
    <cfRule type="cellIs" priority="3" stopIfTrue="1" operator="equal">
      <formula>0</formula>
    </cfRule>
  </conditionalFormatting>
  <conditionalFormatting sqref="H17">
    <cfRule type="cellIs" priority="1" stopIfTrue="1" operator="equal">
      <formula>0</formula>
    </cfRule>
  </conditionalFormatting>
  <pageMargins left="0" right="0" top="0.98425196850393704" bottom="0" header="0.51181102362204722" footer="0"/>
  <pageSetup paperSize="9" scale="7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workbookViewId="0">
      <selection activeCell="A7" sqref="A7"/>
    </sheetView>
  </sheetViews>
  <sheetFormatPr defaultRowHeight="13.2" x14ac:dyDescent="0.25"/>
  <cols>
    <col min="1" max="1" width="23.5546875" customWidth="1"/>
    <col min="2" max="2" width="8.33203125" bestFit="1" customWidth="1"/>
    <col min="3" max="3" width="26.44140625" bestFit="1" customWidth="1"/>
    <col min="4" max="4" width="9.44140625" customWidth="1"/>
    <col min="5" max="5" width="10.33203125" style="8" bestFit="1" customWidth="1"/>
    <col min="6" max="6" width="9.21875" style="8" customWidth="1"/>
    <col min="7" max="7" width="10.33203125" style="8" bestFit="1" customWidth="1"/>
    <col min="8" max="8" width="10.21875" style="9" bestFit="1" customWidth="1"/>
    <col min="9" max="9" width="11.6640625" bestFit="1" customWidth="1"/>
  </cols>
  <sheetData>
    <row r="1" spans="1:20" ht="28.05" customHeight="1" thickBot="1" x14ac:dyDescent="0.45">
      <c r="A1" s="140" t="s">
        <v>59</v>
      </c>
      <c r="B1" s="141"/>
      <c r="C1" s="142"/>
      <c r="D1" s="143" t="s">
        <v>65</v>
      </c>
      <c r="E1" s="144"/>
      <c r="F1" s="144"/>
      <c r="G1" s="144"/>
      <c r="H1" s="146"/>
      <c r="I1" s="91" t="s">
        <v>1</v>
      </c>
      <c r="J1" s="1"/>
      <c r="O1" s="3"/>
      <c r="P1" s="1"/>
      <c r="Q1" s="1"/>
      <c r="R1" s="3"/>
      <c r="S1" s="1"/>
      <c r="T1" s="1"/>
    </row>
    <row r="2" spans="1:20" ht="22.5" customHeight="1" x14ac:dyDescent="0.4">
      <c r="A2" s="20"/>
      <c r="B2" s="20"/>
      <c r="C2" s="54"/>
      <c r="D2" s="136" t="s">
        <v>4</v>
      </c>
      <c r="E2" s="137"/>
      <c r="F2" s="138" t="s">
        <v>5</v>
      </c>
      <c r="G2" s="139"/>
      <c r="H2" s="55"/>
      <c r="I2" s="23"/>
      <c r="J2" s="1"/>
      <c r="O2" s="3"/>
      <c r="P2" s="1"/>
      <c r="Q2" s="1"/>
      <c r="R2" s="3"/>
      <c r="S2" s="1"/>
      <c r="T2" s="1"/>
    </row>
    <row r="3" spans="1:20" s="87" customFormat="1" ht="19.95" customHeight="1" x14ac:dyDescent="0.25">
      <c r="A3" s="80" t="s">
        <v>0</v>
      </c>
      <c r="B3" s="80" t="s">
        <v>17</v>
      </c>
      <c r="C3" s="81" t="s">
        <v>3</v>
      </c>
      <c r="D3" s="82" t="s">
        <v>6</v>
      </c>
      <c r="E3" s="83" t="s">
        <v>7</v>
      </c>
      <c r="F3" s="84" t="s">
        <v>6</v>
      </c>
      <c r="G3" s="83" t="s">
        <v>7</v>
      </c>
      <c r="H3" s="111" t="s">
        <v>8</v>
      </c>
      <c r="I3" s="110" t="s">
        <v>16</v>
      </c>
      <c r="N3" s="88"/>
      <c r="O3" s="89"/>
      <c r="P3" s="89"/>
      <c r="Q3" s="89"/>
      <c r="R3" s="90"/>
      <c r="S3" s="90"/>
      <c r="T3" s="90"/>
    </row>
    <row r="4" spans="1:20" s="66" customFormat="1" ht="19.95" customHeight="1" x14ac:dyDescent="0.3">
      <c r="A4" s="103" t="s">
        <v>39</v>
      </c>
      <c r="B4" s="57">
        <v>2010</v>
      </c>
      <c r="C4" s="105" t="s">
        <v>13</v>
      </c>
      <c r="D4" s="70">
        <v>11</v>
      </c>
      <c r="E4" s="71">
        <v>10.199999999999999</v>
      </c>
      <c r="F4" s="72">
        <v>11</v>
      </c>
      <c r="G4" s="71">
        <v>10.25</v>
      </c>
      <c r="H4" s="100">
        <f t="shared" ref="H4:H12" si="0">SUM(E4,G4)</f>
        <v>20.45</v>
      </c>
      <c r="I4" s="97">
        <v>1</v>
      </c>
      <c r="L4" s="67"/>
      <c r="N4" s="75"/>
      <c r="O4" s="69"/>
      <c r="P4" s="69"/>
      <c r="Q4" s="76"/>
      <c r="R4" s="77"/>
      <c r="S4" s="77"/>
      <c r="T4" s="77"/>
    </row>
    <row r="5" spans="1:20" s="66" customFormat="1" ht="19.95" customHeight="1" x14ac:dyDescent="0.3">
      <c r="A5" s="104" t="s">
        <v>38</v>
      </c>
      <c r="B5" s="58">
        <v>2010</v>
      </c>
      <c r="C5" s="106" t="s">
        <v>10</v>
      </c>
      <c r="D5" s="70">
        <v>11</v>
      </c>
      <c r="E5" s="71">
        <v>10.3</v>
      </c>
      <c r="F5" s="72">
        <v>11</v>
      </c>
      <c r="G5" s="71">
        <v>9.1999999999999993</v>
      </c>
      <c r="H5" s="100">
        <f t="shared" si="0"/>
        <v>19.5</v>
      </c>
      <c r="I5" s="97">
        <v>2</v>
      </c>
      <c r="L5" s="67" t="s">
        <v>2</v>
      </c>
      <c r="N5" s="75"/>
      <c r="O5" s="69"/>
      <c r="P5" s="69"/>
      <c r="Q5" s="76"/>
      <c r="R5" s="77"/>
      <c r="S5" s="77"/>
      <c r="T5" s="77"/>
    </row>
    <row r="6" spans="1:20" s="66" customFormat="1" ht="19.95" customHeight="1" x14ac:dyDescent="0.3">
      <c r="A6" s="104" t="s">
        <v>37</v>
      </c>
      <c r="B6" s="58">
        <v>2010</v>
      </c>
      <c r="C6" s="106" t="s">
        <v>10</v>
      </c>
      <c r="D6" s="70">
        <v>11</v>
      </c>
      <c r="E6" s="71">
        <v>9.8000000000000007</v>
      </c>
      <c r="F6" s="72">
        <v>11</v>
      </c>
      <c r="G6" s="71">
        <v>9.65</v>
      </c>
      <c r="H6" s="100">
        <f t="shared" si="0"/>
        <v>19.450000000000003</v>
      </c>
      <c r="I6" s="97">
        <v>3</v>
      </c>
      <c r="L6" s="67"/>
      <c r="M6" s="67"/>
      <c r="N6" s="75"/>
      <c r="O6" s="69"/>
      <c r="P6" s="69"/>
      <c r="Q6" s="76"/>
      <c r="R6" s="77"/>
      <c r="S6" s="77"/>
      <c r="T6" s="77"/>
    </row>
    <row r="7" spans="1:20" s="66" customFormat="1" ht="19.95" customHeight="1" x14ac:dyDescent="0.3">
      <c r="A7" s="103" t="s">
        <v>198</v>
      </c>
      <c r="B7" s="57">
        <v>2010</v>
      </c>
      <c r="C7" s="105" t="s">
        <v>146</v>
      </c>
      <c r="D7" s="70">
        <v>11</v>
      </c>
      <c r="E7" s="71">
        <v>9.9</v>
      </c>
      <c r="F7" s="72">
        <v>11</v>
      </c>
      <c r="G7" s="71">
        <v>8.85</v>
      </c>
      <c r="H7" s="100">
        <f t="shared" si="0"/>
        <v>18.75</v>
      </c>
      <c r="I7" s="97">
        <v>4</v>
      </c>
      <c r="N7" s="75"/>
      <c r="O7" s="69"/>
      <c r="P7" s="69"/>
      <c r="Q7" s="76"/>
      <c r="R7" s="77"/>
      <c r="S7" s="77"/>
      <c r="T7" s="77"/>
    </row>
    <row r="8" spans="1:20" s="66" customFormat="1" ht="19.95" customHeight="1" x14ac:dyDescent="0.3">
      <c r="A8" s="104" t="s">
        <v>43</v>
      </c>
      <c r="B8" s="58">
        <v>2010</v>
      </c>
      <c r="C8" s="105" t="s">
        <v>14</v>
      </c>
      <c r="D8" s="70">
        <v>11</v>
      </c>
      <c r="E8" s="71">
        <v>9.85</v>
      </c>
      <c r="F8" s="72">
        <v>10.5</v>
      </c>
      <c r="G8" s="71">
        <v>8.6999999999999993</v>
      </c>
      <c r="H8" s="100">
        <f t="shared" si="0"/>
        <v>18.549999999999997</v>
      </c>
      <c r="I8" s="97">
        <v>5</v>
      </c>
      <c r="N8" s="75"/>
      <c r="O8" s="69"/>
      <c r="P8" s="69"/>
      <c r="Q8" s="76"/>
      <c r="R8" s="77"/>
      <c r="S8" s="77"/>
      <c r="T8" s="77"/>
    </row>
    <row r="9" spans="1:20" s="66" customFormat="1" ht="19.95" customHeight="1" x14ac:dyDescent="0.3">
      <c r="A9" s="104" t="s">
        <v>36</v>
      </c>
      <c r="B9" s="58">
        <v>2010</v>
      </c>
      <c r="C9" s="106" t="s">
        <v>10</v>
      </c>
      <c r="D9" s="70">
        <v>11</v>
      </c>
      <c r="E9" s="71">
        <v>9.9</v>
      </c>
      <c r="F9" s="72">
        <v>11</v>
      </c>
      <c r="G9" s="71">
        <v>8.4499999999999993</v>
      </c>
      <c r="H9" s="100">
        <f t="shared" si="0"/>
        <v>18.350000000000001</v>
      </c>
      <c r="I9" s="97">
        <v>6</v>
      </c>
      <c r="N9" s="75"/>
      <c r="O9" s="69"/>
      <c r="P9" s="69"/>
      <c r="Q9" s="76"/>
      <c r="R9" s="77"/>
      <c r="S9" s="77"/>
      <c r="T9" s="77"/>
    </row>
    <row r="10" spans="1:20" s="66" customFormat="1" ht="19.95" customHeight="1" x14ac:dyDescent="0.3">
      <c r="A10" s="103" t="s">
        <v>199</v>
      </c>
      <c r="B10" s="57">
        <v>2010</v>
      </c>
      <c r="C10" s="106" t="s">
        <v>96</v>
      </c>
      <c r="D10" s="70">
        <v>10</v>
      </c>
      <c r="E10" s="71">
        <v>9.1999999999999993</v>
      </c>
      <c r="F10" s="72">
        <v>10.5</v>
      </c>
      <c r="G10" s="71">
        <v>8.4</v>
      </c>
      <c r="H10" s="100">
        <f t="shared" si="0"/>
        <v>17.600000000000001</v>
      </c>
      <c r="I10" s="97">
        <v>7</v>
      </c>
      <c r="K10" s="67"/>
      <c r="L10" s="67"/>
      <c r="N10" s="75"/>
      <c r="O10" s="69"/>
      <c r="P10" s="69"/>
      <c r="Q10" s="76"/>
      <c r="R10" s="77"/>
      <c r="S10" s="77"/>
      <c r="T10" s="77"/>
    </row>
    <row r="11" spans="1:20" s="66" customFormat="1" ht="19.95" customHeight="1" x14ac:dyDescent="0.3">
      <c r="A11" s="115" t="s">
        <v>200</v>
      </c>
      <c r="B11" s="116">
        <v>2010</v>
      </c>
      <c r="C11" s="117" t="s">
        <v>120</v>
      </c>
      <c r="D11" s="70">
        <v>10</v>
      </c>
      <c r="E11" s="71">
        <v>8.9</v>
      </c>
      <c r="F11" s="72">
        <v>10</v>
      </c>
      <c r="G11" s="71">
        <v>6.05</v>
      </c>
      <c r="H11" s="100">
        <f t="shared" si="0"/>
        <v>14.95</v>
      </c>
      <c r="I11" s="97">
        <v>8</v>
      </c>
      <c r="K11" s="67"/>
      <c r="L11" s="67"/>
      <c r="N11" s="75"/>
      <c r="O11" s="69"/>
      <c r="P11" s="69"/>
      <c r="Q11" s="76"/>
      <c r="R11" s="77"/>
      <c r="S11" s="77"/>
      <c r="T11" s="77"/>
    </row>
    <row r="12" spans="1:20" s="66" customFormat="1" ht="19.95" customHeight="1" x14ac:dyDescent="0.3">
      <c r="A12" s="115" t="s">
        <v>201</v>
      </c>
      <c r="B12" s="116">
        <v>2010</v>
      </c>
      <c r="C12" s="117" t="s">
        <v>120</v>
      </c>
      <c r="D12" s="70">
        <v>10</v>
      </c>
      <c r="E12" s="71">
        <v>8.8000000000000007</v>
      </c>
      <c r="F12" s="72">
        <v>10</v>
      </c>
      <c r="G12" s="71">
        <v>4.8</v>
      </c>
      <c r="H12" s="100">
        <f t="shared" si="0"/>
        <v>13.600000000000001</v>
      </c>
      <c r="I12" s="97">
        <v>9</v>
      </c>
      <c r="J12" s="77"/>
      <c r="K12" s="77"/>
      <c r="L12" s="77"/>
    </row>
    <row r="13" spans="1:20" s="66" customFormat="1" ht="31.8" customHeight="1" x14ac:dyDescent="0.3">
      <c r="A13" s="114" t="s">
        <v>202</v>
      </c>
      <c r="B13" s="57">
        <v>2010</v>
      </c>
      <c r="C13" s="105" t="s">
        <v>181</v>
      </c>
      <c r="D13" s="70">
        <v>11</v>
      </c>
      <c r="E13" s="71">
        <v>9.5500000000000007</v>
      </c>
      <c r="F13" s="72">
        <v>10</v>
      </c>
      <c r="G13" s="71">
        <v>7.75</v>
      </c>
      <c r="H13" s="100">
        <f t="shared" ref="H13:H14" si="1">SUM(E13,G13)</f>
        <v>17.3</v>
      </c>
      <c r="I13" s="97"/>
      <c r="J13" s="77"/>
      <c r="K13" s="77"/>
      <c r="L13" s="77"/>
    </row>
    <row r="14" spans="1:20" s="66" customFormat="1" ht="31.2" customHeight="1" thickBot="1" x14ac:dyDescent="0.35">
      <c r="A14" s="114" t="s">
        <v>203</v>
      </c>
      <c r="B14" s="57">
        <v>2010</v>
      </c>
      <c r="C14" s="105" t="s">
        <v>181</v>
      </c>
      <c r="D14" s="102">
        <v>11</v>
      </c>
      <c r="E14" s="78">
        <v>9.5</v>
      </c>
      <c r="F14" s="99">
        <v>10</v>
      </c>
      <c r="G14" s="78">
        <v>6.7</v>
      </c>
      <c r="H14" s="100">
        <f t="shared" si="1"/>
        <v>16.2</v>
      </c>
      <c r="I14" s="97"/>
      <c r="J14" s="77"/>
      <c r="K14" s="77"/>
      <c r="L14" s="77"/>
    </row>
    <row r="15" spans="1:20" ht="15" customHeight="1" x14ac:dyDescent="0.25">
      <c r="E15"/>
      <c r="F15"/>
      <c r="G15"/>
      <c r="H15"/>
    </row>
    <row r="16" spans="1:20" x14ac:dyDescent="0.25">
      <c r="E16"/>
      <c r="F16"/>
      <c r="G16"/>
      <c r="H16"/>
    </row>
    <row r="17" spans="5:8" x14ac:dyDescent="0.25">
      <c r="E17"/>
      <c r="F17"/>
      <c r="G17"/>
      <c r="H17"/>
    </row>
    <row r="18" spans="5:8" x14ac:dyDescent="0.25">
      <c r="E18"/>
      <c r="F18"/>
      <c r="G18"/>
      <c r="H18"/>
    </row>
    <row r="19" spans="5:8" x14ac:dyDescent="0.25">
      <c r="E19"/>
      <c r="F19"/>
      <c r="G19"/>
      <c r="H19"/>
    </row>
    <row r="20" spans="5:8" x14ac:dyDescent="0.25">
      <c r="E20"/>
      <c r="F20"/>
      <c r="G20"/>
      <c r="H20"/>
    </row>
    <row r="21" spans="5:8" x14ac:dyDescent="0.25">
      <c r="E21"/>
      <c r="F21"/>
      <c r="G21"/>
      <c r="H21"/>
    </row>
    <row r="22" spans="5:8" x14ac:dyDescent="0.25">
      <c r="E22"/>
      <c r="F22"/>
      <c r="G22"/>
      <c r="H22"/>
    </row>
    <row r="23" spans="5:8" x14ac:dyDescent="0.25">
      <c r="E23"/>
      <c r="F23"/>
      <c r="G23"/>
      <c r="H23"/>
    </row>
    <row r="24" spans="5:8" x14ac:dyDescent="0.25">
      <c r="E24"/>
      <c r="F24"/>
      <c r="G24"/>
      <c r="H24"/>
    </row>
    <row r="25" spans="5:8" x14ac:dyDescent="0.25">
      <c r="E25"/>
      <c r="F25"/>
      <c r="G25"/>
      <c r="H25"/>
    </row>
    <row r="26" spans="5:8" x14ac:dyDescent="0.25">
      <c r="E26"/>
      <c r="F26"/>
      <c r="G26"/>
      <c r="H26"/>
    </row>
    <row r="27" spans="5:8" x14ac:dyDescent="0.25">
      <c r="E27"/>
      <c r="F27"/>
      <c r="G27"/>
      <c r="H27"/>
    </row>
    <row r="28" spans="5:8" x14ac:dyDescent="0.25">
      <c r="E28"/>
      <c r="F28"/>
      <c r="G28"/>
      <c r="H28"/>
    </row>
    <row r="29" spans="5:8" x14ac:dyDescent="0.25">
      <c r="E29"/>
      <c r="F29"/>
      <c r="G29"/>
      <c r="H29"/>
    </row>
    <row r="30" spans="5:8" x14ac:dyDescent="0.25">
      <c r="E30"/>
      <c r="F30"/>
      <c r="G30"/>
      <c r="H30"/>
    </row>
    <row r="31" spans="5:8" x14ac:dyDescent="0.25">
      <c r="E31"/>
      <c r="F31"/>
      <c r="G31"/>
      <c r="H31"/>
    </row>
    <row r="32" spans="5:8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  <row r="35" spans="5:8" x14ac:dyDescent="0.25">
      <c r="E35"/>
      <c r="F35"/>
      <c r="G35"/>
      <c r="H35"/>
    </row>
    <row r="36" spans="5:8" x14ac:dyDescent="0.25">
      <c r="E36"/>
      <c r="F36"/>
      <c r="G36"/>
      <c r="H36"/>
    </row>
    <row r="37" spans="5:8" x14ac:dyDescent="0.25">
      <c r="E37"/>
      <c r="F37"/>
      <c r="G37"/>
      <c r="H37"/>
    </row>
    <row r="38" spans="5:8" x14ac:dyDescent="0.25">
      <c r="E38"/>
      <c r="F38"/>
      <c r="G38"/>
      <c r="H38"/>
    </row>
    <row r="39" spans="5:8" x14ac:dyDescent="0.25">
      <c r="E39"/>
      <c r="F39"/>
      <c r="G39"/>
      <c r="H39"/>
    </row>
  </sheetData>
  <sortState ref="A4:H12">
    <sortCondition descending="1" ref="H4:H12"/>
  </sortState>
  <mergeCells count="4">
    <mergeCell ref="D2:E2"/>
    <mergeCell ref="F2:G2"/>
    <mergeCell ref="D1:H1"/>
    <mergeCell ref="A1:C1"/>
  </mergeCells>
  <phoneticPr fontId="13" type="noConversion"/>
  <conditionalFormatting sqref="H4:H11">
    <cfRule type="cellIs" priority="2" stopIfTrue="1" operator="equal">
      <formula>0</formula>
    </cfRule>
  </conditionalFormatting>
  <conditionalFormatting sqref="H12:H14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D-0 2015</vt:lpstr>
      <vt:lpstr>D-0 2016</vt:lpstr>
      <vt:lpstr>D-0 2017_2018</vt:lpstr>
      <vt:lpstr>D-I 2013</vt:lpstr>
      <vt:lpstr>D-I 2014</vt:lpstr>
      <vt:lpstr>D-II 2011</vt:lpstr>
      <vt:lpstr>D-II 2012</vt:lpstr>
      <vt:lpstr>D-III 2009</vt:lpstr>
      <vt:lpstr>D-III 2010</vt:lpstr>
      <vt:lpstr>D-IV 2007-2008 </vt:lpstr>
      <vt:lpstr>družstva_D-0</vt:lpstr>
      <vt:lpstr>družstva_D-1</vt:lpstr>
      <vt:lpstr>družstva_D-2</vt:lpstr>
      <vt:lpstr>družstva_D-3</vt:lpstr>
      <vt:lpstr>družstva_D-4</vt:lpstr>
    </vt:vector>
  </TitlesOfParts>
  <Company>Nugget SW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Nugget</dc:creator>
  <cp:lastModifiedBy>Lenka Doležalová Pavilková</cp:lastModifiedBy>
  <cp:lastPrinted>2022-11-13T17:04:46Z</cp:lastPrinted>
  <dcterms:created xsi:type="dcterms:W3CDTF">2006-07-24T06:34:18Z</dcterms:created>
  <dcterms:modified xsi:type="dcterms:W3CDTF">2022-11-14T08:03:22Z</dcterms:modified>
</cp:coreProperties>
</file>