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nika\Desktop\Gymlib\Závody a akce Gymlib\GL akce 2022\KP\KP 5.11.2022\"/>
    </mc:Choice>
  </mc:AlternateContent>
  <xr:revisionPtr revIDLastSave="0" documentId="13_ncr:1_{2FC035FE-E54F-4D89-8FE8-B3F4EFE83B70}" xr6:coauthVersionLast="47" xr6:coauthVersionMax="47" xr10:uidLastSave="{00000000-0000-0000-0000-000000000000}"/>
  <bookViews>
    <workbookView xWindow="-110" yWindow="-110" windowWidth="19420" windowHeight="11620" tabRatio="785" xr2:uid="{00000000-000D-0000-FFFF-FFFF00000000}"/>
  </bookViews>
  <sheets>
    <sheet name="6570_Adepti" sheetId="1" r:id="rId1"/>
    <sheet name="6571_VS1" sheetId="2" r:id="rId2"/>
    <sheet name="6572_VS2 mladsi" sheetId="3" r:id="rId3"/>
    <sheet name="6573_VS2 starsi" sheetId="4" r:id="rId4"/>
    <sheet name="6574_VS3" sheetId="5" r:id="rId5"/>
    <sheet name="6575_VS4" sheetId="6" r:id="rId6"/>
    <sheet name="rozhodci" sheetId="7" r:id="rId7"/>
    <sheet name="poznamky" sheetId="8" r:id="rId8"/>
  </sheets>
  <definedNames>
    <definedName name="_xlnm.Print_Area" localSheetId="1">'6571_VS1'!$A$1:$AF$11</definedName>
    <definedName name="_xlnm.Print_Area" localSheetId="2">'6572_VS2 mladsi'!$A$1:$AF$8</definedName>
    <definedName name="_xlnm.Print_Area" localSheetId="3">'6573_VS2 starsi'!$A$1:$AF$7</definedName>
    <definedName name="_xlnm.Print_Area" localSheetId="4">'6574_VS3'!$C$1:$AF$7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  <c r="AA14" i="1" l="1"/>
  <c r="O14" i="1"/>
  <c r="O11" i="1"/>
  <c r="AA11" i="1"/>
  <c r="O12" i="1"/>
  <c r="AA12" i="1"/>
  <c r="O13" i="1"/>
  <c r="AA13" i="1"/>
  <c r="AE7" i="6"/>
  <c r="AA7" i="6"/>
  <c r="W7" i="6"/>
  <c r="S7" i="6"/>
  <c r="O7" i="6"/>
  <c r="K7" i="6"/>
  <c r="AE7" i="5"/>
  <c r="AA7" i="5"/>
  <c r="W7" i="5"/>
  <c r="S7" i="5"/>
  <c r="O7" i="5"/>
  <c r="K7" i="5"/>
  <c r="AE7" i="4"/>
  <c r="AA7" i="4"/>
  <c r="W7" i="4"/>
  <c r="S7" i="4"/>
  <c r="O7" i="4"/>
  <c r="K7" i="4"/>
  <c r="AE8" i="3"/>
  <c r="AA8" i="3"/>
  <c r="W8" i="3"/>
  <c r="S8" i="3"/>
  <c r="O8" i="3"/>
  <c r="K8" i="3"/>
  <c r="AE7" i="3"/>
  <c r="AA7" i="3"/>
  <c r="W7" i="3"/>
  <c r="S7" i="3"/>
  <c r="O7" i="3"/>
  <c r="K7" i="3"/>
  <c r="AE11" i="2"/>
  <c r="AA11" i="2"/>
  <c r="W11" i="2"/>
  <c r="S11" i="2"/>
  <c r="O11" i="2"/>
  <c r="K11" i="2"/>
  <c r="AE10" i="2"/>
  <c r="AA10" i="2"/>
  <c r="W10" i="2"/>
  <c r="S10" i="2"/>
  <c r="O10" i="2"/>
  <c r="K10" i="2"/>
  <c r="AE8" i="2"/>
  <c r="AA8" i="2"/>
  <c r="W8" i="2"/>
  <c r="S8" i="2"/>
  <c r="O8" i="2"/>
  <c r="K8" i="2"/>
  <c r="AE7" i="2"/>
  <c r="AA7" i="2"/>
  <c r="W7" i="2"/>
  <c r="S7" i="2"/>
  <c r="O7" i="2"/>
  <c r="K7" i="2"/>
  <c r="AE9" i="2"/>
  <c r="AA9" i="2"/>
  <c r="W9" i="2"/>
  <c r="S9" i="2"/>
  <c r="K9" i="2"/>
  <c r="AA10" i="1"/>
  <c r="O10" i="1"/>
  <c r="AA9" i="1"/>
  <c r="O9" i="1"/>
  <c r="AA8" i="1"/>
  <c r="O8" i="1"/>
  <c r="AA7" i="1"/>
  <c r="O7" i="1"/>
  <c r="AF7" i="6" l="1"/>
  <c r="AF11" i="2"/>
  <c r="AF7" i="3"/>
  <c r="AF7" i="4"/>
  <c r="AF8" i="3"/>
  <c r="AF8" i="2"/>
  <c r="AF10" i="2"/>
  <c r="AF7" i="2"/>
  <c r="AF7" i="5"/>
  <c r="AF9" i="2"/>
  <c r="AF14" i="1"/>
  <c r="AF13" i="1"/>
  <c r="AF9" i="1"/>
  <c r="AF12" i="1"/>
  <c r="AF10" i="1"/>
  <c r="AF11" i="1"/>
  <c r="AF8" i="1"/>
  <c r="AF7" i="1"/>
</calcChain>
</file>

<file path=xl/sharedStrings.xml><?xml version="1.0" encoding="utf-8"?>
<sst xmlns="http://schemas.openxmlformats.org/spreadsheetml/2006/main" count="286" uniqueCount="55">
  <si>
    <t>SGM Přebor Libereckého a Královéhradeckého  kraje</t>
  </si>
  <si>
    <t>5.11.2022</t>
  </si>
  <si>
    <t>Adepti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</si>
  <si>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</si>
  <si>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</si>
  <si>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</si>
  <si>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</si>
  <si>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</si>
  <si>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</si>
  <si>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</si>
  <si>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</si>
  <si>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</si>
  <si>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</si>
  <si>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</si>
  <si>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</si>
  <si>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</si>
  <si>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</si>
  <si>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</si>
  <si>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</si>
  <si>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</si>
  <si>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</si>
  <si>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</si>
  <si>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Sabáček František</t>
  </si>
  <si>
    <t>Gymnastika Liberec</t>
  </si>
  <si>
    <t>Stluková</t>
  </si>
  <si>
    <t>Šarapatka Ludvík</t>
  </si>
  <si>
    <t>Slatin</t>
  </si>
  <si>
    <t>Suchánek Michal</t>
  </si>
  <si>
    <t>Císař Šimon Jan</t>
  </si>
  <si>
    <t>Horáček Filip</t>
  </si>
  <si>
    <t>VS1</t>
  </si>
  <si>
    <t>Chmelík Petr</t>
  </si>
  <si>
    <t>Hlubuček Ondřej</t>
  </si>
  <si>
    <t>Tomeš Jakub</t>
  </si>
  <si>
    <t>Malý Filip</t>
  </si>
  <si>
    <t>TJ Doksy</t>
  </si>
  <si>
    <t>Jakša</t>
  </si>
  <si>
    <t>Šolc Richard</t>
  </si>
  <si>
    <t>TJ Spartak Vrchlabí</t>
  </si>
  <si>
    <t>Seidelová</t>
  </si>
  <si>
    <t>VS2 mladší</t>
  </si>
  <si>
    <t>Nesvadba Jiří</t>
  </si>
  <si>
    <t>Suchánek Petr</t>
  </si>
  <si>
    <t>VS2 starší</t>
  </si>
  <si>
    <t>Škorpil Jaroslav</t>
  </si>
  <si>
    <t>VS3</t>
  </si>
  <si>
    <t>Tichý Martin</t>
  </si>
  <si>
    <t>VS4</t>
  </si>
  <si>
    <t>Jakša David</t>
  </si>
  <si>
    <t>poznámka</t>
  </si>
  <si>
    <t>oddil</t>
  </si>
  <si>
    <t>kvalifikace</t>
  </si>
  <si>
    <t>Slavík Ondřej</t>
  </si>
  <si>
    <t>Netolický Dorien</t>
  </si>
  <si>
    <t>Čech Vladimír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</si>
</sst>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2" borderId="0" xfId="0" applyFont="1" applyFill="1"/>
    <xf numFmtId="164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workbookViewId="0">
      <selection activeCell="AE16" sqref="AE16"/>
    </sheetView>
  </sheetViews>
  <sheetFormatPr defaultRowHeight="14.5" x14ac:dyDescent="0.35"/>
  <cols>
    <col min="1" max="1" width="6.453125" customWidth="1"/>
    <col min="2" max="2" width="10" customWidth="1"/>
    <col min="3" max="3" width="6.453125" customWidth="1"/>
    <col min="4" max="4" width="20.1796875" customWidth="1"/>
    <col min="5" max="5" width="8" customWidth="1"/>
    <col min="6" max="6" width="19.453125" customWidth="1"/>
    <col min="7" max="7" width="9.453125" customWidth="1"/>
    <col min="8" max="10" width="7" hidden="1" customWidth="1"/>
    <col min="11" max="11" width="8" customWidth="1"/>
    <col min="12" max="12" width="0.26953125" customWidth="1"/>
    <col min="13" max="14" width="7" hidden="1" customWidth="1"/>
    <col min="15" max="15" width="8" hidden="1" customWidth="1"/>
    <col min="16" max="18" width="7" hidden="1" customWidth="1"/>
    <col min="19" max="19" width="8" customWidth="1"/>
    <col min="20" max="20" width="0.1796875" customWidth="1"/>
    <col min="21" max="22" width="7" hidden="1" customWidth="1"/>
    <col min="23" max="23" width="8" customWidth="1"/>
    <col min="24" max="24" width="0.453125" customWidth="1"/>
    <col min="25" max="26" width="7" hidden="1" customWidth="1"/>
    <col min="27" max="27" width="8" hidden="1" customWidth="1"/>
    <col min="28" max="30" width="7" hidden="1" customWidth="1"/>
    <col min="31" max="31" width="8" customWidth="1"/>
    <col min="32" max="32" width="8" style="5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2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6" t="s">
        <v>19</v>
      </c>
      <c r="AG6" s="2" t="s">
        <v>20</v>
      </c>
      <c r="AH6" s="2" t="s">
        <v>21</v>
      </c>
    </row>
    <row r="7" spans="1:34" ht="18.5" x14ac:dyDescent="0.45">
      <c r="A7" s="8">
        <v>1</v>
      </c>
      <c r="B7">
        <v>699376</v>
      </c>
      <c r="C7">
        <v>7822</v>
      </c>
      <c r="D7" s="9" t="s">
        <v>22</v>
      </c>
      <c r="E7">
        <v>2017</v>
      </c>
      <c r="F7" t="s">
        <v>23</v>
      </c>
      <c r="G7" t="s">
        <v>24</v>
      </c>
      <c r="H7" s="3">
        <v>0</v>
      </c>
      <c r="I7" s="3">
        <v>0</v>
      </c>
      <c r="J7" s="3">
        <v>0</v>
      </c>
      <c r="K7" s="4">
        <v>8.5</v>
      </c>
      <c r="L7" s="3">
        <v>0</v>
      </c>
      <c r="M7" s="3">
        <v>0</v>
      </c>
      <c r="N7" s="3">
        <v>0</v>
      </c>
      <c r="O7" s="4">
        <f>L7+M7-N7</f>
        <v>0</v>
      </c>
      <c r="P7" s="3">
        <v>0</v>
      </c>
      <c r="Q7" s="3">
        <v>0</v>
      </c>
      <c r="R7" s="3">
        <v>0</v>
      </c>
      <c r="S7" s="4">
        <v>8</v>
      </c>
      <c r="T7" s="3">
        <v>0</v>
      </c>
      <c r="U7" s="3">
        <v>0</v>
      </c>
      <c r="V7" s="3">
        <v>0</v>
      </c>
      <c r="W7" s="4">
        <v>8.6</v>
      </c>
      <c r="X7" s="3">
        <v>0</v>
      </c>
      <c r="Y7" s="3">
        <v>0</v>
      </c>
      <c r="Z7" s="3">
        <v>0</v>
      </c>
      <c r="AA7" s="4">
        <f>X7+Y7-Z7</f>
        <v>0</v>
      </c>
      <c r="AB7" s="3">
        <v>0</v>
      </c>
      <c r="AC7" s="3">
        <v>0</v>
      </c>
      <c r="AD7" s="3">
        <v>0</v>
      </c>
      <c r="AE7" s="4">
        <v>7.4</v>
      </c>
      <c r="AF7" s="7">
        <f>K7+O7+S7+W7+AA7+AE7</f>
        <v>32.5</v>
      </c>
    </row>
    <row r="8" spans="1:34" ht="18.5" x14ac:dyDescent="0.45">
      <c r="A8" s="8">
        <v>1</v>
      </c>
      <c r="B8">
        <v>106266</v>
      </c>
      <c r="C8">
        <v>7822</v>
      </c>
      <c r="D8" s="9" t="s">
        <v>25</v>
      </c>
      <c r="E8">
        <v>2016</v>
      </c>
      <c r="F8" t="s">
        <v>23</v>
      </c>
      <c r="G8" t="s">
        <v>26</v>
      </c>
      <c r="H8" s="3">
        <v>0</v>
      </c>
      <c r="I8" s="3">
        <v>0</v>
      </c>
      <c r="J8" s="3">
        <v>0</v>
      </c>
      <c r="K8" s="4">
        <v>8.1999999999999993</v>
      </c>
      <c r="L8" s="3">
        <v>0</v>
      </c>
      <c r="M8" s="3">
        <v>0</v>
      </c>
      <c r="N8" s="3">
        <v>0</v>
      </c>
      <c r="O8" s="4">
        <f>L8+M8-N8</f>
        <v>0</v>
      </c>
      <c r="P8" s="3">
        <v>0</v>
      </c>
      <c r="Q8" s="3">
        <v>0</v>
      </c>
      <c r="R8" s="3">
        <v>0</v>
      </c>
      <c r="S8" s="4">
        <v>8.8000000000000007</v>
      </c>
      <c r="T8" s="3">
        <v>0</v>
      </c>
      <c r="U8" s="3">
        <v>0</v>
      </c>
      <c r="V8" s="3">
        <v>0</v>
      </c>
      <c r="W8" s="4">
        <v>9.6999999999999993</v>
      </c>
      <c r="X8" s="3">
        <v>0</v>
      </c>
      <c r="Y8" s="3">
        <v>0</v>
      </c>
      <c r="Z8" s="3">
        <v>0</v>
      </c>
      <c r="AA8" s="4">
        <f>X8+Y8-Z8</f>
        <v>0</v>
      </c>
      <c r="AB8" s="3">
        <v>0</v>
      </c>
      <c r="AC8" s="3">
        <v>0</v>
      </c>
      <c r="AD8" s="3">
        <v>0</v>
      </c>
      <c r="AE8" s="4">
        <v>8.6</v>
      </c>
      <c r="AF8" s="7">
        <f>K8+O8+S8+W8+AA8+AE8</f>
        <v>35.299999999999997</v>
      </c>
    </row>
    <row r="9" spans="1:34" ht="18.5" x14ac:dyDescent="0.45">
      <c r="A9" s="8">
        <v>2</v>
      </c>
      <c r="B9">
        <v>955021</v>
      </c>
      <c r="C9">
        <v>7822</v>
      </c>
      <c r="D9" s="9" t="s">
        <v>28</v>
      </c>
      <c r="E9">
        <v>2016</v>
      </c>
      <c r="F9" t="s">
        <v>23</v>
      </c>
      <c r="G9" t="s">
        <v>24</v>
      </c>
      <c r="H9" s="3">
        <v>0</v>
      </c>
      <c r="I9" s="3">
        <v>0</v>
      </c>
      <c r="J9" s="3">
        <v>0</v>
      </c>
      <c r="K9" s="4">
        <v>7.9</v>
      </c>
      <c r="L9" s="3">
        <v>0</v>
      </c>
      <c r="M9" s="3">
        <v>0</v>
      </c>
      <c r="N9" s="3">
        <v>0</v>
      </c>
      <c r="O9" s="4">
        <f>L9+M9-N9</f>
        <v>0</v>
      </c>
      <c r="P9" s="3">
        <v>0</v>
      </c>
      <c r="Q9" s="3">
        <v>0</v>
      </c>
      <c r="R9" s="3">
        <v>0</v>
      </c>
      <c r="S9" s="4">
        <v>9.1999999999999993</v>
      </c>
      <c r="T9" s="3">
        <v>0</v>
      </c>
      <c r="U9" s="3">
        <v>0</v>
      </c>
      <c r="V9" s="3">
        <v>0</v>
      </c>
      <c r="W9" s="4">
        <v>8.8000000000000007</v>
      </c>
      <c r="X9" s="3">
        <v>0</v>
      </c>
      <c r="Y9" s="3">
        <v>0</v>
      </c>
      <c r="Z9" s="3">
        <v>0</v>
      </c>
      <c r="AA9" s="4">
        <f>X9+Y9-Z9</f>
        <v>0</v>
      </c>
      <c r="AB9" s="3">
        <v>0</v>
      </c>
      <c r="AC9" s="3">
        <v>0</v>
      </c>
      <c r="AD9" s="3">
        <v>0</v>
      </c>
      <c r="AE9" s="4">
        <v>8.9</v>
      </c>
      <c r="AF9" s="7">
        <f>K9+O9+S9+W9+AA9+AE9</f>
        <v>34.800000000000004</v>
      </c>
    </row>
    <row r="10" spans="1:34" ht="18.5" x14ac:dyDescent="0.45">
      <c r="A10" s="8">
        <v>3</v>
      </c>
      <c r="B10">
        <v>426962</v>
      </c>
      <c r="C10">
        <v>7822</v>
      </c>
      <c r="D10" s="9" t="s">
        <v>29</v>
      </c>
      <c r="E10">
        <v>2016</v>
      </c>
      <c r="F10" t="s">
        <v>23</v>
      </c>
      <c r="G10" t="s">
        <v>24</v>
      </c>
      <c r="H10" s="3">
        <v>0</v>
      </c>
      <c r="I10" s="3">
        <v>0</v>
      </c>
      <c r="J10" s="3">
        <v>0</v>
      </c>
      <c r="K10" s="4">
        <v>7.7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0</v>
      </c>
      <c r="Q10" s="3">
        <v>0</v>
      </c>
      <c r="R10" s="3">
        <v>0</v>
      </c>
      <c r="S10" s="4">
        <v>8.4</v>
      </c>
      <c r="T10" s="3">
        <v>0</v>
      </c>
      <c r="U10" s="3">
        <v>0</v>
      </c>
      <c r="V10" s="3">
        <v>0</v>
      </c>
      <c r="W10" s="4">
        <v>9</v>
      </c>
      <c r="X10" s="3">
        <v>0</v>
      </c>
      <c r="Y10" s="3">
        <v>0</v>
      </c>
      <c r="Z10" s="3">
        <v>0</v>
      </c>
      <c r="AA10" s="4">
        <f>X10+Y10-Z10</f>
        <v>0</v>
      </c>
      <c r="AB10" s="3">
        <v>0</v>
      </c>
      <c r="AC10" s="3">
        <v>0</v>
      </c>
      <c r="AD10" s="3">
        <v>0</v>
      </c>
      <c r="AE10" s="4">
        <v>8.9</v>
      </c>
      <c r="AF10" s="7">
        <f>K10+O10+S10+W10+AA10+AE10</f>
        <v>34</v>
      </c>
    </row>
    <row r="11" spans="1:34" ht="18.5" x14ac:dyDescent="0.45">
      <c r="A11" s="8">
        <v>4</v>
      </c>
      <c r="C11">
        <v>7822</v>
      </c>
      <c r="D11" s="9" t="s">
        <v>52</v>
      </c>
      <c r="E11">
        <v>2016</v>
      </c>
      <c r="F11" t="s">
        <v>23</v>
      </c>
      <c r="G11" t="s">
        <v>24</v>
      </c>
      <c r="H11" s="3">
        <v>0</v>
      </c>
      <c r="I11" s="3">
        <v>0</v>
      </c>
      <c r="J11" s="3">
        <v>0</v>
      </c>
      <c r="K11" s="4">
        <v>7.8</v>
      </c>
      <c r="L11" s="3">
        <v>0</v>
      </c>
      <c r="M11" s="3">
        <v>0</v>
      </c>
      <c r="N11" s="3">
        <v>0</v>
      </c>
      <c r="O11" s="4">
        <f t="shared" ref="O11:O13" si="0">L11+M11-N11</f>
        <v>0</v>
      </c>
      <c r="P11" s="3">
        <v>0</v>
      </c>
      <c r="Q11" s="3">
        <v>0</v>
      </c>
      <c r="R11" s="3">
        <v>0</v>
      </c>
      <c r="S11" s="4">
        <v>9.4</v>
      </c>
      <c r="T11" s="3">
        <v>0</v>
      </c>
      <c r="U11" s="3">
        <v>0</v>
      </c>
      <c r="V11" s="3">
        <v>0</v>
      </c>
      <c r="W11" s="4">
        <v>9.4</v>
      </c>
      <c r="X11" s="3">
        <v>0</v>
      </c>
      <c r="Y11" s="3">
        <v>0</v>
      </c>
      <c r="Z11" s="3">
        <v>0</v>
      </c>
      <c r="AA11" s="4">
        <f t="shared" ref="AA11:AA13" si="1">X11+Y11-Z11</f>
        <v>0</v>
      </c>
      <c r="AB11" s="3">
        <v>0</v>
      </c>
      <c r="AC11" s="3">
        <v>0</v>
      </c>
      <c r="AD11" s="3">
        <v>0</v>
      </c>
      <c r="AE11" s="4">
        <v>8.4</v>
      </c>
      <c r="AF11" s="7">
        <f t="shared" ref="AF11:AF13" si="2">K11+O11+S11+W11+AA11+AE11</f>
        <v>35</v>
      </c>
    </row>
    <row r="12" spans="1:34" ht="18.5" x14ac:dyDescent="0.45">
      <c r="A12" s="8">
        <v>5</v>
      </c>
      <c r="C12">
        <v>7822</v>
      </c>
      <c r="D12" s="9" t="s">
        <v>53</v>
      </c>
      <c r="E12">
        <v>2016</v>
      </c>
      <c r="F12" t="s">
        <v>23</v>
      </c>
      <c r="G12" t="s">
        <v>24</v>
      </c>
      <c r="H12" s="3">
        <v>0</v>
      </c>
      <c r="I12" s="3">
        <v>0</v>
      </c>
      <c r="J12" s="3">
        <v>0</v>
      </c>
      <c r="K12" s="4">
        <v>7.4</v>
      </c>
      <c r="L12" s="3">
        <v>0</v>
      </c>
      <c r="M12" s="3">
        <v>0</v>
      </c>
      <c r="N12" s="3">
        <v>0</v>
      </c>
      <c r="O12" s="4">
        <f t="shared" si="0"/>
        <v>0</v>
      </c>
      <c r="P12" s="3">
        <v>0</v>
      </c>
      <c r="Q12" s="3">
        <v>0</v>
      </c>
      <c r="R12" s="3">
        <v>0</v>
      </c>
      <c r="S12" s="4">
        <v>7.9</v>
      </c>
      <c r="T12" s="3">
        <v>0</v>
      </c>
      <c r="U12" s="3">
        <v>0</v>
      </c>
      <c r="V12" s="3">
        <v>0</v>
      </c>
      <c r="W12" s="4">
        <v>8.8000000000000007</v>
      </c>
      <c r="X12" s="3">
        <v>0</v>
      </c>
      <c r="Y12" s="3">
        <v>0</v>
      </c>
      <c r="Z12" s="3">
        <v>0</v>
      </c>
      <c r="AA12" s="4">
        <f t="shared" si="1"/>
        <v>0</v>
      </c>
      <c r="AB12" s="3">
        <v>0</v>
      </c>
      <c r="AC12" s="3">
        <v>0</v>
      </c>
      <c r="AD12" s="3">
        <v>0</v>
      </c>
      <c r="AE12" s="4">
        <v>8</v>
      </c>
      <c r="AF12" s="7">
        <f t="shared" si="2"/>
        <v>32.1</v>
      </c>
    </row>
    <row r="13" spans="1:34" ht="18.5" x14ac:dyDescent="0.45">
      <c r="A13" s="8">
        <v>6</v>
      </c>
      <c r="C13">
        <v>7822</v>
      </c>
      <c r="D13" s="9" t="s">
        <v>54</v>
      </c>
      <c r="E13">
        <v>2016</v>
      </c>
      <c r="F13" t="s">
        <v>23</v>
      </c>
      <c r="G13" t="s">
        <v>24</v>
      </c>
      <c r="H13" s="3">
        <v>0</v>
      </c>
      <c r="I13" s="3">
        <v>0</v>
      </c>
      <c r="J13" s="3">
        <v>0</v>
      </c>
      <c r="K13" s="4">
        <v>7.3</v>
      </c>
      <c r="L13" s="3">
        <v>0</v>
      </c>
      <c r="M13" s="3">
        <v>0</v>
      </c>
      <c r="N13" s="3">
        <v>0</v>
      </c>
      <c r="O13" s="4">
        <f t="shared" si="0"/>
        <v>0</v>
      </c>
      <c r="P13" s="3">
        <v>0</v>
      </c>
      <c r="Q13" s="3">
        <v>0</v>
      </c>
      <c r="R13" s="3">
        <v>0</v>
      </c>
      <c r="S13" s="4">
        <v>7.9</v>
      </c>
      <c r="T13" s="3">
        <v>0</v>
      </c>
      <c r="U13" s="3">
        <v>0</v>
      </c>
      <c r="V13" s="3">
        <v>0</v>
      </c>
      <c r="W13" s="4">
        <v>8.6</v>
      </c>
      <c r="X13" s="3">
        <v>0</v>
      </c>
      <c r="Y13" s="3">
        <v>0</v>
      </c>
      <c r="Z13" s="3">
        <v>0</v>
      </c>
      <c r="AA13" s="4">
        <f t="shared" si="1"/>
        <v>0</v>
      </c>
      <c r="AB13" s="3">
        <v>0</v>
      </c>
      <c r="AC13" s="3">
        <v>0</v>
      </c>
      <c r="AD13" s="3">
        <v>0</v>
      </c>
      <c r="AE13" s="4">
        <v>8.1</v>
      </c>
      <c r="AF13" s="7">
        <f t="shared" si="2"/>
        <v>31.9</v>
      </c>
    </row>
    <row r="14" spans="1:34" ht="18.5" x14ac:dyDescent="0.45">
      <c r="A14" s="8">
        <v>1</v>
      </c>
      <c r="B14">
        <v>466829</v>
      </c>
      <c r="C14">
        <v>7822</v>
      </c>
      <c r="D14" s="9" t="s">
        <v>27</v>
      </c>
      <c r="E14">
        <v>2015</v>
      </c>
      <c r="F14" t="s">
        <v>23</v>
      </c>
      <c r="G14" t="s">
        <v>24</v>
      </c>
      <c r="H14" s="3">
        <v>0</v>
      </c>
      <c r="I14" s="3">
        <v>0</v>
      </c>
      <c r="J14" s="3">
        <v>0</v>
      </c>
      <c r="K14" s="4">
        <v>8.6999999999999993</v>
      </c>
      <c r="L14" s="3">
        <v>0</v>
      </c>
      <c r="M14" s="3">
        <v>0</v>
      </c>
      <c r="N14" s="3">
        <v>0</v>
      </c>
      <c r="O14" s="4">
        <f>L14+M14-N14</f>
        <v>0</v>
      </c>
      <c r="P14" s="3">
        <v>0</v>
      </c>
      <c r="Q14" s="3">
        <v>0</v>
      </c>
      <c r="R14" s="3">
        <v>0</v>
      </c>
      <c r="S14" s="4">
        <v>9</v>
      </c>
      <c r="T14" s="3">
        <v>0</v>
      </c>
      <c r="U14" s="3">
        <v>0</v>
      </c>
      <c r="V14" s="3">
        <v>0</v>
      </c>
      <c r="W14" s="4">
        <v>10</v>
      </c>
      <c r="X14" s="3">
        <v>0</v>
      </c>
      <c r="Y14" s="3">
        <v>0</v>
      </c>
      <c r="Z14" s="3">
        <v>0</v>
      </c>
      <c r="AA14" s="4">
        <f>X14+Y14-Z14</f>
        <v>0</v>
      </c>
      <c r="AB14" s="3">
        <v>0</v>
      </c>
      <c r="AC14" s="3">
        <v>0</v>
      </c>
      <c r="AD14" s="3">
        <v>0</v>
      </c>
      <c r="AE14" s="4">
        <v>8.1</v>
      </c>
      <c r="AF14" s="7">
        <f>K14+O14+S14+W14+AA14+AE14</f>
        <v>35.799999999999997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1"/>
  <sheetViews>
    <sheetView workbookViewId="0">
      <selection activeCell="D18" sqref="D18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6" width="30" customWidth="1"/>
    <col min="7" max="7" width="16.45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30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0" t="s">
        <v>13</v>
      </c>
      <c r="L6" s="2" t="s">
        <v>10</v>
      </c>
      <c r="M6" s="2" t="s">
        <v>11</v>
      </c>
      <c r="N6" s="2" t="s">
        <v>12</v>
      </c>
      <c r="O6" s="10" t="s">
        <v>14</v>
      </c>
      <c r="P6" s="2" t="s">
        <v>10</v>
      </c>
      <c r="Q6" s="2" t="s">
        <v>11</v>
      </c>
      <c r="R6" s="2" t="s">
        <v>12</v>
      </c>
      <c r="S6" s="10" t="s">
        <v>15</v>
      </c>
      <c r="T6" s="2" t="s">
        <v>10</v>
      </c>
      <c r="U6" s="2" t="s">
        <v>11</v>
      </c>
      <c r="V6" s="2" t="s">
        <v>12</v>
      </c>
      <c r="W6" s="10" t="s">
        <v>16</v>
      </c>
      <c r="X6" s="2" t="s">
        <v>10</v>
      </c>
      <c r="Y6" s="2" t="s">
        <v>11</v>
      </c>
      <c r="Z6" s="2" t="s">
        <v>12</v>
      </c>
      <c r="AA6" s="10" t="s">
        <v>17</v>
      </c>
      <c r="AB6" s="2" t="s">
        <v>10</v>
      </c>
      <c r="AC6" s="2" t="s">
        <v>11</v>
      </c>
      <c r="AD6" s="2" t="s">
        <v>12</v>
      </c>
      <c r="AE6" s="10" t="s">
        <v>18</v>
      </c>
      <c r="AF6" s="6" t="s">
        <v>19</v>
      </c>
      <c r="AG6" s="2" t="s">
        <v>20</v>
      </c>
      <c r="AH6" s="2" t="s">
        <v>21</v>
      </c>
    </row>
    <row r="7" spans="1:34" ht="18.5" x14ac:dyDescent="0.45">
      <c r="A7" s="13">
        <v>1</v>
      </c>
      <c r="B7">
        <v>393352</v>
      </c>
      <c r="C7">
        <v>7822</v>
      </c>
      <c r="D7" s="9" t="s">
        <v>32</v>
      </c>
      <c r="E7">
        <v>2013</v>
      </c>
      <c r="F7" t="s">
        <v>23</v>
      </c>
      <c r="G7" t="s">
        <v>26</v>
      </c>
      <c r="H7" s="3">
        <v>0.5</v>
      </c>
      <c r="I7" s="3">
        <v>9.5</v>
      </c>
      <c r="J7" s="3">
        <v>0</v>
      </c>
      <c r="K7" s="11">
        <f>H7+I7-J7</f>
        <v>10</v>
      </c>
      <c r="L7" s="3">
        <v>0.5</v>
      </c>
      <c r="M7" s="3">
        <v>9</v>
      </c>
      <c r="N7" s="3">
        <v>0</v>
      </c>
      <c r="O7" s="11">
        <f>L7+M7-N7</f>
        <v>9.5</v>
      </c>
      <c r="P7" s="3">
        <v>0</v>
      </c>
      <c r="Q7" s="3">
        <v>9.4</v>
      </c>
      <c r="R7" s="3">
        <v>0</v>
      </c>
      <c r="S7" s="11">
        <f>P7+Q7-R7</f>
        <v>9.4</v>
      </c>
      <c r="T7" s="3">
        <v>0</v>
      </c>
      <c r="U7" s="3">
        <v>9.4</v>
      </c>
      <c r="V7" s="3">
        <v>0</v>
      </c>
      <c r="W7" s="11">
        <f>T7+U7-V7</f>
        <v>9.4</v>
      </c>
      <c r="X7" s="3">
        <v>0</v>
      </c>
      <c r="Y7" s="3">
        <v>9.6</v>
      </c>
      <c r="Z7" s="3">
        <v>0</v>
      </c>
      <c r="AA7" s="11">
        <f>X7+Y7-Z7</f>
        <v>9.6</v>
      </c>
      <c r="AB7" s="3">
        <v>0.5</v>
      </c>
      <c r="AC7" s="3">
        <v>9.4</v>
      </c>
      <c r="AD7" s="3">
        <v>0</v>
      </c>
      <c r="AE7" s="11">
        <f>AB7+AC7-AD7</f>
        <v>9.9</v>
      </c>
      <c r="AF7" s="7">
        <f>K7+O7+S7+W7+AA7+AE7</f>
        <v>57.8</v>
      </c>
    </row>
    <row r="8" spans="1:34" ht="18.5" x14ac:dyDescent="0.45">
      <c r="A8" s="13">
        <v>2</v>
      </c>
      <c r="B8">
        <v>527279</v>
      </c>
      <c r="C8">
        <v>7822</v>
      </c>
      <c r="D8" s="9" t="s">
        <v>33</v>
      </c>
      <c r="E8">
        <v>2014</v>
      </c>
      <c r="F8" t="s">
        <v>23</v>
      </c>
      <c r="G8" t="s">
        <v>26</v>
      </c>
      <c r="H8" s="3">
        <v>0.5</v>
      </c>
      <c r="I8" s="3">
        <v>9.15</v>
      </c>
      <c r="J8" s="3">
        <v>0</v>
      </c>
      <c r="K8" s="11">
        <f>H8+I8-J8</f>
        <v>9.65</v>
      </c>
      <c r="L8" s="3">
        <v>0.5</v>
      </c>
      <c r="M8" s="3">
        <v>9.1999999999999993</v>
      </c>
      <c r="N8" s="3">
        <v>0</v>
      </c>
      <c r="O8" s="11">
        <f>L8+M8-N8</f>
        <v>9.6999999999999993</v>
      </c>
      <c r="P8" s="3">
        <v>0</v>
      </c>
      <c r="Q8" s="3">
        <v>9.4499999999999993</v>
      </c>
      <c r="R8" s="3">
        <v>0</v>
      </c>
      <c r="S8" s="11">
        <f>P8+Q8-R8</f>
        <v>9.4499999999999993</v>
      </c>
      <c r="T8" s="3">
        <v>0</v>
      </c>
      <c r="U8" s="3">
        <v>9.1</v>
      </c>
      <c r="V8" s="3">
        <v>0</v>
      </c>
      <c r="W8" s="11">
        <f>T8+U8-V8</f>
        <v>9.1</v>
      </c>
      <c r="X8" s="3">
        <v>0</v>
      </c>
      <c r="Y8" s="3">
        <v>9.3000000000000007</v>
      </c>
      <c r="Z8" s="3">
        <v>0</v>
      </c>
      <c r="AA8" s="11">
        <f>X8+Y8-Z8</f>
        <v>9.3000000000000007</v>
      </c>
      <c r="AB8" s="3">
        <v>0</v>
      </c>
      <c r="AC8" s="3">
        <v>9.1999999999999993</v>
      </c>
      <c r="AD8" s="3">
        <v>0</v>
      </c>
      <c r="AE8" s="11">
        <f>AB8+AC8-AD8</f>
        <v>9.1999999999999993</v>
      </c>
      <c r="AF8" s="7">
        <f>K8+O8+S8+W8+AA8+AE8</f>
        <v>56.400000000000006</v>
      </c>
    </row>
    <row r="9" spans="1:34" ht="18.5" x14ac:dyDescent="0.45">
      <c r="A9" s="13">
        <v>3</v>
      </c>
      <c r="B9">
        <v>192361</v>
      </c>
      <c r="C9">
        <v>7822</v>
      </c>
      <c r="D9" s="9" t="s">
        <v>31</v>
      </c>
      <c r="E9">
        <v>2014</v>
      </c>
      <c r="F9" t="s">
        <v>23</v>
      </c>
      <c r="G9" t="s">
        <v>26</v>
      </c>
      <c r="H9" s="3">
        <v>0.5</v>
      </c>
      <c r="I9" s="3">
        <v>7.6</v>
      </c>
      <c r="J9" s="3">
        <v>0</v>
      </c>
      <c r="K9" s="11">
        <f>H9+I9-J9</f>
        <v>8.1</v>
      </c>
      <c r="L9" s="3">
        <v>0</v>
      </c>
      <c r="M9" s="3">
        <v>7.6</v>
      </c>
      <c r="N9" s="3">
        <v>0</v>
      </c>
      <c r="O9" s="11">
        <f>L9+M9-N9</f>
        <v>7.6</v>
      </c>
      <c r="P9" s="3">
        <v>0</v>
      </c>
      <c r="Q9" s="3">
        <v>8</v>
      </c>
      <c r="R9" s="3">
        <v>0</v>
      </c>
      <c r="S9" s="11">
        <f>P9+Q9-R9</f>
        <v>8</v>
      </c>
      <c r="T9" s="3">
        <v>0</v>
      </c>
      <c r="U9" s="3">
        <v>8.1999999999999993</v>
      </c>
      <c r="V9" s="3">
        <v>0</v>
      </c>
      <c r="W9" s="11">
        <f>T9+U9-V9</f>
        <v>8.1999999999999993</v>
      </c>
      <c r="X9" s="3">
        <v>0</v>
      </c>
      <c r="Y9" s="3">
        <v>9.3000000000000007</v>
      </c>
      <c r="Z9" s="3">
        <v>0</v>
      </c>
      <c r="AA9" s="11">
        <f>X9+Y9-Z9</f>
        <v>9.3000000000000007</v>
      </c>
      <c r="AB9" s="3">
        <v>0</v>
      </c>
      <c r="AC9" s="3">
        <v>7.3</v>
      </c>
      <c r="AD9" s="3">
        <v>0</v>
      </c>
      <c r="AE9" s="11">
        <f>AB9+AC9-AD9</f>
        <v>7.3</v>
      </c>
      <c r="AF9" s="7">
        <f>K9+O9+S9+W9+AA9+AE9</f>
        <v>48.5</v>
      </c>
    </row>
    <row r="10" spans="1:34" ht="18.5" x14ac:dyDescent="0.45">
      <c r="A10" s="13">
        <v>4</v>
      </c>
      <c r="B10">
        <v>547547</v>
      </c>
      <c r="C10">
        <v>1319</v>
      </c>
      <c r="D10" s="9" t="s">
        <v>34</v>
      </c>
      <c r="E10">
        <v>2015</v>
      </c>
      <c r="F10" t="s">
        <v>35</v>
      </c>
      <c r="G10" t="s">
        <v>36</v>
      </c>
      <c r="H10" s="3">
        <v>0</v>
      </c>
      <c r="I10" s="3">
        <v>8.4</v>
      </c>
      <c r="J10" s="3">
        <v>0</v>
      </c>
      <c r="K10" s="11">
        <f>H10+I10-J10</f>
        <v>8.4</v>
      </c>
      <c r="L10" s="3">
        <v>0</v>
      </c>
      <c r="M10" s="3">
        <v>7</v>
      </c>
      <c r="N10" s="3">
        <v>0</v>
      </c>
      <c r="O10" s="11">
        <f>L10+M10-N10</f>
        <v>7</v>
      </c>
      <c r="P10" s="3">
        <v>0</v>
      </c>
      <c r="Q10" s="3">
        <v>8</v>
      </c>
      <c r="R10" s="3">
        <v>0</v>
      </c>
      <c r="S10" s="11">
        <f>P10+Q10-R10</f>
        <v>8</v>
      </c>
      <c r="T10" s="3">
        <v>0</v>
      </c>
      <c r="U10" s="3">
        <v>7.5</v>
      </c>
      <c r="V10" s="3">
        <v>0</v>
      </c>
      <c r="W10" s="11">
        <f>T10+U10-V10</f>
        <v>7.5</v>
      </c>
      <c r="X10" s="3">
        <v>0</v>
      </c>
      <c r="Y10" s="3">
        <v>8.6999999999999993</v>
      </c>
      <c r="Z10" s="3">
        <v>0</v>
      </c>
      <c r="AA10" s="11">
        <f>X10+Y10-Z10</f>
        <v>8.6999999999999993</v>
      </c>
      <c r="AB10" s="3">
        <v>0</v>
      </c>
      <c r="AC10" s="3">
        <v>8.4</v>
      </c>
      <c r="AD10" s="3">
        <v>0</v>
      </c>
      <c r="AE10" s="11">
        <f>AB10+AC10-AD10</f>
        <v>8.4</v>
      </c>
      <c r="AF10" s="7">
        <f>K10+O10+S10+W10+AA10+AE10</f>
        <v>47.999999999999993</v>
      </c>
    </row>
    <row r="11" spans="1:34" ht="18.5" x14ac:dyDescent="0.45">
      <c r="A11" s="13">
        <v>1</v>
      </c>
      <c r="B11">
        <v>863202</v>
      </c>
      <c r="C11">
        <v>4140</v>
      </c>
      <c r="D11" s="9" t="s">
        <v>37</v>
      </c>
      <c r="E11">
        <v>2013</v>
      </c>
      <c r="F11" t="s">
        <v>38</v>
      </c>
      <c r="G11" t="s">
        <v>39</v>
      </c>
      <c r="H11" s="3">
        <v>0.5</v>
      </c>
      <c r="I11" s="3">
        <v>7.4</v>
      </c>
      <c r="J11" s="3">
        <v>0</v>
      </c>
      <c r="K11" s="11">
        <f t="shared" ref="K11" si="0">H11+I11-J11</f>
        <v>7.9</v>
      </c>
      <c r="L11" s="3">
        <v>0</v>
      </c>
      <c r="M11" s="3">
        <v>7.2</v>
      </c>
      <c r="N11" s="3">
        <v>0</v>
      </c>
      <c r="O11" s="11">
        <f t="shared" ref="O11" si="1">L11+M11-N11</f>
        <v>7.2</v>
      </c>
      <c r="P11" s="3">
        <v>0</v>
      </c>
      <c r="Q11" s="3">
        <v>8.6999999999999993</v>
      </c>
      <c r="R11" s="3">
        <v>0</v>
      </c>
      <c r="S11" s="11">
        <f t="shared" ref="S11" si="2">P11+Q11-R11</f>
        <v>8.6999999999999993</v>
      </c>
      <c r="T11" s="3">
        <v>0</v>
      </c>
      <c r="U11" s="3">
        <v>9.3000000000000007</v>
      </c>
      <c r="V11" s="3">
        <v>0</v>
      </c>
      <c r="W11" s="11">
        <f t="shared" ref="W11" si="3">T11+U11-V11</f>
        <v>9.3000000000000007</v>
      </c>
      <c r="X11" s="3">
        <v>0</v>
      </c>
      <c r="Y11" s="3">
        <v>8.9</v>
      </c>
      <c r="Z11" s="3">
        <v>0</v>
      </c>
      <c r="AA11" s="11">
        <f t="shared" ref="AA11" si="4">X11+Y11-Z11</f>
        <v>8.9</v>
      </c>
      <c r="AB11" s="3">
        <v>0.5</v>
      </c>
      <c r="AC11" s="3">
        <v>8</v>
      </c>
      <c r="AD11" s="3">
        <v>0</v>
      </c>
      <c r="AE11" s="11">
        <f t="shared" ref="AE11" si="5">AB11+AC11-AD11</f>
        <v>8.5</v>
      </c>
      <c r="AF11" s="7">
        <f t="shared" ref="AF11" si="6">K11+O11+S11+W11+AA11+AE11</f>
        <v>50.5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AF10">
    <sortCondition descending="1" ref="AF7:AF10"/>
  </sortState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9"/>
  <sheetViews>
    <sheetView zoomScale="80" zoomScaleNormal="80" workbookViewId="0">
      <selection activeCell="D23" sqref="D23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6" width="30" customWidth="1"/>
    <col min="7" max="7" width="7.179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40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0" t="s">
        <v>13</v>
      </c>
      <c r="L6" s="2" t="s">
        <v>10</v>
      </c>
      <c r="M6" s="2" t="s">
        <v>11</v>
      </c>
      <c r="N6" s="2" t="s">
        <v>12</v>
      </c>
      <c r="O6" s="10" t="s">
        <v>14</v>
      </c>
      <c r="P6" s="2" t="s">
        <v>10</v>
      </c>
      <c r="Q6" s="2" t="s">
        <v>11</v>
      </c>
      <c r="R6" s="2" t="s">
        <v>12</v>
      </c>
      <c r="S6" s="10" t="s">
        <v>15</v>
      </c>
      <c r="T6" s="2" t="s">
        <v>10</v>
      </c>
      <c r="U6" s="2" t="s">
        <v>11</v>
      </c>
      <c r="V6" s="2" t="s">
        <v>12</v>
      </c>
      <c r="W6" s="10" t="s">
        <v>16</v>
      </c>
      <c r="X6" s="2" t="s">
        <v>10</v>
      </c>
      <c r="Y6" s="2" t="s">
        <v>11</v>
      </c>
      <c r="Z6" s="2" t="s">
        <v>12</v>
      </c>
      <c r="AA6" s="10" t="s">
        <v>17</v>
      </c>
      <c r="AB6" s="2" t="s">
        <v>10</v>
      </c>
      <c r="AC6" s="2" t="s">
        <v>11</v>
      </c>
      <c r="AD6" s="2" t="s">
        <v>12</v>
      </c>
      <c r="AE6" s="10" t="s">
        <v>18</v>
      </c>
      <c r="AF6" s="6" t="s">
        <v>19</v>
      </c>
      <c r="AG6" s="2" t="s">
        <v>20</v>
      </c>
      <c r="AH6" s="2" t="s">
        <v>21</v>
      </c>
    </row>
    <row r="7" spans="1:34" x14ac:dyDescent="0.35">
      <c r="A7" s="13">
        <v>1</v>
      </c>
      <c r="B7">
        <v>149100</v>
      </c>
      <c r="C7">
        <v>7822</v>
      </c>
      <c r="D7" t="s">
        <v>41</v>
      </c>
      <c r="E7">
        <v>2011</v>
      </c>
      <c r="F7" t="s">
        <v>23</v>
      </c>
      <c r="G7" t="s">
        <v>26</v>
      </c>
      <c r="H7" s="3">
        <v>0.5</v>
      </c>
      <c r="I7" s="3">
        <v>8.9</v>
      </c>
      <c r="J7" s="3">
        <v>0</v>
      </c>
      <c r="K7" s="11">
        <f>H7+I7-J7</f>
        <v>9.4</v>
      </c>
      <c r="L7" s="3">
        <v>0</v>
      </c>
      <c r="M7" s="3">
        <v>9.1999999999999993</v>
      </c>
      <c r="N7" s="3">
        <v>0</v>
      </c>
      <c r="O7" s="11">
        <f>L7+M7-N7</f>
        <v>9.1999999999999993</v>
      </c>
      <c r="P7" s="3">
        <v>0</v>
      </c>
      <c r="Q7" s="3">
        <v>8.25</v>
      </c>
      <c r="R7" s="3">
        <v>0</v>
      </c>
      <c r="S7" s="11">
        <f>P7+Q7-R7</f>
        <v>8.25</v>
      </c>
      <c r="T7" s="3">
        <v>0</v>
      </c>
      <c r="U7" s="3">
        <v>9.4</v>
      </c>
      <c r="V7" s="3">
        <v>0</v>
      </c>
      <c r="W7" s="11">
        <f>T7+U7-V7</f>
        <v>9.4</v>
      </c>
      <c r="X7" s="3">
        <v>0</v>
      </c>
      <c r="Y7" s="3">
        <v>8.8000000000000007</v>
      </c>
      <c r="Z7" s="3">
        <v>0</v>
      </c>
      <c r="AA7" s="11">
        <f>X7+Y7-Z7</f>
        <v>8.8000000000000007</v>
      </c>
      <c r="AB7" s="3">
        <v>0</v>
      </c>
      <c r="AC7" s="3">
        <v>7.25</v>
      </c>
      <c r="AD7" s="3">
        <v>1</v>
      </c>
      <c r="AE7" s="11">
        <f>AB7+AC7-AD7</f>
        <v>6.25</v>
      </c>
      <c r="AF7" s="7">
        <f>K7+O7+S7+W7+AA7+AE7</f>
        <v>51.3</v>
      </c>
    </row>
    <row r="8" spans="1:34" x14ac:dyDescent="0.35">
      <c r="A8" s="13">
        <v>2</v>
      </c>
      <c r="B8">
        <v>250653</v>
      </c>
      <c r="C8">
        <v>7822</v>
      </c>
      <c r="D8" t="s">
        <v>42</v>
      </c>
      <c r="E8">
        <v>2012</v>
      </c>
      <c r="F8" t="s">
        <v>23</v>
      </c>
      <c r="G8" t="s">
        <v>26</v>
      </c>
      <c r="H8" s="3">
        <v>0</v>
      </c>
      <c r="I8" s="3">
        <v>8.3000000000000007</v>
      </c>
      <c r="J8" s="3">
        <v>0.5</v>
      </c>
      <c r="K8" s="11">
        <f>H8+I8-J8</f>
        <v>7.8000000000000007</v>
      </c>
      <c r="L8" s="3">
        <v>0</v>
      </c>
      <c r="M8" s="3">
        <v>8.4</v>
      </c>
      <c r="N8" s="3">
        <v>2</v>
      </c>
      <c r="O8" s="11">
        <f>L8+M8-N8</f>
        <v>6.4</v>
      </c>
      <c r="P8" s="3">
        <v>0</v>
      </c>
      <c r="Q8" s="3">
        <v>8.5</v>
      </c>
      <c r="R8" s="3">
        <v>1.5</v>
      </c>
      <c r="S8" s="11">
        <f>P8+Q8-R8</f>
        <v>7</v>
      </c>
      <c r="T8" s="3">
        <v>0</v>
      </c>
      <c r="U8" s="3">
        <v>7.7</v>
      </c>
      <c r="V8" s="3">
        <v>0</v>
      </c>
      <c r="W8" s="11">
        <f>T8+U8-V8</f>
        <v>7.7</v>
      </c>
      <c r="X8" s="3">
        <v>0</v>
      </c>
      <c r="Y8" s="3">
        <v>9</v>
      </c>
      <c r="Z8" s="3">
        <v>0.5</v>
      </c>
      <c r="AA8" s="11">
        <f>X8+Y8-Z8</f>
        <v>8.5</v>
      </c>
      <c r="AB8" s="3">
        <v>0</v>
      </c>
      <c r="AC8" s="3">
        <v>0</v>
      </c>
      <c r="AD8" s="3">
        <v>0</v>
      </c>
      <c r="AE8" s="11">
        <f>AB8+AC8-AD8</f>
        <v>0</v>
      </c>
      <c r="AF8" s="7">
        <f>K8+O8+S8+W8+AA8+AE8</f>
        <v>37.400000000000006</v>
      </c>
    </row>
    <row r="9" spans="1:34" x14ac:dyDescent="0.35">
      <c r="S9" s="12"/>
      <c r="AE9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7"/>
  <sheetViews>
    <sheetView workbookViewId="0">
      <selection sqref="A1:AF7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6" width="30" customWidth="1"/>
    <col min="7" max="7" width="8.2695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43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0" t="s">
        <v>13</v>
      </c>
      <c r="L6" s="2" t="s">
        <v>10</v>
      </c>
      <c r="M6" s="2" t="s">
        <v>11</v>
      </c>
      <c r="N6" s="2" t="s">
        <v>12</v>
      </c>
      <c r="O6" s="10" t="s">
        <v>14</v>
      </c>
      <c r="P6" s="2" t="s">
        <v>10</v>
      </c>
      <c r="Q6" s="2" t="s">
        <v>11</v>
      </c>
      <c r="R6" s="2" t="s">
        <v>12</v>
      </c>
      <c r="S6" s="10" t="s">
        <v>15</v>
      </c>
      <c r="T6" s="2" t="s">
        <v>10</v>
      </c>
      <c r="U6" s="2" t="s">
        <v>11</v>
      </c>
      <c r="V6" s="2" t="s">
        <v>12</v>
      </c>
      <c r="W6" s="10" t="s">
        <v>16</v>
      </c>
      <c r="X6" s="2" t="s">
        <v>10</v>
      </c>
      <c r="Y6" s="2" t="s">
        <v>11</v>
      </c>
      <c r="Z6" s="2" t="s">
        <v>12</v>
      </c>
      <c r="AA6" s="10" t="s">
        <v>17</v>
      </c>
      <c r="AB6" s="2" t="s">
        <v>10</v>
      </c>
      <c r="AC6" s="2" t="s">
        <v>11</v>
      </c>
      <c r="AD6" s="2" t="s">
        <v>12</v>
      </c>
      <c r="AE6" s="10" t="s">
        <v>18</v>
      </c>
      <c r="AF6" s="6" t="s">
        <v>19</v>
      </c>
      <c r="AG6" s="2" t="s">
        <v>20</v>
      </c>
      <c r="AH6" s="2" t="s">
        <v>21</v>
      </c>
    </row>
    <row r="7" spans="1:34" x14ac:dyDescent="0.35">
      <c r="A7" s="13">
        <v>1</v>
      </c>
      <c r="B7">
        <v>839616</v>
      </c>
      <c r="C7">
        <v>1319</v>
      </c>
      <c r="D7" t="s">
        <v>44</v>
      </c>
      <c r="E7">
        <v>2010</v>
      </c>
      <c r="F7" t="s">
        <v>35</v>
      </c>
      <c r="G7" t="s">
        <v>36</v>
      </c>
      <c r="H7" s="3">
        <v>0.5</v>
      </c>
      <c r="I7" s="3">
        <v>8.1999999999999993</v>
      </c>
      <c r="J7" s="3">
        <v>1</v>
      </c>
      <c r="K7" s="11">
        <f>H7+I7-J7</f>
        <v>7.6999999999999993</v>
      </c>
      <c r="L7" s="3">
        <v>0</v>
      </c>
      <c r="M7" s="3">
        <v>8.6</v>
      </c>
      <c r="N7" s="3">
        <v>0</v>
      </c>
      <c r="O7" s="11">
        <f>L7+M7-N7</f>
        <v>8.6</v>
      </c>
      <c r="P7" s="3">
        <v>0</v>
      </c>
      <c r="Q7" s="3">
        <v>9</v>
      </c>
      <c r="R7" s="3">
        <v>0</v>
      </c>
      <c r="S7" s="11">
        <f>P7+Q7-R7</f>
        <v>9</v>
      </c>
      <c r="T7" s="3">
        <v>0</v>
      </c>
      <c r="U7" s="3">
        <v>8.8000000000000007</v>
      </c>
      <c r="V7" s="3">
        <v>0</v>
      </c>
      <c r="W7" s="11">
        <f>T7+U7-V7</f>
        <v>8.8000000000000007</v>
      </c>
      <c r="X7" s="3">
        <v>0</v>
      </c>
      <c r="Y7" s="3">
        <v>9</v>
      </c>
      <c r="Z7" s="3">
        <v>0</v>
      </c>
      <c r="AA7" s="11">
        <f>X7+Y7-Z7</f>
        <v>9</v>
      </c>
      <c r="AB7" s="3">
        <v>0</v>
      </c>
      <c r="AC7" s="3">
        <v>8.5</v>
      </c>
      <c r="AD7" s="3">
        <v>0</v>
      </c>
      <c r="AE7" s="11">
        <f>AB7+AC7-AD7</f>
        <v>8.5</v>
      </c>
      <c r="AF7" s="7">
        <f>K7+O7+S7+W7+AA7+AE7</f>
        <v>51.599999999999994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8"/>
  <sheetViews>
    <sheetView workbookViewId="0">
      <selection activeCell="D17" sqref="D17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6" width="30" customWidth="1"/>
    <col min="7" max="7" width="11.5429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45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0" t="s">
        <v>13</v>
      </c>
      <c r="L6" s="2" t="s">
        <v>10</v>
      </c>
      <c r="M6" s="2" t="s">
        <v>11</v>
      </c>
      <c r="N6" s="2" t="s">
        <v>12</v>
      </c>
      <c r="O6" s="10" t="s">
        <v>14</v>
      </c>
      <c r="P6" s="2" t="s">
        <v>10</v>
      </c>
      <c r="Q6" s="2" t="s">
        <v>11</v>
      </c>
      <c r="R6" s="2" t="s">
        <v>12</v>
      </c>
      <c r="S6" s="10" t="s">
        <v>15</v>
      </c>
      <c r="T6" s="2" t="s">
        <v>10</v>
      </c>
      <c r="U6" s="2" t="s">
        <v>11</v>
      </c>
      <c r="V6" s="2" t="s">
        <v>12</v>
      </c>
      <c r="W6" s="10" t="s">
        <v>16</v>
      </c>
      <c r="X6" s="2" t="s">
        <v>10</v>
      </c>
      <c r="Y6" s="2" t="s">
        <v>11</v>
      </c>
      <c r="Z6" s="2" t="s">
        <v>12</v>
      </c>
      <c r="AA6" s="10" t="s">
        <v>17</v>
      </c>
      <c r="AB6" s="2" t="s">
        <v>10</v>
      </c>
      <c r="AC6" s="2" t="s">
        <v>11</v>
      </c>
      <c r="AD6" s="2" t="s">
        <v>12</v>
      </c>
      <c r="AE6" s="10" t="s">
        <v>18</v>
      </c>
      <c r="AF6" s="6" t="s">
        <v>19</v>
      </c>
      <c r="AG6" s="2" t="s">
        <v>20</v>
      </c>
      <c r="AH6" s="2" t="s">
        <v>21</v>
      </c>
    </row>
    <row r="7" spans="1:34" x14ac:dyDescent="0.35">
      <c r="A7" s="13">
        <v>1</v>
      </c>
      <c r="B7">
        <v>392139</v>
      </c>
      <c r="C7">
        <v>1319</v>
      </c>
      <c r="D7" t="s">
        <v>46</v>
      </c>
      <c r="E7">
        <v>2007</v>
      </c>
      <c r="F7" t="s">
        <v>35</v>
      </c>
      <c r="G7" t="s">
        <v>36</v>
      </c>
      <c r="H7" s="3">
        <v>2.5</v>
      </c>
      <c r="I7" s="3">
        <v>8.75</v>
      </c>
      <c r="J7" s="3">
        <v>0</v>
      </c>
      <c r="K7" s="11">
        <f>H7+I7-J7</f>
        <v>11.25</v>
      </c>
      <c r="L7" s="3">
        <v>1.6</v>
      </c>
      <c r="M7" s="3">
        <v>7</v>
      </c>
      <c r="N7" s="3">
        <v>0</v>
      </c>
      <c r="O7" s="11">
        <f>L7+M7-N7</f>
        <v>8.6</v>
      </c>
      <c r="P7" s="3">
        <v>1.6</v>
      </c>
      <c r="Q7" s="3">
        <v>9.1</v>
      </c>
      <c r="R7" s="3">
        <v>0</v>
      </c>
      <c r="S7" s="11">
        <f>P7+Q7-R7</f>
        <v>10.7</v>
      </c>
      <c r="T7" s="3">
        <v>1.6</v>
      </c>
      <c r="U7" s="3">
        <v>8.1999999999999993</v>
      </c>
      <c r="V7" s="3">
        <v>0</v>
      </c>
      <c r="W7" s="11">
        <f>T7+U7-V7</f>
        <v>9.7999999999999989</v>
      </c>
      <c r="X7" s="3">
        <v>2.2000000000000002</v>
      </c>
      <c r="Y7" s="3">
        <v>8.1999999999999993</v>
      </c>
      <c r="Z7" s="3">
        <v>0</v>
      </c>
      <c r="AA7" s="11">
        <f>X7+Y7-Z7</f>
        <v>10.399999999999999</v>
      </c>
      <c r="AB7" s="3">
        <v>1.6</v>
      </c>
      <c r="AC7" s="3">
        <v>8.1999999999999993</v>
      </c>
      <c r="AD7" s="3">
        <v>0</v>
      </c>
      <c r="AE7" s="11">
        <f>AB7+AC7-AD7</f>
        <v>9.7999999999999989</v>
      </c>
      <c r="AF7" s="7">
        <f>K7+O7+S7+W7+AA7+AE7</f>
        <v>60.55</v>
      </c>
    </row>
    <row r="8" spans="1:34" x14ac:dyDescent="0.35">
      <c r="AA8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8"/>
  <sheetViews>
    <sheetView topLeftCell="O1" workbookViewId="0">
      <selection activeCell="AA20" sqref="AA20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6" width="30" customWidth="1"/>
    <col min="7" max="7" width="7.5429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5" x14ac:dyDescent="0.45">
      <c r="D1" s="1" t="s">
        <v>0</v>
      </c>
    </row>
    <row r="2" spans="1:34" ht="18.5" x14ac:dyDescent="0.45">
      <c r="D2" s="1" t="s">
        <v>1</v>
      </c>
    </row>
    <row r="3" spans="1:34" ht="18.5" x14ac:dyDescent="0.45">
      <c r="D3" s="1" t="s">
        <v>47</v>
      </c>
    </row>
    <row r="6" spans="1:34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0" t="s">
        <v>13</v>
      </c>
      <c r="L6" s="2" t="s">
        <v>10</v>
      </c>
      <c r="M6" s="2" t="s">
        <v>11</v>
      </c>
      <c r="N6" s="2" t="s">
        <v>12</v>
      </c>
      <c r="O6" s="10" t="s">
        <v>14</v>
      </c>
      <c r="P6" s="2" t="s">
        <v>10</v>
      </c>
      <c r="Q6" s="2" t="s">
        <v>11</v>
      </c>
      <c r="R6" s="2" t="s">
        <v>12</v>
      </c>
      <c r="S6" s="10" t="s">
        <v>15</v>
      </c>
      <c r="T6" s="2" t="s">
        <v>10</v>
      </c>
      <c r="U6" s="2" t="s">
        <v>11</v>
      </c>
      <c r="V6" s="2" t="s">
        <v>12</v>
      </c>
      <c r="W6" s="10" t="s">
        <v>16</v>
      </c>
      <c r="X6" s="2" t="s">
        <v>10</v>
      </c>
      <c r="Y6" s="2" t="s">
        <v>11</v>
      </c>
      <c r="Z6" s="2" t="s">
        <v>12</v>
      </c>
      <c r="AA6" s="10" t="s">
        <v>17</v>
      </c>
      <c r="AB6" s="2" t="s">
        <v>10</v>
      </c>
      <c r="AC6" s="2" t="s">
        <v>11</v>
      </c>
      <c r="AD6" s="2" t="s">
        <v>12</v>
      </c>
      <c r="AE6" s="10" t="s">
        <v>18</v>
      </c>
      <c r="AF6" s="6" t="s">
        <v>19</v>
      </c>
      <c r="AG6" s="2" t="s">
        <v>20</v>
      </c>
      <c r="AH6" s="2" t="s">
        <v>21</v>
      </c>
    </row>
    <row r="7" spans="1:34" x14ac:dyDescent="0.35">
      <c r="A7" s="13">
        <v>1</v>
      </c>
      <c r="B7">
        <v>763301</v>
      </c>
      <c r="C7">
        <v>1319</v>
      </c>
      <c r="D7" t="s">
        <v>48</v>
      </c>
      <c r="E7">
        <v>2005</v>
      </c>
      <c r="F7" t="s">
        <v>35</v>
      </c>
      <c r="G7" t="s">
        <v>36</v>
      </c>
      <c r="H7" s="3">
        <v>0</v>
      </c>
      <c r="I7" s="3">
        <v>0</v>
      </c>
      <c r="J7" s="3">
        <v>0</v>
      </c>
      <c r="K7" s="11">
        <f>H7+I7-J7</f>
        <v>0</v>
      </c>
      <c r="L7" s="3">
        <v>0</v>
      </c>
      <c r="M7" s="3">
        <v>0</v>
      </c>
      <c r="N7" s="3">
        <v>0</v>
      </c>
      <c r="O7" s="11">
        <f>L7+M7-N7</f>
        <v>0</v>
      </c>
      <c r="P7" s="3">
        <v>0</v>
      </c>
      <c r="Q7" s="3">
        <v>0</v>
      </c>
      <c r="R7" s="3">
        <v>0</v>
      </c>
      <c r="S7" s="11">
        <f>P7+Q7-R7</f>
        <v>0</v>
      </c>
      <c r="T7" s="3">
        <v>0</v>
      </c>
      <c r="U7" s="3">
        <v>0</v>
      </c>
      <c r="V7" s="3">
        <v>0</v>
      </c>
      <c r="W7" s="11">
        <f>T7+U7-V7</f>
        <v>0</v>
      </c>
      <c r="X7" s="3">
        <v>0</v>
      </c>
      <c r="Y7" s="3">
        <v>0</v>
      </c>
      <c r="Z7" s="3">
        <v>0</v>
      </c>
      <c r="AA7" s="11">
        <f>X7+Y7-Z7</f>
        <v>0</v>
      </c>
      <c r="AB7" s="3">
        <v>0</v>
      </c>
      <c r="AC7" s="3">
        <v>0</v>
      </c>
      <c r="AD7" s="3">
        <v>0</v>
      </c>
      <c r="AE7" s="11">
        <f>AB7+AC7-AD7</f>
        <v>0</v>
      </c>
      <c r="AF7" s="7">
        <f>K7+O7+S7+W7+AA7+AE7</f>
        <v>0</v>
      </c>
    </row>
    <row r="8" spans="1:34" x14ac:dyDescent="0.35">
      <c r="O8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>
      <selection activeCell="A6" sqref="A6"/>
    </sheetView>
  </sheetViews>
  <sheetFormatPr defaultRowHeight="14.5" x14ac:dyDescent="0.35"/>
  <cols>
    <col min="1" max="4" width="30" customWidth="1"/>
  </cols>
  <sheetData>
    <row r="1" spans="1:4" ht="18.5" x14ac:dyDescent="0.45">
      <c r="A1" s="1" t="s">
        <v>0</v>
      </c>
    </row>
    <row r="2" spans="1:4" ht="18.5" x14ac:dyDescent="0.45">
      <c r="A2" s="1" t="s">
        <v>1</v>
      </c>
    </row>
    <row r="3" spans="1:4" ht="18.5" x14ac:dyDescent="0.45">
      <c r="A3" s="1"/>
    </row>
    <row r="6" spans="1:4" x14ac:dyDescent="0.35">
      <c r="A6" s="2" t="s">
        <v>6</v>
      </c>
      <c r="B6" s="2" t="s">
        <v>49</v>
      </c>
      <c r="C6" s="2" t="s">
        <v>50</v>
      </c>
      <c r="D6" s="2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workbookViewId="0">
      <selection activeCell="A6" sqref="A6"/>
    </sheetView>
  </sheetViews>
  <sheetFormatPr defaultRowHeight="14.5" x14ac:dyDescent="0.35"/>
  <cols>
    <col min="1" max="2" width="30" customWidth="1"/>
  </cols>
  <sheetData>
    <row r="1" spans="1:2" ht="18.5" x14ac:dyDescent="0.45">
      <c r="A1" s="1" t="s">
        <v>0</v>
      </c>
    </row>
    <row r="2" spans="1:2" ht="18.5" x14ac:dyDescent="0.45">
      <c r="A2" s="1" t="s">
        <v>1</v>
      </c>
    </row>
    <row r="3" spans="1:2" ht="18.5" x14ac:dyDescent="0.45">
      <c r="A3" s="1"/>
    </row>
    <row r="6" spans="1:2" x14ac:dyDescent="0.35">
      <c r="A6" s="2" t="s">
        <v>50</v>
      </c>
      <c r="B6" s="2" t="s">
        <v>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6570_Adepti</vt:lpstr>
      <vt:lpstr>6571_VS1</vt:lpstr>
      <vt:lpstr>6572_VS2 mladsi</vt:lpstr>
      <vt:lpstr>6573_VS2 starsi</vt:lpstr>
      <vt:lpstr>6574_VS3</vt:lpstr>
      <vt:lpstr>6575_VS4</vt:lpstr>
      <vt:lpstr>rozhodci</vt:lpstr>
      <vt:lpstr>poznamky</vt:lpstr>
      <vt:lpstr>'6571_VS1'!Oblast_tisku</vt:lpstr>
      <vt:lpstr>'6572_VS2 mladsi'!Oblast_tisku</vt:lpstr>
      <vt:lpstr>'6573_VS2 starsi'!Oblast_tisku</vt:lpstr>
      <vt:lpstr>'6574_VS3'!Oblast_tisku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Monika</cp:lastModifiedBy>
  <cp:lastPrinted>2022-11-08T08:34:13Z</cp:lastPrinted>
  <dcterms:created xsi:type="dcterms:W3CDTF">2022-10-31T07:39:41Z</dcterms:created>
  <dcterms:modified xsi:type="dcterms:W3CDTF">2022-11-10T10:01:04Z</dcterms:modified>
  <cp:category/>
</cp:coreProperties>
</file>