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3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47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4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naM\Desktop\KSG\ŠTIKA 2022\"/>
    </mc:Choice>
  </mc:AlternateContent>
  <xr:revisionPtr revIDLastSave="0" documentId="8_{A74998A4-E0B1-40CE-9DC8-1674A63A708C}" xr6:coauthVersionLast="47" xr6:coauthVersionMax="47" xr10:uidLastSave="{00000000-0000-0000-0000-000000000000}"/>
  <workbookProtection workbookAlgorithmName="SHA-512" workbookHashValue="OuRLWfY1VGc2sZI5HByRVivY67xBcg60O4Gk2FneUhlzSchg/4XIUzlnP+y1YKhTSLyOhq3GsrZ9QZHTgzwwOA==" workbookSaltValue="4iH/BIvjPw8t0QYzN77oiA==" workbookSpinCount="100000" lockStructure="1"/>
  <bookViews>
    <workbookView xWindow="-108" yWindow="-108" windowWidth="23256" windowHeight="12576" xr2:uid="{00000000-000D-0000-FFFF-FFFF00000000}"/>
  </bookViews>
  <sheets>
    <sheet name="STARTOVKA" sheetId="1" r:id="rId1"/>
    <sheet name="6775_1. kategorie - rocnik 2017" sheetId="2" r:id="rId2"/>
    <sheet name="6776_2. kategorie - rocnik 2016" sheetId="3" r:id="rId3"/>
    <sheet name="6777_3. kategorie - rocnik 2014" sheetId="4" r:id="rId4"/>
    <sheet name="6778_4. kategorie - rocnik 2012" sheetId="5" r:id="rId5"/>
    <sheet name="6779_5. kategorie - rocnik 2010" sheetId="6" r:id="rId6"/>
    <sheet name="6780_6. kategorie - rocnik 2008" sheetId="7" r:id="rId7"/>
    <sheet name="6781_Zavod druzstev o &quot;Rosickou" sheetId="8" r:id="rId8"/>
    <sheet name="rozhodci" sheetId="9" r:id="rId9"/>
    <sheet name="poznamky" sheetId="10" r:id="rId10"/>
  </sheets>
  <definedNames>
    <definedName name="Z_42F20778_8E23_41EA_B59F_3BCB0923911F_.wvu.Cols" localSheetId="1" hidden="1">'6775_1. kategorie - rocnik 2017'!$B:$C,'6775_1. kategorie - rocnik 2017'!$E:$O,'6775_1. kategorie - rocnik 2017'!$T:$Z</definedName>
    <definedName name="Z_42F20778_8E23_41EA_B59F_3BCB0923911F_.wvu.Cols" localSheetId="2" hidden="1">'6776_2. kategorie - rocnik 2016'!$B:$C,'6776_2. kategorie - rocnik 2016'!$E:$O,'6776_2. kategorie - rocnik 2016'!$T:$Z</definedName>
    <definedName name="Z_42F20778_8E23_41EA_B59F_3BCB0923911F_.wvu.Cols" localSheetId="3" hidden="1">'6777_3. kategorie - rocnik 2014'!$B:$C,'6777_3. kategorie - rocnik 2014'!$E:$O,'6777_3. kategorie - rocnik 2014'!$T:$Z</definedName>
    <definedName name="Z_42F20778_8E23_41EA_B59F_3BCB0923911F_.wvu.Cols" localSheetId="4" hidden="1">'6778_4. kategorie - rocnik 2012'!$B:$C,'6778_4. kategorie - rocnik 2012'!$E:$O,'6778_4. kategorie - rocnik 2012'!$T:$Z</definedName>
    <definedName name="Z_42F20778_8E23_41EA_B59F_3BCB0923911F_.wvu.Cols" localSheetId="5" hidden="1">'6779_5. kategorie - rocnik 2010'!$B:$C,'6779_5. kategorie - rocnik 2010'!$E:$O,'6779_5. kategorie - rocnik 2010'!$T:$Z</definedName>
    <definedName name="Z_42F20778_8E23_41EA_B59F_3BCB0923911F_.wvu.Cols" localSheetId="6" hidden="1">'6780_6. kategorie - rocnik 2008'!$B:$C,'6780_6. kategorie - rocnik 2008'!$E:$O,'6780_6. kategorie - rocnik 2008'!$T:$Z</definedName>
    <definedName name="Z_42F20778_8E23_41EA_B59F_3BCB0923911F_.wvu.Cols" localSheetId="7" hidden="1">'6781_Zavod druzstev o "Rosickou'!$H:$O</definedName>
    <definedName name="Z_6584F6EA_ACF3_4E63_8F1C_FACF980B9490_.wvu.Cols" localSheetId="1" hidden="1">'6775_1. kategorie - rocnik 2017'!$B:$C,'6775_1. kategorie - rocnik 2017'!$E:$O,'6775_1. kategorie - rocnik 2017'!$T:$Z</definedName>
    <definedName name="Z_6584F6EA_ACF3_4E63_8F1C_FACF980B9490_.wvu.Cols" localSheetId="2" hidden="1">'6776_2. kategorie - rocnik 2016'!$B:$C,'6776_2. kategorie - rocnik 2016'!$E:$O,'6776_2. kategorie - rocnik 2016'!$T:$Z</definedName>
    <definedName name="Z_6584F6EA_ACF3_4E63_8F1C_FACF980B9490_.wvu.Cols" localSheetId="3" hidden="1">'6777_3. kategorie - rocnik 2014'!$B:$C,'6777_3. kategorie - rocnik 2014'!$E:$O,'6777_3. kategorie - rocnik 2014'!$T:$Z</definedName>
    <definedName name="Z_6584F6EA_ACF3_4E63_8F1C_FACF980B9490_.wvu.Cols" localSheetId="4" hidden="1">'6778_4. kategorie - rocnik 2012'!$B:$C,'6778_4. kategorie - rocnik 2012'!$E:$O,'6778_4. kategorie - rocnik 2012'!$T:$Z</definedName>
    <definedName name="Z_6584F6EA_ACF3_4E63_8F1C_FACF980B9490_.wvu.Cols" localSheetId="5" hidden="1">'6779_5. kategorie - rocnik 2010'!$B:$C,'6779_5. kategorie - rocnik 2010'!$E:$O,'6779_5. kategorie - rocnik 2010'!$T:$Z</definedName>
    <definedName name="Z_6584F6EA_ACF3_4E63_8F1C_FACF980B9490_.wvu.Cols" localSheetId="6" hidden="1">'6780_6. kategorie - rocnik 2008'!$B:$C,'6780_6. kategorie - rocnik 2008'!$E:$O,'6780_6. kategorie - rocnik 2008'!$T:$Z</definedName>
    <definedName name="Z_6584F6EA_ACF3_4E63_8F1C_FACF980B9490_.wvu.Cols" localSheetId="7" hidden="1">'6781_Zavod druzstev o "Rosickou'!$H:$O</definedName>
    <definedName name="Z_CD692ABE_522F_4A87_8602_5D18DBF73486_.wvu.Cols" localSheetId="1" hidden="1">'6775_1. kategorie - rocnik 2017'!$B:$C,'6775_1. kategorie - rocnik 2017'!$G:$O,'6775_1. kategorie - rocnik 2017'!$Y:$Z</definedName>
    <definedName name="Z_CD692ABE_522F_4A87_8602_5D18DBF73486_.wvu.Cols" localSheetId="2" hidden="1">'6776_2. kategorie - rocnik 2016'!$B:$C,'6776_2. kategorie - rocnik 2016'!$G:$O,'6776_2. kategorie - rocnik 2016'!$Z:$Z</definedName>
    <definedName name="Z_CD692ABE_522F_4A87_8602_5D18DBF73486_.wvu.Cols" localSheetId="3" hidden="1">'6777_3. kategorie - rocnik 2014'!$B:$C,'6777_3. kategorie - rocnik 2014'!$G:$O,'6777_3. kategorie - rocnik 2014'!$Z:$Z</definedName>
    <definedName name="Z_CD692ABE_522F_4A87_8602_5D18DBF73486_.wvu.Cols" localSheetId="4" hidden="1">'6778_4. kategorie - rocnik 2012'!$B:$C,'6778_4. kategorie - rocnik 2012'!$G:$O,'6778_4. kategorie - rocnik 2012'!$Z:$Z</definedName>
    <definedName name="Z_CD692ABE_522F_4A87_8602_5D18DBF73486_.wvu.Cols" localSheetId="5" hidden="1">'6779_5. kategorie - rocnik 2010'!$B:$C,'6779_5. kategorie - rocnik 2010'!$G:$O,'6779_5. kategorie - rocnik 2010'!$Z:$Z</definedName>
    <definedName name="Z_CD692ABE_522F_4A87_8602_5D18DBF73486_.wvu.Cols" localSheetId="6" hidden="1">'6780_6. kategorie - rocnik 2008'!$B:$C,'6780_6. kategorie - rocnik 2008'!$G:$O,'6780_6. kategorie - rocnik 2008'!$Z:$Z</definedName>
    <definedName name="Z_CD692ABE_522F_4A87_8602_5D18DBF73486_.wvu.Cols" localSheetId="7" hidden="1">'6781_Zavod druzstev o "Rosickou'!$B:$C,'6781_Zavod druzstev o "Rosickou'!$H:$O,'6781_Zavod druzstev o "Rosickou'!$AC:$AC</definedName>
  </definedNames>
  <calcPr calcId="191029"/>
  <customWorkbookViews>
    <customWorkbookView name="Marketka – osobní zobrazení" guid="{6584F6EA-ACF3-4E63-8F1C-FACF980B9490}" mergeInterval="0" personalView="1" maximized="1" xWindow="-9" yWindow="-9" windowWidth="1938" windowHeight="1048" activeSheetId="6"/>
    <customWorkbookView name="jirka – osobní zobrazení" guid="{42F20778-8E23-41EA-B59F-3BCB0923911F}" mergeInterval="0" personalView="1" maximized="1" xWindow="-9" yWindow="-9" windowWidth="1938" windowHeight="1050" activeSheetId="1"/>
    <customWorkbookView name="Stanislav Muryc – osobní zobrazení" guid="{CD692ABE-522F-4A87-8602-5D18DBF73486}" mergeInterval="0" personalView="1" maximized="1" xWindow="-9" yWindow="-9" windowWidth="1938" windowHeight="1048" activeSheetId="9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0" i="1" l="1"/>
  <c r="F70" i="1"/>
  <c r="G70" i="1"/>
  <c r="E71" i="1"/>
  <c r="F71" i="1"/>
  <c r="G71" i="1"/>
  <c r="E72" i="1"/>
  <c r="F72" i="1"/>
  <c r="G72" i="1"/>
  <c r="E73" i="1"/>
  <c r="F73" i="1"/>
  <c r="G73" i="1"/>
  <c r="E74" i="1"/>
  <c r="F74" i="1"/>
  <c r="G74" i="1"/>
  <c r="E75" i="1"/>
  <c r="F75" i="1"/>
  <c r="G75" i="1"/>
  <c r="F69" i="1"/>
  <c r="G69" i="1"/>
  <c r="E69" i="1"/>
  <c r="A70" i="1"/>
  <c r="B70" i="1"/>
  <c r="C70" i="1"/>
  <c r="A71" i="1"/>
  <c r="B71" i="1"/>
  <c r="C71" i="1"/>
  <c r="A72" i="1"/>
  <c r="B72" i="1"/>
  <c r="C72" i="1"/>
  <c r="A73" i="1"/>
  <c r="B73" i="1"/>
  <c r="C73" i="1"/>
  <c r="A74" i="1"/>
  <c r="B74" i="1"/>
  <c r="C74" i="1"/>
  <c r="A75" i="1"/>
  <c r="B75" i="1"/>
  <c r="C75" i="1"/>
  <c r="B69" i="1"/>
  <c r="C69" i="1"/>
  <c r="A69" i="1"/>
  <c r="E58" i="1"/>
  <c r="F58" i="1"/>
  <c r="G58" i="1"/>
  <c r="E59" i="1"/>
  <c r="F59" i="1"/>
  <c r="G59" i="1"/>
  <c r="E60" i="1"/>
  <c r="F60" i="1"/>
  <c r="G60" i="1"/>
  <c r="E61" i="1"/>
  <c r="F61" i="1"/>
  <c r="G61" i="1"/>
  <c r="E62" i="1"/>
  <c r="F62" i="1"/>
  <c r="G62" i="1"/>
  <c r="E63" i="1"/>
  <c r="F63" i="1"/>
  <c r="G63" i="1"/>
  <c r="E64" i="1"/>
  <c r="F64" i="1"/>
  <c r="G64" i="1"/>
  <c r="F57" i="1"/>
  <c r="G57" i="1"/>
  <c r="E57" i="1"/>
  <c r="A64" i="1"/>
  <c r="B64" i="1"/>
  <c r="C64" i="1"/>
  <c r="A58" i="1"/>
  <c r="B58" i="1"/>
  <c r="C58" i="1"/>
  <c r="A59" i="1"/>
  <c r="B59" i="1"/>
  <c r="C59" i="1"/>
  <c r="A60" i="1"/>
  <c r="B60" i="1"/>
  <c r="C60" i="1"/>
  <c r="A61" i="1"/>
  <c r="B61" i="1"/>
  <c r="C61" i="1"/>
  <c r="A62" i="1"/>
  <c r="B62" i="1"/>
  <c r="C62" i="1"/>
  <c r="A63" i="1"/>
  <c r="B63" i="1"/>
  <c r="C63" i="1"/>
  <c r="B57" i="1"/>
  <c r="C57" i="1"/>
  <c r="A57" i="1"/>
  <c r="Q70" i="8"/>
  <c r="R70" i="8"/>
  <c r="T70" i="8"/>
  <c r="U70" i="8"/>
  <c r="V70" i="8"/>
  <c r="P70" i="8"/>
  <c r="Q69" i="8"/>
  <c r="R69" i="8"/>
  <c r="T69" i="8"/>
  <c r="U69" i="8"/>
  <c r="V69" i="8"/>
  <c r="P69" i="8"/>
  <c r="Q68" i="8"/>
  <c r="R68" i="8"/>
  <c r="T68" i="8"/>
  <c r="U68" i="8"/>
  <c r="V68" i="8"/>
  <c r="P68" i="8"/>
  <c r="Q65" i="8"/>
  <c r="R65" i="8"/>
  <c r="T65" i="8"/>
  <c r="U65" i="8"/>
  <c r="V65" i="8"/>
  <c r="P65" i="8"/>
  <c r="Q64" i="8"/>
  <c r="R64" i="8"/>
  <c r="T64" i="8"/>
  <c r="U64" i="8"/>
  <c r="V64" i="8"/>
  <c r="P64" i="8"/>
  <c r="Q63" i="8"/>
  <c r="R63" i="8"/>
  <c r="T63" i="8"/>
  <c r="U63" i="8"/>
  <c r="V63" i="8"/>
  <c r="P63" i="8"/>
  <c r="Q60" i="8"/>
  <c r="R60" i="8"/>
  <c r="T60" i="8"/>
  <c r="U60" i="8"/>
  <c r="V60" i="8"/>
  <c r="P60" i="8"/>
  <c r="Q59" i="8"/>
  <c r="R59" i="8"/>
  <c r="T59" i="8"/>
  <c r="U59" i="8"/>
  <c r="V59" i="8"/>
  <c r="P59" i="8"/>
  <c r="Q58" i="8"/>
  <c r="R58" i="8"/>
  <c r="T58" i="8"/>
  <c r="U58" i="8"/>
  <c r="V58" i="8"/>
  <c r="P58" i="8"/>
  <c r="Q55" i="8"/>
  <c r="R55" i="8"/>
  <c r="T55" i="8"/>
  <c r="U55" i="8"/>
  <c r="V55" i="8"/>
  <c r="P55" i="8"/>
  <c r="Q54" i="8"/>
  <c r="R54" i="8"/>
  <c r="T54" i="8"/>
  <c r="U54" i="8"/>
  <c r="V54" i="8"/>
  <c r="P54" i="8"/>
  <c r="Q53" i="8"/>
  <c r="R53" i="8"/>
  <c r="T53" i="8"/>
  <c r="U53" i="8"/>
  <c r="V53" i="8"/>
  <c r="P53" i="8"/>
  <c r="Q50" i="8"/>
  <c r="R50" i="8"/>
  <c r="T50" i="8"/>
  <c r="U50" i="8"/>
  <c r="V50" i="8"/>
  <c r="P50" i="8"/>
  <c r="Q49" i="8"/>
  <c r="R49" i="8"/>
  <c r="T49" i="8"/>
  <c r="U49" i="8"/>
  <c r="V49" i="8"/>
  <c r="P49" i="8"/>
  <c r="Q48" i="8"/>
  <c r="R48" i="8"/>
  <c r="T48" i="8"/>
  <c r="U48" i="8"/>
  <c r="V48" i="8"/>
  <c r="P48" i="8"/>
  <c r="Q45" i="8"/>
  <c r="R45" i="8"/>
  <c r="T45" i="8"/>
  <c r="U45" i="8"/>
  <c r="V45" i="8"/>
  <c r="P45" i="8"/>
  <c r="Q44" i="8"/>
  <c r="R44" i="8"/>
  <c r="T44" i="8"/>
  <c r="U44" i="8"/>
  <c r="V44" i="8"/>
  <c r="P44" i="8"/>
  <c r="Q43" i="8"/>
  <c r="R43" i="8"/>
  <c r="T43" i="8"/>
  <c r="U43" i="8"/>
  <c r="V43" i="8"/>
  <c r="P43" i="8"/>
  <c r="Q40" i="8"/>
  <c r="R40" i="8"/>
  <c r="T40" i="8"/>
  <c r="U40" i="8"/>
  <c r="V40" i="8"/>
  <c r="P40" i="8"/>
  <c r="Q39" i="8"/>
  <c r="R39" i="8"/>
  <c r="T39" i="8"/>
  <c r="U39" i="8"/>
  <c r="V39" i="8"/>
  <c r="P39" i="8"/>
  <c r="Q38" i="8"/>
  <c r="R38" i="8"/>
  <c r="T38" i="8"/>
  <c r="U38" i="8"/>
  <c r="V38" i="8"/>
  <c r="P38" i="8"/>
  <c r="Q35" i="8"/>
  <c r="R35" i="8"/>
  <c r="T35" i="8"/>
  <c r="U35" i="8"/>
  <c r="V35" i="8"/>
  <c r="P35" i="8"/>
  <c r="Q34" i="8"/>
  <c r="R34" i="8"/>
  <c r="T34" i="8"/>
  <c r="U34" i="8"/>
  <c r="V34" i="8"/>
  <c r="P34" i="8"/>
  <c r="Q33" i="8"/>
  <c r="R33" i="8"/>
  <c r="T33" i="8"/>
  <c r="U33" i="8"/>
  <c r="V33" i="8"/>
  <c r="P33" i="8"/>
  <c r="Q30" i="8"/>
  <c r="R30" i="8"/>
  <c r="T30" i="8"/>
  <c r="U30" i="8"/>
  <c r="V30" i="8"/>
  <c r="P30" i="8"/>
  <c r="Q29" i="8"/>
  <c r="R29" i="8"/>
  <c r="T29" i="8"/>
  <c r="U29" i="8"/>
  <c r="V29" i="8"/>
  <c r="P29" i="8"/>
  <c r="Q28" i="8"/>
  <c r="R28" i="8"/>
  <c r="T28" i="8"/>
  <c r="U28" i="8"/>
  <c r="V28" i="8"/>
  <c r="P28" i="8"/>
  <c r="Q25" i="8"/>
  <c r="R25" i="8"/>
  <c r="T25" i="8"/>
  <c r="U25" i="8"/>
  <c r="V25" i="8"/>
  <c r="P25" i="8"/>
  <c r="Q24" i="8"/>
  <c r="R24" i="8"/>
  <c r="T24" i="8"/>
  <c r="U24" i="8"/>
  <c r="V24" i="8"/>
  <c r="P24" i="8"/>
  <c r="Q23" i="8"/>
  <c r="R23" i="8"/>
  <c r="T23" i="8"/>
  <c r="U23" i="8"/>
  <c r="V23" i="8"/>
  <c r="P23" i="8"/>
  <c r="Q20" i="8"/>
  <c r="R20" i="8"/>
  <c r="T20" i="8"/>
  <c r="U20" i="8"/>
  <c r="V20" i="8"/>
  <c r="P20" i="8"/>
  <c r="Q19" i="8"/>
  <c r="R19" i="8"/>
  <c r="T19" i="8"/>
  <c r="U19" i="8"/>
  <c r="V19" i="8"/>
  <c r="P19" i="8"/>
  <c r="Q18" i="8"/>
  <c r="R18" i="8"/>
  <c r="T18" i="8"/>
  <c r="U18" i="8"/>
  <c r="V18" i="8"/>
  <c r="P18" i="8"/>
  <c r="Q15" i="8"/>
  <c r="R15" i="8"/>
  <c r="T15" i="8"/>
  <c r="U15" i="8"/>
  <c r="V15" i="8"/>
  <c r="P15" i="8"/>
  <c r="Q14" i="8"/>
  <c r="R14" i="8"/>
  <c r="T14" i="8"/>
  <c r="U14" i="8"/>
  <c r="V14" i="8"/>
  <c r="P14" i="8"/>
  <c r="Q13" i="8"/>
  <c r="R13" i="8"/>
  <c r="T13" i="8"/>
  <c r="U13" i="8"/>
  <c r="V13" i="8"/>
  <c r="P13" i="8"/>
  <c r="Q10" i="8"/>
  <c r="R10" i="8"/>
  <c r="T10" i="8"/>
  <c r="U10" i="8"/>
  <c r="V10" i="8"/>
  <c r="P10" i="8"/>
  <c r="Q9" i="8"/>
  <c r="R9" i="8"/>
  <c r="T9" i="8"/>
  <c r="U9" i="8"/>
  <c r="V9" i="8"/>
  <c r="P9" i="8"/>
  <c r="Q8" i="8"/>
  <c r="R8" i="8"/>
  <c r="T8" i="8"/>
  <c r="U8" i="8"/>
  <c r="V8" i="8"/>
  <c r="P8" i="8"/>
  <c r="I70" i="1" l="1"/>
  <c r="J70" i="1"/>
  <c r="K70" i="1"/>
  <c r="I71" i="1"/>
  <c r="J71" i="1"/>
  <c r="K71" i="1"/>
  <c r="I72" i="1"/>
  <c r="J72" i="1"/>
  <c r="K72" i="1"/>
  <c r="I58" i="1"/>
  <c r="J58" i="1"/>
  <c r="K58" i="1"/>
  <c r="I59" i="1"/>
  <c r="J59" i="1"/>
  <c r="K59" i="1"/>
  <c r="I60" i="1"/>
  <c r="J60" i="1"/>
  <c r="K60" i="1"/>
  <c r="I61" i="1"/>
  <c r="J61" i="1"/>
  <c r="K61" i="1"/>
  <c r="J57" i="1"/>
  <c r="K57" i="1"/>
  <c r="J69" i="1"/>
  <c r="K69" i="1"/>
  <c r="I69" i="1"/>
  <c r="I57" i="1"/>
  <c r="M40" i="1"/>
  <c r="N40" i="1"/>
  <c r="O40" i="1"/>
  <c r="M41" i="1"/>
  <c r="N41" i="1"/>
  <c r="O41" i="1"/>
  <c r="M42" i="1"/>
  <c r="N42" i="1"/>
  <c r="O42" i="1"/>
  <c r="M43" i="1"/>
  <c r="N43" i="1"/>
  <c r="O43" i="1"/>
  <c r="M44" i="1"/>
  <c r="N44" i="1"/>
  <c r="O44" i="1"/>
  <c r="M45" i="1"/>
  <c r="N45" i="1"/>
  <c r="O45" i="1"/>
  <c r="I40" i="1"/>
  <c r="J40" i="1"/>
  <c r="K40" i="1"/>
  <c r="I41" i="1"/>
  <c r="J41" i="1"/>
  <c r="K41" i="1"/>
  <c r="I42" i="1"/>
  <c r="J42" i="1"/>
  <c r="K42" i="1"/>
  <c r="I43" i="1"/>
  <c r="J43" i="1"/>
  <c r="K43" i="1"/>
  <c r="I44" i="1"/>
  <c r="J44" i="1"/>
  <c r="K44" i="1"/>
  <c r="I45" i="1"/>
  <c r="J45" i="1"/>
  <c r="K45" i="1"/>
  <c r="I46" i="1"/>
  <c r="J46" i="1"/>
  <c r="K46" i="1"/>
  <c r="N39" i="1"/>
  <c r="O39" i="1"/>
  <c r="J39" i="1"/>
  <c r="K39" i="1"/>
  <c r="M25" i="1"/>
  <c r="N25" i="1"/>
  <c r="O25" i="1"/>
  <c r="M26" i="1"/>
  <c r="N26" i="1"/>
  <c r="O26" i="1"/>
  <c r="M27" i="1"/>
  <c r="N27" i="1"/>
  <c r="O27" i="1"/>
  <c r="M28" i="1"/>
  <c r="N28" i="1"/>
  <c r="O28" i="1"/>
  <c r="M29" i="1"/>
  <c r="N29" i="1"/>
  <c r="O29" i="1"/>
  <c r="M30" i="1"/>
  <c r="N30" i="1"/>
  <c r="O30" i="1"/>
  <c r="I25" i="1"/>
  <c r="J25" i="1"/>
  <c r="K25" i="1"/>
  <c r="I26" i="1"/>
  <c r="J26" i="1"/>
  <c r="K26" i="1"/>
  <c r="I27" i="1"/>
  <c r="J27" i="1"/>
  <c r="K27" i="1"/>
  <c r="I28" i="1"/>
  <c r="J28" i="1"/>
  <c r="K28" i="1"/>
  <c r="I29" i="1"/>
  <c r="J29" i="1"/>
  <c r="K29" i="1"/>
  <c r="I30" i="1"/>
  <c r="J30" i="1"/>
  <c r="K30" i="1"/>
  <c r="I31" i="1"/>
  <c r="J31" i="1"/>
  <c r="K31" i="1"/>
  <c r="N24" i="1"/>
  <c r="O24" i="1"/>
  <c r="J24" i="1"/>
  <c r="K24" i="1"/>
  <c r="M13" i="1"/>
  <c r="N13" i="1"/>
  <c r="O13" i="1"/>
  <c r="M14" i="1"/>
  <c r="N14" i="1"/>
  <c r="O14" i="1"/>
  <c r="M15" i="1"/>
  <c r="N15" i="1"/>
  <c r="O15" i="1"/>
  <c r="M16" i="1"/>
  <c r="N16" i="1"/>
  <c r="O16" i="1"/>
  <c r="M17" i="1"/>
  <c r="N17" i="1"/>
  <c r="O17" i="1"/>
  <c r="M18" i="1"/>
  <c r="N18" i="1"/>
  <c r="O18" i="1"/>
  <c r="I13" i="1"/>
  <c r="J13" i="1"/>
  <c r="K13" i="1"/>
  <c r="I14" i="1"/>
  <c r="J14" i="1"/>
  <c r="K14" i="1"/>
  <c r="I15" i="1"/>
  <c r="J15" i="1"/>
  <c r="K15" i="1"/>
  <c r="I16" i="1"/>
  <c r="J16" i="1"/>
  <c r="K16" i="1"/>
  <c r="I17" i="1"/>
  <c r="J17" i="1"/>
  <c r="K17" i="1"/>
  <c r="I18" i="1"/>
  <c r="J18" i="1"/>
  <c r="K18" i="1"/>
  <c r="I19" i="1"/>
  <c r="J19" i="1"/>
  <c r="K19" i="1"/>
  <c r="N12" i="1"/>
  <c r="O12" i="1"/>
  <c r="J12" i="1"/>
  <c r="K12" i="1"/>
  <c r="M39" i="1"/>
  <c r="I39" i="1"/>
  <c r="M24" i="1"/>
  <c r="I24" i="1"/>
  <c r="M12" i="1"/>
  <c r="I12" i="1"/>
  <c r="A25" i="1"/>
  <c r="B25" i="1"/>
  <c r="C25" i="1"/>
  <c r="A26" i="1"/>
  <c r="B26" i="1"/>
  <c r="C26" i="1"/>
  <c r="A27" i="1"/>
  <c r="B27" i="1"/>
  <c r="C27" i="1"/>
  <c r="A28" i="1"/>
  <c r="B28" i="1"/>
  <c r="C28" i="1"/>
  <c r="A29" i="1"/>
  <c r="B29" i="1"/>
  <c r="C29" i="1"/>
  <c r="A30" i="1"/>
  <c r="B30" i="1"/>
  <c r="C30" i="1"/>
  <c r="A31" i="1"/>
  <c r="B31" i="1"/>
  <c r="C31" i="1"/>
  <c r="A32" i="1"/>
  <c r="B32" i="1"/>
  <c r="C32" i="1"/>
  <c r="A13" i="1"/>
  <c r="B13" i="1"/>
  <c r="C13" i="1"/>
  <c r="A14" i="1"/>
  <c r="B14" i="1"/>
  <c r="C14" i="1"/>
  <c r="A15" i="1"/>
  <c r="B15" i="1"/>
  <c r="C15" i="1"/>
  <c r="A16" i="1"/>
  <c r="B16" i="1"/>
  <c r="C16" i="1"/>
  <c r="A17" i="1"/>
  <c r="B17" i="1"/>
  <c r="C17" i="1"/>
  <c r="A18" i="1"/>
  <c r="B18" i="1"/>
  <c r="C18" i="1"/>
  <c r="A19" i="1"/>
  <c r="B19" i="1"/>
  <c r="C19" i="1"/>
  <c r="E13" i="1"/>
  <c r="F13" i="1"/>
  <c r="G13" i="1"/>
  <c r="E14" i="1"/>
  <c r="F14" i="1"/>
  <c r="G14" i="1"/>
  <c r="E15" i="1"/>
  <c r="F15" i="1"/>
  <c r="G15" i="1"/>
  <c r="E16" i="1"/>
  <c r="F16" i="1"/>
  <c r="G16" i="1"/>
  <c r="E17" i="1"/>
  <c r="F17" i="1"/>
  <c r="G17" i="1"/>
  <c r="E18" i="1"/>
  <c r="F18" i="1"/>
  <c r="G18" i="1"/>
  <c r="E19" i="1"/>
  <c r="F19" i="1"/>
  <c r="G19" i="1"/>
  <c r="F12" i="1"/>
  <c r="G12" i="1"/>
  <c r="B12" i="1"/>
  <c r="C12" i="1"/>
  <c r="B24" i="1"/>
  <c r="C24" i="1"/>
  <c r="A24" i="1"/>
  <c r="E12" i="1"/>
  <c r="A12" i="1"/>
  <c r="E40" i="1"/>
  <c r="F40" i="1"/>
  <c r="G40" i="1"/>
  <c r="E41" i="1"/>
  <c r="F41" i="1"/>
  <c r="G41" i="1"/>
  <c r="E42" i="1"/>
  <c r="F42" i="1"/>
  <c r="G42" i="1"/>
  <c r="E43" i="1"/>
  <c r="F43" i="1"/>
  <c r="G43" i="1"/>
  <c r="E44" i="1"/>
  <c r="F44" i="1"/>
  <c r="G44" i="1"/>
  <c r="E45" i="1"/>
  <c r="F45" i="1"/>
  <c r="G45" i="1"/>
  <c r="E46" i="1"/>
  <c r="F46" i="1"/>
  <c r="G46" i="1"/>
  <c r="E47" i="1"/>
  <c r="F47" i="1"/>
  <c r="G47" i="1"/>
  <c r="E48" i="1"/>
  <c r="F48" i="1"/>
  <c r="G48" i="1"/>
  <c r="E49" i="1"/>
  <c r="F49" i="1"/>
  <c r="G49" i="1"/>
  <c r="E50" i="1"/>
  <c r="F50" i="1"/>
  <c r="G50" i="1"/>
  <c r="F39" i="1"/>
  <c r="G39" i="1"/>
  <c r="E39" i="1"/>
  <c r="A40" i="1"/>
  <c r="B40" i="1"/>
  <c r="C40" i="1"/>
  <c r="A41" i="1"/>
  <c r="B41" i="1"/>
  <c r="C41" i="1"/>
  <c r="A42" i="1"/>
  <c r="B42" i="1"/>
  <c r="C42" i="1"/>
  <c r="A43" i="1"/>
  <c r="B43" i="1"/>
  <c r="C43" i="1"/>
  <c r="A44" i="1"/>
  <c r="B44" i="1"/>
  <c r="C44" i="1"/>
  <c r="A45" i="1"/>
  <c r="B45" i="1"/>
  <c r="C45" i="1"/>
  <c r="A46" i="1"/>
  <c r="B46" i="1"/>
  <c r="C46" i="1"/>
  <c r="A47" i="1"/>
  <c r="B47" i="1"/>
  <c r="C47" i="1"/>
  <c r="A48" i="1"/>
  <c r="B48" i="1"/>
  <c r="C48" i="1"/>
  <c r="A49" i="1"/>
  <c r="B49" i="1"/>
  <c r="C49" i="1"/>
  <c r="B39" i="1"/>
  <c r="C39" i="1"/>
  <c r="A39" i="1"/>
  <c r="E25" i="1"/>
  <c r="F25" i="1"/>
  <c r="G25" i="1"/>
  <c r="E26" i="1"/>
  <c r="F26" i="1"/>
  <c r="G26" i="1"/>
  <c r="E27" i="1"/>
  <c r="F27" i="1"/>
  <c r="G27" i="1"/>
  <c r="E28" i="1"/>
  <c r="F28" i="1"/>
  <c r="G28" i="1"/>
  <c r="E29" i="1"/>
  <c r="F29" i="1"/>
  <c r="G29" i="1"/>
  <c r="E30" i="1"/>
  <c r="F30" i="1"/>
  <c r="G30" i="1"/>
  <c r="E31" i="1"/>
  <c r="F31" i="1"/>
  <c r="G31" i="1"/>
  <c r="E32" i="1"/>
  <c r="F32" i="1"/>
  <c r="G32" i="1"/>
  <c r="E33" i="1"/>
  <c r="F33" i="1"/>
  <c r="G33" i="1"/>
  <c r="E34" i="1"/>
  <c r="F34" i="1"/>
  <c r="G34" i="1"/>
  <c r="F24" i="1"/>
  <c r="G24" i="1"/>
  <c r="E24" i="1"/>
  <c r="S7" i="2"/>
  <c r="S45" i="8" s="1"/>
  <c r="AA55" i="8"/>
  <c r="O55" i="8"/>
  <c r="K55" i="8"/>
  <c r="W34" i="3"/>
  <c r="S34" i="3"/>
  <c r="O34" i="3"/>
  <c r="K34" i="3"/>
  <c r="X34" i="3" s="1"/>
  <c r="W33" i="3"/>
  <c r="S33" i="3"/>
  <c r="O33" i="3"/>
  <c r="K33" i="3"/>
  <c r="X33" i="3" s="1"/>
  <c r="AA71" i="8"/>
  <c r="AA70" i="8"/>
  <c r="O70" i="8"/>
  <c r="K70" i="8"/>
  <c r="AA69" i="8"/>
  <c r="O69" i="8"/>
  <c r="K69" i="8"/>
  <c r="AA68" i="8"/>
  <c r="O68" i="8"/>
  <c r="K68" i="8"/>
  <c r="AA67" i="8"/>
  <c r="AA66" i="8"/>
  <c r="AA65" i="8"/>
  <c r="O65" i="8"/>
  <c r="K65" i="8"/>
  <c r="AA64" i="8"/>
  <c r="O64" i="8"/>
  <c r="K64" i="8"/>
  <c r="AA63" i="8"/>
  <c r="O63" i="8"/>
  <c r="K63" i="8"/>
  <c r="AA62" i="8"/>
  <c r="AA61" i="8"/>
  <c r="AA60" i="8"/>
  <c r="O60" i="8"/>
  <c r="K60" i="8"/>
  <c r="AA59" i="8"/>
  <c r="O59" i="8"/>
  <c r="K59" i="8"/>
  <c r="AA58" i="8"/>
  <c r="O58" i="8"/>
  <c r="K58" i="8"/>
  <c r="AA57" i="8"/>
  <c r="AA56" i="8"/>
  <c r="AA54" i="8"/>
  <c r="O54" i="8"/>
  <c r="K54" i="8"/>
  <c r="AA53" i="8"/>
  <c r="O53" i="8"/>
  <c r="K53" i="8"/>
  <c r="AA52" i="8"/>
  <c r="AA51" i="8"/>
  <c r="AA50" i="8"/>
  <c r="O50" i="8"/>
  <c r="K50" i="8"/>
  <c r="AA49" i="8"/>
  <c r="O49" i="8"/>
  <c r="K49" i="8"/>
  <c r="AA48" i="8"/>
  <c r="O48" i="8"/>
  <c r="K48" i="8"/>
  <c r="AA47" i="8"/>
  <c r="AA46" i="8"/>
  <c r="AA45" i="8"/>
  <c r="O45" i="8"/>
  <c r="K45" i="8"/>
  <c r="AA44" i="8"/>
  <c r="O44" i="8"/>
  <c r="K44" i="8"/>
  <c r="AA43" i="8"/>
  <c r="O43" i="8"/>
  <c r="K43" i="8"/>
  <c r="AA42" i="8"/>
  <c r="AA41" i="8"/>
  <c r="AA40" i="8"/>
  <c r="O40" i="8"/>
  <c r="K40" i="8"/>
  <c r="AA39" i="8"/>
  <c r="O39" i="8"/>
  <c r="K39" i="8"/>
  <c r="AA38" i="8"/>
  <c r="O38" i="8"/>
  <c r="K38" i="8"/>
  <c r="AA37" i="8"/>
  <c r="AA36" i="8"/>
  <c r="AA35" i="8"/>
  <c r="O35" i="8"/>
  <c r="K35" i="8"/>
  <c r="AA34" i="8"/>
  <c r="O34" i="8"/>
  <c r="K34" i="8"/>
  <c r="AA33" i="8"/>
  <c r="O33" i="8"/>
  <c r="K33" i="8"/>
  <c r="AA32" i="8"/>
  <c r="AA31" i="8"/>
  <c r="AA30" i="8"/>
  <c r="O30" i="8"/>
  <c r="K30" i="8"/>
  <c r="AA29" i="8"/>
  <c r="O29" i="8"/>
  <c r="K29" i="8"/>
  <c r="AA28" i="8"/>
  <c r="O28" i="8"/>
  <c r="K28" i="8"/>
  <c r="AA27" i="8"/>
  <c r="AA26" i="8"/>
  <c r="AA24" i="8"/>
  <c r="O24" i="8"/>
  <c r="K24" i="8"/>
  <c r="AA23" i="8"/>
  <c r="O23" i="8"/>
  <c r="K23" i="8"/>
  <c r="AA22" i="8"/>
  <c r="AA21" i="8"/>
  <c r="AA20" i="8"/>
  <c r="O20" i="8"/>
  <c r="K20" i="8"/>
  <c r="AA19" i="8"/>
  <c r="O19" i="8"/>
  <c r="K19" i="8"/>
  <c r="AA18" i="8"/>
  <c r="O18" i="8"/>
  <c r="K18" i="8"/>
  <c r="AA17" i="8"/>
  <c r="AA16" i="8"/>
  <c r="AA15" i="8"/>
  <c r="O15" i="8"/>
  <c r="K15" i="8"/>
  <c r="AA14" i="8"/>
  <c r="O14" i="8"/>
  <c r="K14" i="8"/>
  <c r="AA13" i="8"/>
  <c r="O13" i="8"/>
  <c r="K13" i="8"/>
  <c r="AA12" i="8"/>
  <c r="AA11" i="8"/>
  <c r="AA10" i="8"/>
  <c r="O10" i="8"/>
  <c r="K10" i="8"/>
  <c r="AA9" i="8"/>
  <c r="O9" i="8"/>
  <c r="K9" i="8"/>
  <c r="AA8" i="8"/>
  <c r="O8" i="8"/>
  <c r="K8" i="8"/>
  <c r="AA7" i="8"/>
  <c r="W10" i="7"/>
  <c r="S10" i="7"/>
  <c r="O10" i="7"/>
  <c r="K10" i="7"/>
  <c r="W9" i="7"/>
  <c r="S9" i="7"/>
  <c r="O9" i="7"/>
  <c r="K9" i="7"/>
  <c r="W8" i="7"/>
  <c r="S8" i="7"/>
  <c r="O8" i="7"/>
  <c r="K8" i="7"/>
  <c r="X8" i="7" s="1"/>
  <c r="W7" i="7"/>
  <c r="S7" i="7"/>
  <c r="O7" i="7"/>
  <c r="K7" i="7"/>
  <c r="W11" i="6"/>
  <c r="S11" i="6"/>
  <c r="O11" i="6"/>
  <c r="K11" i="6"/>
  <c r="W10" i="6"/>
  <c r="S10" i="6"/>
  <c r="O10" i="6"/>
  <c r="K10" i="6"/>
  <c r="W9" i="6"/>
  <c r="S9" i="6"/>
  <c r="O9" i="6"/>
  <c r="K9" i="6"/>
  <c r="W8" i="6"/>
  <c r="S8" i="6"/>
  <c r="O8" i="6"/>
  <c r="K8" i="6"/>
  <c r="W7" i="6"/>
  <c r="S7" i="6"/>
  <c r="O7" i="6"/>
  <c r="K7" i="6"/>
  <c r="W37" i="5"/>
  <c r="S37" i="5"/>
  <c r="O37" i="5"/>
  <c r="K37" i="5"/>
  <c r="W36" i="5"/>
  <c r="S36" i="5"/>
  <c r="O36" i="5"/>
  <c r="K36" i="5"/>
  <c r="W35" i="5"/>
  <c r="S35" i="5"/>
  <c r="O35" i="5"/>
  <c r="K35" i="5"/>
  <c r="W34" i="5"/>
  <c r="S34" i="5"/>
  <c r="O34" i="5"/>
  <c r="K34" i="5"/>
  <c r="W33" i="5"/>
  <c r="S33" i="5"/>
  <c r="O33" i="5"/>
  <c r="K33" i="5"/>
  <c r="W32" i="5"/>
  <c r="S32" i="5"/>
  <c r="O32" i="5"/>
  <c r="K32" i="5"/>
  <c r="W31" i="5"/>
  <c r="S31" i="5"/>
  <c r="O31" i="5"/>
  <c r="K31" i="5"/>
  <c r="W30" i="5"/>
  <c r="S30" i="5"/>
  <c r="O30" i="5"/>
  <c r="K30" i="5"/>
  <c r="W29" i="5"/>
  <c r="S29" i="5"/>
  <c r="O29" i="5"/>
  <c r="K29" i="5"/>
  <c r="W28" i="5"/>
  <c r="S28" i="5"/>
  <c r="O28" i="5"/>
  <c r="K28" i="5"/>
  <c r="W27" i="5"/>
  <c r="S27" i="5"/>
  <c r="O27" i="5"/>
  <c r="K27" i="5"/>
  <c r="W26" i="5"/>
  <c r="S26" i="5"/>
  <c r="O26" i="5"/>
  <c r="K26" i="5"/>
  <c r="W25" i="5"/>
  <c r="S25" i="5"/>
  <c r="O25" i="5"/>
  <c r="K25" i="5"/>
  <c r="W24" i="5"/>
  <c r="S24" i="5"/>
  <c r="O24" i="5"/>
  <c r="K24" i="5"/>
  <c r="W23" i="5"/>
  <c r="S23" i="5"/>
  <c r="O23" i="5"/>
  <c r="K23" i="5"/>
  <c r="W22" i="5"/>
  <c r="S22" i="5"/>
  <c r="O22" i="5"/>
  <c r="K22" i="5"/>
  <c r="W21" i="5"/>
  <c r="S21" i="5"/>
  <c r="O21" i="5"/>
  <c r="K21" i="5"/>
  <c r="W20" i="5"/>
  <c r="S20" i="5"/>
  <c r="O20" i="5"/>
  <c r="K20" i="5"/>
  <c r="W19" i="5"/>
  <c r="S19" i="5"/>
  <c r="O19" i="5"/>
  <c r="K19" i="5"/>
  <c r="W18" i="5"/>
  <c r="S18" i="5"/>
  <c r="O18" i="5"/>
  <c r="K18" i="5"/>
  <c r="W17" i="5"/>
  <c r="S17" i="5"/>
  <c r="O17" i="5"/>
  <c r="K17" i="5"/>
  <c r="W16" i="5"/>
  <c r="S16" i="5"/>
  <c r="O16" i="5"/>
  <c r="K16" i="5"/>
  <c r="W15" i="5"/>
  <c r="S15" i="5"/>
  <c r="O15" i="5"/>
  <c r="K15" i="5"/>
  <c r="W14" i="5"/>
  <c r="S14" i="5"/>
  <c r="O14" i="5"/>
  <c r="K14" i="5"/>
  <c r="W13" i="5"/>
  <c r="S13" i="5"/>
  <c r="O13" i="5"/>
  <c r="K13" i="5"/>
  <c r="W12" i="5"/>
  <c r="S12" i="5"/>
  <c r="O12" i="5"/>
  <c r="K12" i="5"/>
  <c r="W11" i="5"/>
  <c r="S11" i="5"/>
  <c r="O11" i="5"/>
  <c r="K11" i="5"/>
  <c r="W10" i="5"/>
  <c r="S10" i="5"/>
  <c r="O10" i="5"/>
  <c r="K10" i="5"/>
  <c r="W9" i="5"/>
  <c r="S9" i="5"/>
  <c r="O9" i="5"/>
  <c r="K9" i="5"/>
  <c r="W8" i="5"/>
  <c r="S8" i="5"/>
  <c r="O8" i="5"/>
  <c r="K8" i="5"/>
  <c r="W7" i="5"/>
  <c r="S7" i="5"/>
  <c r="O7" i="5"/>
  <c r="K7" i="5"/>
  <c r="W51" i="4"/>
  <c r="S51" i="4"/>
  <c r="O51" i="4"/>
  <c r="K51" i="4"/>
  <c r="W50" i="4"/>
  <c r="S50" i="4"/>
  <c r="O50" i="4"/>
  <c r="K50" i="4"/>
  <c r="W49" i="4"/>
  <c r="S49" i="4"/>
  <c r="O49" i="4"/>
  <c r="K49" i="4"/>
  <c r="W48" i="4"/>
  <c r="S48" i="4"/>
  <c r="O48" i="4"/>
  <c r="K48" i="4"/>
  <c r="W47" i="4"/>
  <c r="S47" i="4"/>
  <c r="O47" i="4"/>
  <c r="K47" i="4"/>
  <c r="W46" i="4"/>
  <c r="S46" i="4"/>
  <c r="O46" i="4"/>
  <c r="K46" i="4"/>
  <c r="W45" i="4"/>
  <c r="W69" i="8" s="1"/>
  <c r="S45" i="4"/>
  <c r="S69" i="8" s="1"/>
  <c r="O45" i="4"/>
  <c r="K45" i="4"/>
  <c r="W44" i="4"/>
  <c r="W48" i="8" s="1"/>
  <c r="S44" i="4"/>
  <c r="S48" i="8" s="1"/>
  <c r="O44" i="4"/>
  <c r="K44" i="4"/>
  <c r="W43" i="4"/>
  <c r="S43" i="4"/>
  <c r="O43" i="4"/>
  <c r="K43" i="4"/>
  <c r="W42" i="4"/>
  <c r="S42" i="4"/>
  <c r="O42" i="4"/>
  <c r="K42" i="4"/>
  <c r="W41" i="4"/>
  <c r="S41" i="4"/>
  <c r="O41" i="4"/>
  <c r="K41" i="4"/>
  <c r="W40" i="4"/>
  <c r="S40" i="4"/>
  <c r="O40" i="4"/>
  <c r="K40" i="4"/>
  <c r="W39" i="4"/>
  <c r="S39" i="4"/>
  <c r="O39" i="4"/>
  <c r="K39" i="4"/>
  <c r="W38" i="4"/>
  <c r="S38" i="4"/>
  <c r="O38" i="4"/>
  <c r="K38" i="4"/>
  <c r="W37" i="4"/>
  <c r="S37" i="4"/>
  <c r="O37" i="4"/>
  <c r="K37" i="4"/>
  <c r="W36" i="4"/>
  <c r="S36" i="4"/>
  <c r="O36" i="4"/>
  <c r="K36" i="4"/>
  <c r="W35" i="4"/>
  <c r="S35" i="4"/>
  <c r="O35" i="4"/>
  <c r="K35" i="4"/>
  <c r="W34" i="4"/>
  <c r="W44" i="8" s="1"/>
  <c r="S34" i="4"/>
  <c r="S44" i="8" s="1"/>
  <c r="O34" i="4"/>
  <c r="K34" i="4"/>
  <c r="W33" i="4"/>
  <c r="S33" i="4"/>
  <c r="O33" i="4"/>
  <c r="K33" i="4"/>
  <c r="W32" i="4"/>
  <c r="S32" i="4"/>
  <c r="O32" i="4"/>
  <c r="K32" i="4"/>
  <c r="W31" i="4"/>
  <c r="W38" i="8" s="1"/>
  <c r="S31" i="4"/>
  <c r="S38" i="8" s="1"/>
  <c r="O31" i="4"/>
  <c r="K31" i="4"/>
  <c r="W30" i="4"/>
  <c r="S30" i="4"/>
  <c r="O30" i="4"/>
  <c r="K30" i="4"/>
  <c r="W29" i="4"/>
  <c r="S29" i="4"/>
  <c r="O29" i="4"/>
  <c r="K29" i="4"/>
  <c r="W28" i="4"/>
  <c r="W63" i="8" s="1"/>
  <c r="S28" i="4"/>
  <c r="S63" i="8" s="1"/>
  <c r="O28" i="4"/>
  <c r="K28" i="4"/>
  <c r="W27" i="4"/>
  <c r="S27" i="4"/>
  <c r="O27" i="4"/>
  <c r="K27" i="4"/>
  <c r="W26" i="4"/>
  <c r="W15" i="8" s="1"/>
  <c r="S26" i="4"/>
  <c r="S15" i="8" s="1"/>
  <c r="O26" i="4"/>
  <c r="K26" i="4"/>
  <c r="W25" i="4"/>
  <c r="S25" i="4"/>
  <c r="O25" i="4"/>
  <c r="K25" i="4"/>
  <c r="W24" i="4"/>
  <c r="S24" i="4"/>
  <c r="O24" i="4"/>
  <c r="K24" i="4"/>
  <c r="W23" i="4"/>
  <c r="W20" i="8" s="1"/>
  <c r="S23" i="4"/>
  <c r="S20" i="8" s="1"/>
  <c r="O23" i="4"/>
  <c r="K23" i="4"/>
  <c r="W22" i="4"/>
  <c r="S22" i="4"/>
  <c r="O22" i="4"/>
  <c r="K22" i="4"/>
  <c r="W21" i="4"/>
  <c r="W60" i="8" s="1"/>
  <c r="S21" i="4"/>
  <c r="S60" i="8" s="1"/>
  <c r="O21" i="4"/>
  <c r="K21" i="4"/>
  <c r="W20" i="4"/>
  <c r="W55" i="8" s="1"/>
  <c r="S20" i="4"/>
  <c r="S55" i="8" s="1"/>
  <c r="O20" i="4"/>
  <c r="K20" i="4"/>
  <c r="W19" i="4"/>
  <c r="S19" i="4"/>
  <c r="O19" i="4"/>
  <c r="K19" i="4"/>
  <c r="W18" i="4"/>
  <c r="W29" i="8" s="1"/>
  <c r="S18" i="4"/>
  <c r="S29" i="8" s="1"/>
  <c r="O18" i="4"/>
  <c r="K18" i="4"/>
  <c r="W17" i="4"/>
  <c r="S17" i="4"/>
  <c r="O17" i="4"/>
  <c r="K17" i="4"/>
  <c r="W16" i="4"/>
  <c r="S16" i="4"/>
  <c r="O16" i="4"/>
  <c r="K16" i="4"/>
  <c r="W15" i="4"/>
  <c r="W25" i="8" s="1"/>
  <c r="S15" i="4"/>
  <c r="S25" i="8" s="1"/>
  <c r="O15" i="4"/>
  <c r="K15" i="4"/>
  <c r="W14" i="4"/>
  <c r="S14" i="4"/>
  <c r="O14" i="4"/>
  <c r="K14" i="4"/>
  <c r="W13" i="4"/>
  <c r="W9" i="8" s="1"/>
  <c r="S13" i="4"/>
  <c r="S9" i="8" s="1"/>
  <c r="O13" i="4"/>
  <c r="K13" i="4"/>
  <c r="W12" i="4"/>
  <c r="S12" i="4"/>
  <c r="O12" i="4"/>
  <c r="K12" i="4"/>
  <c r="W11" i="4"/>
  <c r="S11" i="4"/>
  <c r="O11" i="4"/>
  <c r="K11" i="4"/>
  <c r="W10" i="4"/>
  <c r="S10" i="4"/>
  <c r="O10" i="4"/>
  <c r="K10" i="4"/>
  <c r="W9" i="4"/>
  <c r="S9" i="4"/>
  <c r="O9" i="4"/>
  <c r="K9" i="4"/>
  <c r="W8" i="4"/>
  <c r="W34" i="8" s="1"/>
  <c r="S8" i="4"/>
  <c r="S34" i="8" s="1"/>
  <c r="O8" i="4"/>
  <c r="K8" i="4"/>
  <c r="W7" i="4"/>
  <c r="S7" i="4"/>
  <c r="O7" i="4"/>
  <c r="K7" i="4"/>
  <c r="W40" i="3"/>
  <c r="S40" i="3"/>
  <c r="O40" i="3"/>
  <c r="K40" i="3"/>
  <c r="W39" i="3"/>
  <c r="W64" i="8" s="1"/>
  <c r="S39" i="3"/>
  <c r="S64" i="8" s="1"/>
  <c r="O39" i="3"/>
  <c r="K39" i="3"/>
  <c r="W38" i="3"/>
  <c r="S38" i="3"/>
  <c r="O38" i="3"/>
  <c r="K38" i="3"/>
  <c r="W37" i="3"/>
  <c r="W59" i="8" s="1"/>
  <c r="S37" i="3"/>
  <c r="S59" i="8" s="1"/>
  <c r="O37" i="3"/>
  <c r="K37" i="3"/>
  <c r="W36" i="3"/>
  <c r="W54" i="8" s="1"/>
  <c r="S36" i="3"/>
  <c r="S54" i="8" s="1"/>
  <c r="O36" i="3"/>
  <c r="K36" i="3"/>
  <c r="W35" i="3"/>
  <c r="W49" i="8" s="1"/>
  <c r="S35" i="3"/>
  <c r="S49" i="8" s="1"/>
  <c r="O35" i="3"/>
  <c r="K35" i="3"/>
  <c r="W32" i="3"/>
  <c r="S32" i="3"/>
  <c r="O32" i="3"/>
  <c r="K32" i="3"/>
  <c r="W31" i="3"/>
  <c r="S31" i="3"/>
  <c r="O31" i="3"/>
  <c r="K31" i="3"/>
  <c r="W30" i="3"/>
  <c r="W68" i="8" s="1"/>
  <c r="S30" i="3"/>
  <c r="S68" i="8" s="1"/>
  <c r="O30" i="3"/>
  <c r="K30" i="3"/>
  <c r="W29" i="3"/>
  <c r="S29" i="3"/>
  <c r="O29" i="3"/>
  <c r="K29" i="3"/>
  <c r="W28" i="3"/>
  <c r="S28" i="3"/>
  <c r="O28" i="3"/>
  <c r="K28" i="3"/>
  <c r="W27" i="3"/>
  <c r="S27" i="3"/>
  <c r="O27" i="3"/>
  <c r="K27" i="3"/>
  <c r="W26" i="3"/>
  <c r="W39" i="8" s="1"/>
  <c r="S26" i="3"/>
  <c r="S39" i="8" s="1"/>
  <c r="O26" i="3"/>
  <c r="K26" i="3"/>
  <c r="W25" i="3"/>
  <c r="S25" i="3"/>
  <c r="O25" i="3"/>
  <c r="K25" i="3"/>
  <c r="W24" i="3"/>
  <c r="W43" i="8" s="1"/>
  <c r="S24" i="3"/>
  <c r="S43" i="8" s="1"/>
  <c r="O24" i="3"/>
  <c r="K24" i="3"/>
  <c r="W23" i="3"/>
  <c r="S23" i="3"/>
  <c r="O23" i="3"/>
  <c r="K23" i="3"/>
  <c r="W22" i="3"/>
  <c r="S22" i="3"/>
  <c r="O22" i="3"/>
  <c r="K22" i="3"/>
  <c r="W21" i="3"/>
  <c r="S21" i="3"/>
  <c r="O21" i="3"/>
  <c r="K21" i="3"/>
  <c r="W20" i="3"/>
  <c r="W28" i="8" s="1"/>
  <c r="S20" i="3"/>
  <c r="S28" i="8" s="1"/>
  <c r="O20" i="3"/>
  <c r="K20" i="3"/>
  <c r="W19" i="3"/>
  <c r="S19" i="3"/>
  <c r="O19" i="3"/>
  <c r="K19" i="3"/>
  <c r="W18" i="3"/>
  <c r="W24" i="8" s="1"/>
  <c r="S18" i="3"/>
  <c r="S24" i="8" s="1"/>
  <c r="O18" i="3"/>
  <c r="K18" i="3"/>
  <c r="W17" i="3"/>
  <c r="W14" i="8" s="1"/>
  <c r="S17" i="3"/>
  <c r="S14" i="8" s="1"/>
  <c r="O17" i="3"/>
  <c r="K17" i="3"/>
  <c r="W16" i="3"/>
  <c r="S16" i="3"/>
  <c r="O16" i="3"/>
  <c r="K16" i="3"/>
  <c r="W15" i="3"/>
  <c r="W19" i="8" s="1"/>
  <c r="S15" i="3"/>
  <c r="S19" i="8" s="1"/>
  <c r="O15" i="3"/>
  <c r="K15" i="3"/>
  <c r="W14" i="3"/>
  <c r="S14" i="3"/>
  <c r="O14" i="3"/>
  <c r="K14" i="3"/>
  <c r="W13" i="3"/>
  <c r="W8" i="8" s="1"/>
  <c r="S13" i="3"/>
  <c r="S8" i="8" s="1"/>
  <c r="O13" i="3"/>
  <c r="K13" i="3"/>
  <c r="W12" i="3"/>
  <c r="S12" i="3"/>
  <c r="O12" i="3"/>
  <c r="K12" i="3"/>
  <c r="W11" i="3"/>
  <c r="S11" i="3"/>
  <c r="O11" i="3"/>
  <c r="K11" i="3"/>
  <c r="W10" i="3"/>
  <c r="S10" i="3"/>
  <c r="O10" i="3"/>
  <c r="K10" i="3"/>
  <c r="W9" i="3"/>
  <c r="W33" i="8" s="1"/>
  <c r="S9" i="3"/>
  <c r="S33" i="8" s="1"/>
  <c r="O9" i="3"/>
  <c r="K9" i="3"/>
  <c r="W8" i="3"/>
  <c r="S8" i="3"/>
  <c r="O8" i="3"/>
  <c r="K8" i="3"/>
  <c r="W7" i="3"/>
  <c r="S7" i="3"/>
  <c r="O7" i="3"/>
  <c r="K7" i="3"/>
  <c r="W30" i="2"/>
  <c r="W18" i="8" s="1"/>
  <c r="S30" i="2"/>
  <c r="S18" i="8" s="1"/>
  <c r="O30" i="2"/>
  <c r="K30" i="2"/>
  <c r="W29" i="2"/>
  <c r="W13" i="8" s="1"/>
  <c r="W16" i="8" s="1"/>
  <c r="S29" i="2"/>
  <c r="S13" i="8" s="1"/>
  <c r="O29" i="2"/>
  <c r="K29" i="2"/>
  <c r="W28" i="2"/>
  <c r="S28" i="2"/>
  <c r="O28" i="2"/>
  <c r="K28" i="2"/>
  <c r="W27" i="2"/>
  <c r="S27" i="2"/>
  <c r="O27" i="2"/>
  <c r="K27" i="2"/>
  <c r="W26" i="2"/>
  <c r="S26" i="2"/>
  <c r="O26" i="2"/>
  <c r="K26" i="2"/>
  <c r="W25" i="2"/>
  <c r="S25" i="2"/>
  <c r="O25" i="2"/>
  <c r="K25" i="2"/>
  <c r="W24" i="2"/>
  <c r="S24" i="2"/>
  <c r="O24" i="2"/>
  <c r="K24" i="2"/>
  <c r="W23" i="2"/>
  <c r="S23" i="2"/>
  <c r="O23" i="2"/>
  <c r="K23" i="2"/>
  <c r="W22" i="2"/>
  <c r="W23" i="8" s="1"/>
  <c r="W26" i="8" s="1"/>
  <c r="S22" i="2"/>
  <c r="S23" i="8" s="1"/>
  <c r="O22" i="2"/>
  <c r="K22" i="2"/>
  <c r="W21" i="2"/>
  <c r="W30" i="8" s="1"/>
  <c r="S21" i="2"/>
  <c r="S30" i="8" s="1"/>
  <c r="O21" i="2"/>
  <c r="K21" i="2"/>
  <c r="W20" i="2"/>
  <c r="S20" i="2"/>
  <c r="O20" i="2"/>
  <c r="K20" i="2"/>
  <c r="W19" i="2"/>
  <c r="W58" i="8" s="1"/>
  <c r="S19" i="2"/>
  <c r="S58" i="8" s="1"/>
  <c r="O19" i="2"/>
  <c r="K19" i="2"/>
  <c r="W18" i="2"/>
  <c r="W53" i="8" s="1"/>
  <c r="S18" i="2"/>
  <c r="S53" i="8" s="1"/>
  <c r="S56" i="8" s="1"/>
  <c r="O18" i="2"/>
  <c r="K18" i="2"/>
  <c r="W17" i="2"/>
  <c r="S17" i="2"/>
  <c r="O17" i="2"/>
  <c r="K17" i="2"/>
  <c r="W16" i="2"/>
  <c r="S16" i="2"/>
  <c r="O16" i="2"/>
  <c r="K16" i="2"/>
  <c r="W15" i="2"/>
  <c r="S15" i="2"/>
  <c r="O15" i="2"/>
  <c r="K15" i="2"/>
  <c r="W14" i="2"/>
  <c r="W65" i="8" s="1"/>
  <c r="W66" i="8" s="1"/>
  <c r="S14" i="2"/>
  <c r="S65" i="8" s="1"/>
  <c r="O14" i="2"/>
  <c r="K14" i="2"/>
  <c r="W13" i="2"/>
  <c r="W50" i="8" s="1"/>
  <c r="W51" i="8" s="1"/>
  <c r="S13" i="2"/>
  <c r="S50" i="8" s="1"/>
  <c r="O13" i="2"/>
  <c r="K13" i="2"/>
  <c r="W12" i="2"/>
  <c r="W70" i="8" s="1"/>
  <c r="S12" i="2"/>
  <c r="S70" i="8" s="1"/>
  <c r="O12" i="2"/>
  <c r="K12" i="2"/>
  <c r="W11" i="2"/>
  <c r="W10" i="8" s="1"/>
  <c r="W11" i="8" s="1"/>
  <c r="S11" i="2"/>
  <c r="S10" i="8" s="1"/>
  <c r="O11" i="2"/>
  <c r="K11" i="2"/>
  <c r="W10" i="2"/>
  <c r="W35" i="8" s="1"/>
  <c r="W36" i="8" s="1"/>
  <c r="S10" i="2"/>
  <c r="S35" i="8" s="1"/>
  <c r="O10" i="2"/>
  <c r="K10" i="2"/>
  <c r="W9" i="2"/>
  <c r="W40" i="8" s="1"/>
  <c r="W41" i="8" s="1"/>
  <c r="S9" i="2"/>
  <c r="S40" i="8" s="1"/>
  <c r="O9" i="2"/>
  <c r="K9" i="2"/>
  <c r="W8" i="2"/>
  <c r="S8" i="2"/>
  <c r="O8" i="2"/>
  <c r="K8" i="2"/>
  <c r="W7" i="2"/>
  <c r="W45" i="8" s="1"/>
  <c r="W46" i="8" s="1"/>
  <c r="O7" i="2"/>
  <c r="K7" i="2"/>
  <c r="X31" i="3" l="1"/>
  <c r="X7" i="3"/>
  <c r="W61" i="8"/>
  <c r="W31" i="8"/>
  <c r="W56" i="8"/>
  <c r="X10" i="2"/>
  <c r="X35" i="8" s="1"/>
  <c r="X27" i="2"/>
  <c r="W71" i="8"/>
  <c r="X7" i="7"/>
  <c r="X9" i="7"/>
  <c r="X10" i="7"/>
  <c r="X10" i="6"/>
  <c r="X7" i="6"/>
  <c r="X8" i="6"/>
  <c r="X9" i="6"/>
  <c r="X11" i="6"/>
  <c r="X8" i="3"/>
  <c r="X11" i="3"/>
  <c r="X17" i="3"/>
  <c r="X14" i="8" s="1"/>
  <c r="X19" i="3"/>
  <c r="X21" i="3"/>
  <c r="X25" i="3"/>
  <c r="X35" i="3"/>
  <c r="X49" i="8" s="1"/>
  <c r="X37" i="3"/>
  <c r="X59" i="8" s="1"/>
  <c r="X39" i="3"/>
  <c r="X64" i="8" s="1"/>
  <c r="X9" i="3"/>
  <c r="X33" i="8" s="1"/>
  <c r="X9" i="2"/>
  <c r="X40" i="8" s="1"/>
  <c r="X13" i="2"/>
  <c r="X50" i="8" s="1"/>
  <c r="X17" i="2"/>
  <c r="X11" i="2"/>
  <c r="X10" i="8" s="1"/>
  <c r="X15" i="2"/>
  <c r="X26" i="2"/>
  <c r="S66" i="8"/>
  <c r="S41" i="8"/>
  <c r="S31" i="8"/>
  <c r="S26" i="8"/>
  <c r="X26" i="8" s="1"/>
  <c r="S21" i="8"/>
  <c r="S11" i="8"/>
  <c r="X7" i="5"/>
  <c r="X8" i="5"/>
  <c r="X12" i="5"/>
  <c r="X13" i="5"/>
  <c r="X14" i="5"/>
  <c r="X15" i="5"/>
  <c r="X16" i="5"/>
  <c r="X20" i="5"/>
  <c r="X21" i="5"/>
  <c r="X22" i="5"/>
  <c r="X23" i="5"/>
  <c r="X24" i="5"/>
  <c r="X26" i="5"/>
  <c r="X28" i="5"/>
  <c r="X29" i="5"/>
  <c r="X30" i="5"/>
  <c r="X31" i="5"/>
  <c r="X32" i="5"/>
  <c r="X36" i="5"/>
  <c r="X37" i="5"/>
  <c r="X25" i="5"/>
  <c r="X27" i="5"/>
  <c r="X33" i="5"/>
  <c r="X34" i="5"/>
  <c r="X35" i="5"/>
  <c r="X9" i="5"/>
  <c r="X10" i="5"/>
  <c r="X11" i="5"/>
  <c r="X17" i="5"/>
  <c r="X18" i="5"/>
  <c r="X19" i="5"/>
  <c r="X50" i="4"/>
  <c r="X41" i="4"/>
  <c r="X39" i="4"/>
  <c r="X8" i="4"/>
  <c r="X34" i="8" s="1"/>
  <c r="X32" i="4"/>
  <c r="X48" i="4"/>
  <c r="X7" i="4"/>
  <c r="X9" i="4"/>
  <c r="X17" i="4"/>
  <c r="X19" i="4"/>
  <c r="X21" i="4"/>
  <c r="X60" i="8" s="1"/>
  <c r="X25" i="4"/>
  <c r="X27" i="4"/>
  <c r="X29" i="4"/>
  <c r="X33" i="4"/>
  <c r="X46" i="4"/>
  <c r="X49" i="4"/>
  <c r="X30" i="4"/>
  <c r="X34" i="4"/>
  <c r="X44" i="8" s="1"/>
  <c r="X36" i="4"/>
  <c r="X11" i="4"/>
  <c r="X13" i="4"/>
  <c r="X9" i="8" s="1"/>
  <c r="X15" i="4"/>
  <c r="X25" i="8" s="1"/>
  <c r="X38" i="4"/>
  <c r="X40" i="4"/>
  <c r="X42" i="4"/>
  <c r="X44" i="4"/>
  <c r="X48" i="8" s="1"/>
  <c r="X31" i="4"/>
  <c r="X38" i="8" s="1"/>
  <c r="X35" i="4"/>
  <c r="X37" i="4"/>
  <c r="X23" i="4"/>
  <c r="X20" i="8" s="1"/>
  <c r="X10" i="4"/>
  <c r="X43" i="4"/>
  <c r="X45" i="4"/>
  <c r="X69" i="8" s="1"/>
  <c r="X12" i="4"/>
  <c r="X16" i="4"/>
  <c r="X18" i="4"/>
  <c r="X29" i="8" s="1"/>
  <c r="X20" i="4"/>
  <c r="X55" i="8" s="1"/>
  <c r="X47" i="4"/>
  <c r="X51" i="4"/>
  <c r="X14" i="4"/>
  <c r="X22" i="4"/>
  <c r="X24" i="4"/>
  <c r="X26" i="4"/>
  <c r="X15" i="8" s="1"/>
  <c r="X28" i="4"/>
  <c r="X63" i="8" s="1"/>
  <c r="X18" i="2"/>
  <c r="X53" i="8" s="1"/>
  <c r="X12" i="2"/>
  <c r="X70" i="8" s="1"/>
  <c r="X14" i="2"/>
  <c r="X65" i="8" s="1"/>
  <c r="X16" i="2"/>
  <c r="X20" i="2"/>
  <c r="X22" i="2"/>
  <c r="X23" i="8" s="1"/>
  <c r="X24" i="2"/>
  <c r="X28" i="2"/>
  <c r="X30" i="2"/>
  <c r="X18" i="8" s="1"/>
  <c r="X19" i="2"/>
  <c r="X58" i="8" s="1"/>
  <c r="X21" i="2"/>
  <c r="X30" i="8" s="1"/>
  <c r="X23" i="2"/>
  <c r="X25" i="2"/>
  <c r="X29" i="2"/>
  <c r="X13" i="8" s="1"/>
  <c r="X8" i="2"/>
  <c r="X7" i="2"/>
  <c r="X45" i="8" s="1"/>
  <c r="S71" i="8"/>
  <c r="S61" i="8"/>
  <c r="S51" i="8"/>
  <c r="S46" i="8"/>
  <c r="S36" i="8"/>
  <c r="W21" i="8"/>
  <c r="S16" i="8"/>
  <c r="X13" i="3"/>
  <c r="X8" i="8" s="1"/>
  <c r="K66" i="8"/>
  <c r="O31" i="8"/>
  <c r="O66" i="8"/>
  <c r="K71" i="8"/>
  <c r="O41" i="8"/>
  <c r="K46" i="8"/>
  <c r="O11" i="8"/>
  <c r="K26" i="8"/>
  <c r="K51" i="8"/>
  <c r="O51" i="8"/>
  <c r="O26" i="8"/>
  <c r="K61" i="8"/>
  <c r="K16" i="8"/>
  <c r="K36" i="8"/>
  <c r="K41" i="8"/>
  <c r="O46" i="8"/>
  <c r="K56" i="8"/>
  <c r="K11" i="8"/>
  <c r="O16" i="8"/>
  <c r="O56" i="8"/>
  <c r="O61" i="8"/>
  <c r="K21" i="8"/>
  <c r="O21" i="8"/>
  <c r="K31" i="8"/>
  <c r="O36" i="8"/>
  <c r="O71" i="8"/>
  <c r="X23" i="3"/>
  <c r="X27" i="3"/>
  <c r="X29" i="3"/>
  <c r="X15" i="3"/>
  <c r="X19" i="8" s="1"/>
  <c r="X12" i="3"/>
  <c r="X16" i="3"/>
  <c r="X18" i="3"/>
  <c r="X24" i="8" s="1"/>
  <c r="X20" i="3"/>
  <c r="X28" i="8" s="1"/>
  <c r="X22" i="3"/>
  <c r="X10" i="3"/>
  <c r="X14" i="3"/>
  <c r="X24" i="3"/>
  <c r="X43" i="8" s="1"/>
  <c r="X26" i="3"/>
  <c r="X39" i="8" s="1"/>
  <c r="X28" i="3"/>
  <c r="X30" i="3"/>
  <c r="X68" i="8" s="1"/>
  <c r="X32" i="3"/>
  <c r="X36" i="3"/>
  <c r="X54" i="8" s="1"/>
  <c r="X38" i="3"/>
  <c r="X40" i="3"/>
  <c r="X56" i="8" l="1"/>
  <c r="X46" i="8"/>
  <c r="Z43" i="8" s="1"/>
  <c r="X31" i="8"/>
  <c r="Z27" i="8" s="1"/>
  <c r="X16" i="8"/>
  <c r="Z14" i="8" s="1"/>
  <c r="X51" i="8"/>
  <c r="Z47" i="8" s="1"/>
  <c r="X11" i="8"/>
  <c r="X41" i="8"/>
  <c r="Z39" i="8" s="1"/>
  <c r="X61" i="8"/>
  <c r="Z58" i="8" s="1"/>
  <c r="X36" i="8"/>
  <c r="Z33" i="8" s="1"/>
  <c r="X71" i="8"/>
  <c r="Z70" i="8" s="1"/>
  <c r="X66" i="8"/>
  <c r="Z63" i="8" s="1"/>
  <c r="X21" i="8"/>
  <c r="Z18" i="8" s="1"/>
  <c r="Z7" i="8"/>
  <c r="Z24" i="8"/>
  <c r="Z48" i="8"/>
  <c r="Z41" i="8" l="1"/>
  <c r="Z50" i="8"/>
  <c r="Z42" i="8"/>
  <c r="Z9" i="8"/>
  <c r="Z11" i="8"/>
  <c r="Z10" i="8"/>
  <c r="Z8" i="8"/>
  <c r="Z52" i="8"/>
  <c r="Z55" i="8"/>
  <c r="Z49" i="8"/>
  <c r="Z46" i="8"/>
  <c r="Z40" i="8"/>
  <c r="Z51" i="8"/>
  <c r="Z45" i="8"/>
  <c r="Z44" i="8"/>
  <c r="Z31" i="8"/>
  <c r="Z29" i="8"/>
  <c r="Z30" i="8"/>
  <c r="Z68" i="8"/>
  <c r="Z26" i="8"/>
  <c r="Z12" i="8"/>
  <c r="Z13" i="8"/>
  <c r="Z16" i="8"/>
  <c r="Z15" i="8"/>
  <c r="Z22" i="8"/>
  <c r="Z23" i="8"/>
  <c r="Z28" i="8"/>
  <c r="Z37" i="8"/>
  <c r="Z38" i="8"/>
  <c r="Z66" i="8"/>
  <c r="Z69" i="8"/>
  <c r="Z20" i="8"/>
  <c r="Z65" i="8"/>
  <c r="Z17" i="8"/>
  <c r="Z64" i="8"/>
  <c r="Z21" i="8"/>
  <c r="Z62" i="8"/>
  <c r="Z19" i="8"/>
  <c r="Z67" i="8"/>
  <c r="Z60" i="8"/>
  <c r="Z59" i="8"/>
  <c r="Z57" i="8"/>
  <c r="Z56" i="8"/>
  <c r="Z54" i="8"/>
  <c r="Z71" i="8"/>
  <c r="Z34" i="8"/>
  <c r="Z53" i="8"/>
  <c r="Z32" i="8"/>
  <c r="Z36" i="8"/>
  <c r="Z61" i="8"/>
  <c r="Z35" i="8"/>
</calcChain>
</file>

<file path=xl/sharedStrings.xml><?xml version="1.0" encoding="utf-8"?>
<sst xmlns="http://schemas.openxmlformats.org/spreadsheetml/2006/main" count="900" uniqueCount="288">
  <si>
    <t>Rosická štika</t>
  </si>
  <si>
    <t>3.12.2022</t>
  </si>
  <si>
    <t>1. kategorie – ročník 2017 a mladší</t>
  </si>
  <si>
    <t>přihlášeno po uzávěrce</t>
  </si>
  <si>
    <t>pořadí</t>
  </si>
  <si>
    <t>ev. č.</t>
  </si>
  <si>
    <t>č. oddilu</t>
  </si>
  <si>
    <t>jméno</t>
  </si>
  <si>
    <t>ročnik</t>
  </si>
  <si>
    <t>oddíl</t>
  </si>
  <si>
    <t>trenér</t>
  </si>
  <si>
    <t>D</t>
  </si>
  <si>
    <t>E</t>
  </si>
  <si>
    <t>pen</t>
  </si>
  <si>
    <t>přeskok</t>
  </si>
  <si>
    <t>bradla</t>
  </si>
  <si>
    <t>kladina</t>
  </si>
  <si>
    <t>prostná</t>
  </si>
  <si>
    <t>celkem</t>
  </si>
  <si>
    <t>pozn</t>
  </si>
  <si>
    <t>Kopecká Kateřina</t>
  </si>
  <si>
    <t>Gymnastika Teplice</t>
  </si>
  <si>
    <t>Rosecka</t>
  </si>
  <si>
    <t>Baše Emily</t>
  </si>
  <si>
    <t>KSG Mor. Slavia Brno</t>
  </si>
  <si>
    <t>Čeledová a kol.</t>
  </si>
  <si>
    <t>Sobotková Julie</t>
  </si>
  <si>
    <t>KSG Rosice</t>
  </si>
  <si>
    <t>Prokešová Tereza</t>
  </si>
  <si>
    <t>Kováčiková Mariana</t>
  </si>
  <si>
    <t>Hodainová Františka</t>
  </si>
  <si>
    <t>Hruběšová Vilma</t>
  </si>
  <si>
    <t>Svobodová Nella</t>
  </si>
  <si>
    <t>Štrubinská Michaela</t>
  </si>
  <si>
    <t>Hajdin</t>
  </si>
  <si>
    <t>Vašínová Aneta</t>
  </si>
  <si>
    <t>Christová</t>
  </si>
  <si>
    <t>Valová Jana</t>
  </si>
  <si>
    <t>KSG Znojmo</t>
  </si>
  <si>
    <t>Švarcová, Bedřichová</t>
  </si>
  <si>
    <t>Kubošná Růžena</t>
  </si>
  <si>
    <t>Kolářová Lucie</t>
  </si>
  <si>
    <t>ŠK Uherský Ostroh</t>
  </si>
  <si>
    <t>Zpěváková</t>
  </si>
  <si>
    <t>Šišková Michaela</t>
  </si>
  <si>
    <t>T.J. Sokol Brno I</t>
  </si>
  <si>
    <t>Mlada Rozalie</t>
  </si>
  <si>
    <t>Blaskova, Vaclavikova, Slezakova</t>
  </si>
  <si>
    <t>Žembery Leontýna</t>
  </si>
  <si>
    <t>T.J. Sokol Hodonín</t>
  </si>
  <si>
    <t>Kateřina Dubská</t>
  </si>
  <si>
    <t>Komendová Alžběta</t>
  </si>
  <si>
    <t>TJ Prostějov</t>
  </si>
  <si>
    <t>Ponížilová</t>
  </si>
  <si>
    <t>Ježáková Lota</t>
  </si>
  <si>
    <t>Bernátková Klaudie</t>
  </si>
  <si>
    <t>Čápová Barbora</t>
  </si>
  <si>
    <t>Fišer Ema</t>
  </si>
  <si>
    <t>Kinclová Lucie</t>
  </si>
  <si>
    <t>Štursová Meda</t>
  </si>
  <si>
    <t>TJ Valašské Meziříčí</t>
  </si>
  <si>
    <t>Heřmánková Radka</t>
  </si>
  <si>
    <t>2. kategorie – ročník 2016–15</t>
  </si>
  <si>
    <t>Machová Karla Elis</t>
  </si>
  <si>
    <t>Rosecká/Burešová</t>
  </si>
  <si>
    <t>bez hudby</t>
  </si>
  <si>
    <t>Hurtová Rozálie</t>
  </si>
  <si>
    <t>Burešová</t>
  </si>
  <si>
    <t>Urbanová Klára</t>
  </si>
  <si>
    <t>Hanzelková Stela</t>
  </si>
  <si>
    <t>Záděrová Stela</t>
  </si>
  <si>
    <t>Baše Bela</t>
  </si>
  <si>
    <t>Uhrová a kol.</t>
  </si>
  <si>
    <t>Honková Tereza</t>
  </si>
  <si>
    <t>Berounová Marie</t>
  </si>
  <si>
    <t>Sadowá Tereza</t>
  </si>
  <si>
    <t>Hodainová Anna</t>
  </si>
  <si>
    <t>Šicová Šárka</t>
  </si>
  <si>
    <t>Ingerlová Ella</t>
  </si>
  <si>
    <t>Švarcová, Kroupová</t>
  </si>
  <si>
    <t>Pantlíková Terezie</t>
  </si>
  <si>
    <t>Šimáková Tereza</t>
  </si>
  <si>
    <t>Kalábová Anežka</t>
  </si>
  <si>
    <t>Hretu Arina</t>
  </si>
  <si>
    <t>SK UP Olomouc</t>
  </si>
  <si>
    <t>Kateřina Orságová</t>
  </si>
  <si>
    <t>Tvrdá Médea</t>
  </si>
  <si>
    <t>Knedlíková Mariána</t>
  </si>
  <si>
    <t>Malušková Beáta</t>
  </si>
  <si>
    <t>Zrůnová Eliška</t>
  </si>
  <si>
    <t>Klouparová Monika</t>
  </si>
  <si>
    <t>Dufková, Ottová, Marešová</t>
  </si>
  <si>
    <t>Riesnerová Melanie</t>
  </si>
  <si>
    <t>Solilová Marie</t>
  </si>
  <si>
    <t>Fejfarová Sára</t>
  </si>
  <si>
    <t>Urbanová Isabela</t>
  </si>
  <si>
    <t>Kohoutková Iveta</t>
  </si>
  <si>
    <t>T.J. Sokol Bučovice</t>
  </si>
  <si>
    <t>Kocmánková Anežka</t>
  </si>
  <si>
    <t>Michenková Kristýna</t>
  </si>
  <si>
    <t>Lukášová</t>
  </si>
  <si>
    <t>Procházková Sofie</t>
  </si>
  <si>
    <t>Pospíšilová</t>
  </si>
  <si>
    <t>Čelárová Tereza</t>
  </si>
  <si>
    <t>Adámková</t>
  </si>
  <si>
    <t>Marková Elen</t>
  </si>
  <si>
    <t>Strnadelová Stela</t>
  </si>
  <si>
    <t>3. kategorie – ročník 2014–13</t>
  </si>
  <si>
    <t>Jezná Tereza</t>
  </si>
  <si>
    <t>Rosecká</t>
  </si>
  <si>
    <t>hudba na flash.</t>
  </si>
  <si>
    <t>Matyščáková Sára</t>
  </si>
  <si>
    <t>Vítová Leontýna</t>
  </si>
  <si>
    <t>hudba na flash</t>
  </si>
  <si>
    <t>Dufková Adéla</t>
  </si>
  <si>
    <t>Grůzová Zuzana</t>
  </si>
  <si>
    <t>Hastie Sophie</t>
  </si>
  <si>
    <t>Skorkovská Gabriela</t>
  </si>
  <si>
    <t>Crhová Kateřina</t>
  </si>
  <si>
    <t>Šešulková Antonie</t>
  </si>
  <si>
    <t>Svobodová Viktorie</t>
  </si>
  <si>
    <t>Vašínová Denisa</t>
  </si>
  <si>
    <t>Hudecová Sofie</t>
  </si>
  <si>
    <t>Krausová Viktorie</t>
  </si>
  <si>
    <t>Hlaváčková Anna</t>
  </si>
  <si>
    <t>Kroupová Gabriela Emma</t>
  </si>
  <si>
    <t>Mašková Elen</t>
  </si>
  <si>
    <t>Poláková Izabela</t>
  </si>
  <si>
    <t>Štolová Stella</t>
  </si>
  <si>
    <t>Husová Emma</t>
  </si>
  <si>
    <t>Martincová Lucie</t>
  </si>
  <si>
    <t>Vavroušková, Michnová</t>
  </si>
  <si>
    <t>Strnadová Amálie</t>
  </si>
  <si>
    <t>Vavrušová Ema</t>
  </si>
  <si>
    <t>Vaďurová</t>
  </si>
  <si>
    <t>Stuchlíková Mila</t>
  </si>
  <si>
    <t>Perrou Samantha</t>
  </si>
  <si>
    <t>Blatecká, Dufková a kol.</t>
  </si>
  <si>
    <t>Částková Vendula</t>
  </si>
  <si>
    <t>Honková Miriam</t>
  </si>
  <si>
    <t>Lidmilová Eliška</t>
  </si>
  <si>
    <t>Nováková Tereza</t>
  </si>
  <si>
    <t>Pálková Tereza</t>
  </si>
  <si>
    <t>Strnadová Anežka</t>
  </si>
  <si>
    <t>Dufková, Blatecká a kol</t>
  </si>
  <si>
    <t>Vlachová Barbora</t>
  </si>
  <si>
    <t>Hrazdilová Kateřina</t>
  </si>
  <si>
    <t>Kohoutková Aneta</t>
  </si>
  <si>
    <t>Kovářová Adriana</t>
  </si>
  <si>
    <t>Procházková Adéla</t>
  </si>
  <si>
    <t>Přibilíková Lucie</t>
  </si>
  <si>
    <t>Reňáková Denisa</t>
  </si>
  <si>
    <t>Kujová Markéta</t>
  </si>
  <si>
    <t>Lucie Žembery</t>
  </si>
  <si>
    <t>Korhoňová Natálie</t>
  </si>
  <si>
    <t>Navrátilová  Lucie</t>
  </si>
  <si>
    <t>Pospíšilová Nikol</t>
  </si>
  <si>
    <t>Procházková Eliška</t>
  </si>
  <si>
    <t>Kučerová Katrine</t>
  </si>
  <si>
    <t>Balážová Anastázie</t>
  </si>
  <si>
    <t>Hořáková Karolína</t>
  </si>
  <si>
    <t>4. kategorie – ročník 2012–11</t>
  </si>
  <si>
    <t>Kálnová Mellisa</t>
  </si>
  <si>
    <t>Čejková Barbora</t>
  </si>
  <si>
    <t>Rovná a kol.</t>
  </si>
  <si>
    <t>Grůzová Andrea</t>
  </si>
  <si>
    <t>Huláková Eva</t>
  </si>
  <si>
    <t>Kostková Michaela</t>
  </si>
  <si>
    <t>Špinková Ema</t>
  </si>
  <si>
    <t>Zdráhalová Hana</t>
  </si>
  <si>
    <t>Miková Šárka</t>
  </si>
  <si>
    <t>Kozáková Kristýna</t>
  </si>
  <si>
    <t>Hašková Dominika</t>
  </si>
  <si>
    <t>Gránská Gabriela</t>
  </si>
  <si>
    <t>Křístelová</t>
  </si>
  <si>
    <t>Nguyen Que Anh</t>
  </si>
  <si>
    <t>Poláková Anežka</t>
  </si>
  <si>
    <t>Dobřecká Tereza</t>
  </si>
  <si>
    <t>Hlůšková Natálie</t>
  </si>
  <si>
    <t>Holáňová Tereza</t>
  </si>
  <si>
    <t>Macháčková Kateřina</t>
  </si>
  <si>
    <t>Maleňáková Elen</t>
  </si>
  <si>
    <t>Cenková Antonie</t>
  </si>
  <si>
    <t>Janáková Lily</t>
  </si>
  <si>
    <t>Krátká Lucie</t>
  </si>
  <si>
    <t>Vyzinovi</t>
  </si>
  <si>
    <t>Leibiuk Veronika</t>
  </si>
  <si>
    <t>Maistrenko Arina</t>
  </si>
  <si>
    <t>Novotná Kateřina</t>
  </si>
  <si>
    <t>Nebojsová Alena</t>
  </si>
  <si>
    <t>Buchtová Nela</t>
  </si>
  <si>
    <t>Machálková Julie</t>
  </si>
  <si>
    <t>Vrtělová Eliška</t>
  </si>
  <si>
    <t>Adámková Kateřina</t>
  </si>
  <si>
    <t>Kozelská Ema</t>
  </si>
  <si>
    <t>5. kategorie – ročník 2010–09</t>
  </si>
  <si>
    <t>Blatecká Veronika</t>
  </si>
  <si>
    <t>Částková Michaela</t>
  </si>
  <si>
    <t>Veselá Johana</t>
  </si>
  <si>
    <t>Lužová a kol.</t>
  </si>
  <si>
    <t>Blinková Markéta</t>
  </si>
  <si>
    <t>Žembery Lucie</t>
  </si>
  <si>
    <t>Hanzlová Alice</t>
  </si>
  <si>
    <t>6. kategorie – ročník 2008 a starší</t>
  </si>
  <si>
    <t>Burešová Natálie</t>
  </si>
  <si>
    <t>Pavlína Rosecká</t>
  </si>
  <si>
    <t>Kindlová Jiřina</t>
  </si>
  <si>
    <t>Galetková Dana</t>
  </si>
  <si>
    <t>Viceníková Karin</t>
  </si>
  <si>
    <t>Závod družstev o „Rosickou štiku“</t>
  </si>
  <si>
    <t>řazení 1</t>
  </si>
  <si>
    <t>ev. č./č.družstva</t>
  </si>
  <si>
    <t>řazení 2</t>
  </si>
  <si>
    <t>řazení 3</t>
  </si>
  <si>
    <t>Klub sportovní gymnastiky Moravská Slavia Brno, z.</t>
  </si>
  <si>
    <t>Celkem</t>
  </si>
  <si>
    <t>Klub sportovní gymnastiky Rosice</t>
  </si>
  <si>
    <t>Klub sportovní gymnastiky Rosice B</t>
  </si>
  <si>
    <t>KSG Znojmo A</t>
  </si>
  <si>
    <t>KSG Znojmo B</t>
  </si>
  <si>
    <t>Sport pro děti - Gymnastika Teplice, z.s.</t>
  </si>
  <si>
    <t>Tělocvičná jednota Sokol Brno I</t>
  </si>
  <si>
    <t>Dufková, Marešová, Ottová</t>
  </si>
  <si>
    <t>Mladá Rozálie Ellen</t>
  </si>
  <si>
    <t>Blašková, Václavíková, Slezáková,</t>
  </si>
  <si>
    <t>Tělocvičná jednota Sokol Brno I B</t>
  </si>
  <si>
    <t>Slezáková</t>
  </si>
  <si>
    <t>Tělocvičná jednota Sokol Hodonín</t>
  </si>
  <si>
    <t>Tělovýchovná jednota Prostějov, z.s.</t>
  </si>
  <si>
    <t>Tělovýchovná jednota Prostějov, z.s. B</t>
  </si>
  <si>
    <t>trénuje v Prostějově</t>
  </si>
  <si>
    <t>Tělovýchovná jednota Valašské Meziříčí, spolek</t>
  </si>
  <si>
    <t>Adámková Iva</t>
  </si>
  <si>
    <t>Základní škola , Uherský Ostroh, okres Uherské Hra</t>
  </si>
  <si>
    <t>Rozhodčí</t>
  </si>
  <si>
    <t>poznámka</t>
  </si>
  <si>
    <t>oddil</t>
  </si>
  <si>
    <t>kvalifikace</t>
  </si>
  <si>
    <t>Poznámky</t>
  </si>
  <si>
    <t>Rozhodčí - Pavlína Rosecká</t>
  </si>
  <si>
    <t>SGC Ostrava</t>
  </si>
  <si>
    <t>Rozhodčí: Hrabánková Markéta (I.tř.)</t>
  </si>
  <si>
    <t>Rozhodčí Martina Poláková 2.</t>
  </si>
  <si>
    <t>Rozhodčí: Petra Dobřecká - 3.třída - prosíme delegovat na kladinu.</t>
  </si>
  <si>
    <t>Rozhodčí: Dufková I., Blatecká I., Chmelová III.a Zábržová III.</t>
  </si>
  <si>
    <t>Rozhodčí Lucie Kocmánková iii.tř.prostna Irena Machačová (začínající rozhodčí III.tř.) kladina</t>
  </si>
  <si>
    <t>rozhodčí Kupková III.
prosím o doplnění Martincové Lucie roč. 2013 do družstva Prostějov A</t>
  </si>
  <si>
    <t>rozhodčí:
Balážová Alena, Heřmánková Radka/ Adámková Iva</t>
  </si>
  <si>
    <t>Baštrňáková Emma</t>
  </si>
  <si>
    <t>Duráková</t>
  </si>
  <si>
    <t>Tichá Karolína</t>
  </si>
  <si>
    <t>TJ. Sokol Bučovice</t>
  </si>
  <si>
    <t>DOPOLEDNÍ ZÁVOD</t>
  </si>
  <si>
    <t>ZAČÍNÁ NA KLADINĚ</t>
  </si>
  <si>
    <t>ZAČÍNÁ NA PROSTNÝCH</t>
  </si>
  <si>
    <t>SLED</t>
  </si>
  <si>
    <t>A</t>
  </si>
  <si>
    <t>B</t>
  </si>
  <si>
    <t>C</t>
  </si>
  <si>
    <t>DRUŽSTVO 1</t>
  </si>
  <si>
    <t>DRUŽSTVO 2</t>
  </si>
  <si>
    <t>DRUŽSTVO 3</t>
  </si>
  <si>
    <t>DRUŽSTVO 4</t>
  </si>
  <si>
    <t>R_A</t>
  </si>
  <si>
    <t>R_B</t>
  </si>
  <si>
    <t>R_C</t>
  </si>
  <si>
    <t>R_D</t>
  </si>
  <si>
    <t>ODPOLEDNÍ ZÁVOD</t>
  </si>
  <si>
    <t>Hrabánková</t>
  </si>
  <si>
    <t>Dufková</t>
  </si>
  <si>
    <t>TJ Sokol Brno 1</t>
  </si>
  <si>
    <t>Blatecká</t>
  </si>
  <si>
    <t xml:space="preserve">Poláková </t>
  </si>
  <si>
    <t>Dobřecká</t>
  </si>
  <si>
    <t>Kladina</t>
  </si>
  <si>
    <t>Chmelová</t>
  </si>
  <si>
    <t>Zábržová</t>
  </si>
  <si>
    <t>Kocmánková</t>
  </si>
  <si>
    <t>TJ Sokol Hodonín</t>
  </si>
  <si>
    <t>Prostná</t>
  </si>
  <si>
    <t>Machačová</t>
  </si>
  <si>
    <t>Kupková</t>
  </si>
  <si>
    <t>Balážová</t>
  </si>
  <si>
    <t>Heřmánková/ Adámová</t>
  </si>
  <si>
    <t>Raková</t>
  </si>
  <si>
    <t>KSG Moravská Slavia Brno</t>
  </si>
  <si>
    <t>Čeledová</t>
  </si>
  <si>
    <t>Rovná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</si>
</sst>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  <charset val="238"/>
    </font>
    <font>
      <sz val="9"/>
      <color rgb="FFFF0000"/>
      <name val="Calibri"/>
      <family val="2"/>
      <charset val="238"/>
    </font>
    <font>
      <b/>
      <sz val="11"/>
      <color theme="0"/>
      <name val="Calibri"/>
      <family val="2"/>
      <charset val="238"/>
    </font>
    <font>
      <sz val="11"/>
      <color theme="0"/>
      <name val="Calibri"/>
      <family val="2"/>
      <charset val="238"/>
    </font>
    <font>
      <sz val="11"/>
      <color rgb="FF00000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left"/>
    </xf>
    <xf numFmtId="0" fontId="2" fillId="2" borderId="0" xfId="0" applyFont="1" applyFill="1"/>
    <xf numFmtId="0" fontId="2" fillId="0" borderId="0" xfId="0" applyFont="1"/>
    <xf numFmtId="164" fontId="0" fillId="0" borderId="0" xfId="0" applyNumberFormat="1"/>
    <xf numFmtId="164" fontId="2" fillId="0" borderId="0" xfId="0" applyNumberFormat="1" applyFont="1"/>
    <xf numFmtId="0" fontId="2" fillId="3" borderId="0" xfId="0" applyFont="1" applyFill="1"/>
    <xf numFmtId="0" fontId="0" fillId="3" borderId="0" xfId="0" applyFill="1"/>
    <xf numFmtId="164" fontId="0" fillId="3" borderId="0" xfId="0" applyNumberFormat="1" applyFill="1"/>
    <xf numFmtId="164" fontId="2" fillId="3" borderId="0" xfId="0" applyNumberFormat="1" applyFont="1" applyFill="1"/>
    <xf numFmtId="0" fontId="2" fillId="4" borderId="0" xfId="0" applyFont="1" applyFill="1"/>
    <xf numFmtId="0" fontId="0" fillId="4" borderId="0" xfId="0" applyFill="1"/>
    <xf numFmtId="164" fontId="0" fillId="4" borderId="0" xfId="0" applyNumberFormat="1" applyFill="1"/>
    <xf numFmtId="164" fontId="2" fillId="4" borderId="0" xfId="0" applyNumberFormat="1" applyFont="1" applyFill="1"/>
    <xf numFmtId="0" fontId="0" fillId="5" borderId="0" xfId="0" applyFill="1"/>
    <xf numFmtId="164" fontId="0" fillId="5" borderId="0" xfId="0" applyNumberFormat="1" applyFill="1"/>
    <xf numFmtId="164" fontId="2" fillId="5" borderId="0" xfId="0" applyNumberFormat="1" applyFont="1" applyFill="1"/>
    <xf numFmtId="0" fontId="0" fillId="6" borderId="0" xfId="0" applyFill="1"/>
    <xf numFmtId="164" fontId="0" fillId="6" borderId="0" xfId="0" applyNumberFormat="1" applyFill="1"/>
    <xf numFmtId="164" fontId="2" fillId="6" borderId="0" xfId="0" applyNumberFormat="1" applyFont="1" applyFill="1"/>
    <xf numFmtId="0" fontId="3" fillId="3" borderId="0" xfId="0" applyFont="1" applyFill="1" applyAlignment="1">
      <alignment horizontal="right"/>
    </xf>
    <xf numFmtId="0" fontId="3" fillId="3" borderId="0" xfId="0" applyFont="1" applyFill="1"/>
    <xf numFmtId="0" fontId="0" fillId="0" borderId="0" xfId="0" applyFill="1"/>
    <xf numFmtId="0" fontId="4" fillId="3" borderId="0" xfId="0" applyFont="1" applyFill="1" applyAlignment="1">
      <alignment horizontal="right"/>
    </xf>
    <xf numFmtId="0" fontId="4" fillId="3" borderId="0" xfId="0" applyFont="1" applyFill="1"/>
    <xf numFmtId="0" fontId="3" fillId="3" borderId="0" xfId="0" applyFont="1" applyFill="1" applyAlignment="1">
      <alignment horizontal="left"/>
    </xf>
    <xf numFmtId="0" fontId="5" fillId="7" borderId="0" xfId="0" applyFont="1" applyFill="1"/>
    <xf numFmtId="0" fontId="6" fillId="7" borderId="0" xfId="0" applyFont="1" applyFill="1"/>
    <xf numFmtId="164" fontId="0" fillId="0" borderId="0" xfId="0" applyNumberFormat="1" applyFill="1"/>
    <xf numFmtId="164" fontId="2" fillId="0" borderId="0" xfId="0" applyNumberFormat="1" applyFont="1" applyFill="1"/>
    <xf numFmtId="0" fontId="3" fillId="0" borderId="0" xfId="0" applyFont="1"/>
    <xf numFmtId="0" fontId="3" fillId="2" borderId="0" xfId="0" applyFont="1" applyFill="1"/>
    <xf numFmtId="164" fontId="3" fillId="3" borderId="0" xfId="0" applyNumberFormat="1" applyFont="1" applyFill="1"/>
    <xf numFmtId="0" fontId="3" fillId="4" borderId="0" xfId="0" applyFont="1" applyFill="1"/>
    <xf numFmtId="164" fontId="3" fillId="4" borderId="0" xfId="0" applyNumberFormat="1" applyFont="1" applyFill="1"/>
    <xf numFmtId="0" fontId="7" fillId="0" borderId="0" xfId="0" applyFont="1"/>
    <xf numFmtId="1" fontId="0" fillId="4" borderId="0" xfId="0" applyNumberFormat="1" applyFill="1"/>
    <xf numFmtId="0" fontId="2" fillId="3" borderId="0" xfId="0" applyFont="1" applyFill="1" applyAlignment="1"/>
    <xf numFmtId="0" fontId="3" fillId="3" borderId="0" xfId="0" applyFont="1" applyFill="1" applyAlignment="1"/>
    <xf numFmtId="0" fontId="0" fillId="8" borderId="0" xfId="0" applyFill="1"/>
    <xf numFmtId="164" fontId="0" fillId="8" borderId="0" xfId="0" applyNumberFormat="1" applyFill="1"/>
    <xf numFmtId="164" fontId="2" fillId="8" borderId="0" xfId="0" applyNumberFormat="1" applyFont="1" applyFill="1"/>
    <xf numFmtId="0" fontId="7" fillId="8" borderId="0" xfId="0" applyFont="1" applyFill="1"/>
  </cellXfs>
  <cellStyles count="1">
    <cellStyle name="Normální" xfId="0" builtinId="0"/>
  </cellStyles>
  <dxfs count="0"/>
  <tableStyles count="0" defaultTableStyle="Table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revisionHeaders" Target="revisions/revisionHeader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usernames" Target="revisions/userNam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502920</xdr:colOff>
      <xdr:row>4</xdr:row>
      <xdr:rowOff>137160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A64E8526-8BE3-0BDF-C50B-EE946B5C8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989320" cy="868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13" Type="http://schemas.openxmlformats.org/officeDocument/2006/relationships/revisionLog" Target="revisionLog13.xml"/><Relationship Id="rId18" Type="http://schemas.openxmlformats.org/officeDocument/2006/relationships/revisionLog" Target="revisionLog18.xml"/><Relationship Id="rId26" Type="http://schemas.openxmlformats.org/officeDocument/2006/relationships/revisionLog" Target="revisionLog26.xml"/><Relationship Id="rId39" Type="http://schemas.openxmlformats.org/officeDocument/2006/relationships/revisionLog" Target="revisionLog39.xml"/><Relationship Id="rId21" Type="http://schemas.openxmlformats.org/officeDocument/2006/relationships/revisionLog" Target="revisionLog21.xml"/><Relationship Id="rId34" Type="http://schemas.openxmlformats.org/officeDocument/2006/relationships/revisionLog" Target="revisionLog34.xml"/><Relationship Id="rId42" Type="http://schemas.openxmlformats.org/officeDocument/2006/relationships/revisionLog" Target="revisionLog42.xml"/><Relationship Id="rId47" Type="http://schemas.openxmlformats.org/officeDocument/2006/relationships/revisionLog" Target="revisionLog47.xml"/><Relationship Id="rId7" Type="http://schemas.openxmlformats.org/officeDocument/2006/relationships/revisionLog" Target="revisionLog7.xml"/><Relationship Id="rId2" Type="http://schemas.openxmlformats.org/officeDocument/2006/relationships/revisionLog" Target="revisionLog2.xml"/><Relationship Id="rId16" Type="http://schemas.openxmlformats.org/officeDocument/2006/relationships/revisionLog" Target="revisionLog16.xml"/><Relationship Id="rId29" Type="http://schemas.openxmlformats.org/officeDocument/2006/relationships/revisionLog" Target="revisionLog29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11" Type="http://schemas.openxmlformats.org/officeDocument/2006/relationships/revisionLog" Target="revisionLog11.xml"/><Relationship Id="rId24" Type="http://schemas.openxmlformats.org/officeDocument/2006/relationships/revisionLog" Target="revisionLog24.xml"/><Relationship Id="rId32" Type="http://schemas.openxmlformats.org/officeDocument/2006/relationships/revisionLog" Target="revisionLog32.xml"/><Relationship Id="rId37" Type="http://schemas.openxmlformats.org/officeDocument/2006/relationships/revisionLog" Target="revisionLog37.xml"/><Relationship Id="rId40" Type="http://schemas.openxmlformats.org/officeDocument/2006/relationships/revisionLog" Target="revisionLog40.xml"/><Relationship Id="rId45" Type="http://schemas.openxmlformats.org/officeDocument/2006/relationships/revisionLog" Target="revisionLog45.xml"/><Relationship Id="rId5" Type="http://schemas.openxmlformats.org/officeDocument/2006/relationships/revisionLog" Target="revisionLog5.xml"/><Relationship Id="rId15" Type="http://schemas.openxmlformats.org/officeDocument/2006/relationships/revisionLog" Target="revisionLog15.xml"/><Relationship Id="rId23" Type="http://schemas.openxmlformats.org/officeDocument/2006/relationships/revisionLog" Target="revisionLog23.xml"/><Relationship Id="rId28" Type="http://schemas.openxmlformats.org/officeDocument/2006/relationships/revisionLog" Target="revisionLog28.xml"/><Relationship Id="rId36" Type="http://schemas.openxmlformats.org/officeDocument/2006/relationships/revisionLog" Target="revisionLog36.xml"/><Relationship Id="rId10" Type="http://schemas.openxmlformats.org/officeDocument/2006/relationships/revisionLog" Target="revisionLog10.xml"/><Relationship Id="rId19" Type="http://schemas.openxmlformats.org/officeDocument/2006/relationships/revisionLog" Target="revisionLog19.xml"/><Relationship Id="rId31" Type="http://schemas.openxmlformats.org/officeDocument/2006/relationships/revisionLog" Target="revisionLog31.xml"/><Relationship Id="rId44" Type="http://schemas.openxmlformats.org/officeDocument/2006/relationships/revisionLog" Target="revisionLog44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Relationship Id="rId14" Type="http://schemas.openxmlformats.org/officeDocument/2006/relationships/revisionLog" Target="revisionLog14.xml"/><Relationship Id="rId22" Type="http://schemas.openxmlformats.org/officeDocument/2006/relationships/revisionLog" Target="revisionLog22.xml"/><Relationship Id="rId27" Type="http://schemas.openxmlformats.org/officeDocument/2006/relationships/revisionLog" Target="revisionLog27.xml"/><Relationship Id="rId30" Type="http://schemas.openxmlformats.org/officeDocument/2006/relationships/revisionLog" Target="revisionLog30.xml"/><Relationship Id="rId35" Type="http://schemas.openxmlformats.org/officeDocument/2006/relationships/revisionLog" Target="revisionLog35.xml"/><Relationship Id="rId43" Type="http://schemas.openxmlformats.org/officeDocument/2006/relationships/revisionLog" Target="revisionLog43.xml"/><Relationship Id="rId8" Type="http://schemas.openxmlformats.org/officeDocument/2006/relationships/revisionLog" Target="revisionLog8.xml"/><Relationship Id="rId3" Type="http://schemas.openxmlformats.org/officeDocument/2006/relationships/revisionLog" Target="revisionLog3.xml"/><Relationship Id="rId12" Type="http://schemas.openxmlformats.org/officeDocument/2006/relationships/revisionLog" Target="revisionLog12.xml"/><Relationship Id="rId17" Type="http://schemas.openxmlformats.org/officeDocument/2006/relationships/revisionLog" Target="revisionLog17.xml"/><Relationship Id="rId25" Type="http://schemas.openxmlformats.org/officeDocument/2006/relationships/revisionLog" Target="revisionLog25.xml"/><Relationship Id="rId33" Type="http://schemas.openxmlformats.org/officeDocument/2006/relationships/revisionLog" Target="revisionLog33.xml"/><Relationship Id="rId38" Type="http://schemas.openxmlformats.org/officeDocument/2006/relationships/revisionLog" Target="revisionLog38.xml"/><Relationship Id="rId46" Type="http://schemas.openxmlformats.org/officeDocument/2006/relationships/revisionLog" Target="revisionLog46.xml"/><Relationship Id="rId20" Type="http://schemas.openxmlformats.org/officeDocument/2006/relationships/revisionLog" Target="revisionLog20.xml"/><Relationship Id="rId41" Type="http://schemas.openxmlformats.org/officeDocument/2006/relationships/revisionLog" Target="revisionLog4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7C8D6231-74A4-4328-A746-74BC31B7DF1D}" diskRevisions="1" revisionId="1727">
  <header guid="{46D6635B-FAE3-463A-BA22-A43E55629570}" dateTime="2022-12-01T22:31:15" maxSheetId="11" userName="Stanislav Muryc" r:id="rId1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8EE68CED-8755-491F-9B8E-D13F7777B714}" dateTime="2022-12-01T22:43:06" maxSheetId="11" userName="Stanislav Muryc" r:id="rId2" minRId="1" maxRId="142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6F77B8DA-48F8-432E-88A7-6203A15E7EDC}" dateTime="2022-12-01T22:48:37" maxSheetId="11" userName="Stanislav Muryc" r:id="rId3" minRId="150" maxRId="260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371CA104-7FBA-4B0C-B33F-9C1FFDCA703F}" dateTime="2022-12-01T22:52:20" maxSheetId="11" userName="Stanislav Muryc" r:id="rId4" minRId="268" maxRId="343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5D2538AB-0BA6-4DD4-AE92-31119CFB1018}" dateTime="2022-12-01T22:55:42" maxSheetId="11" userName="Marketka" r:id="rId5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1742A247-3CD3-4D5F-A8B0-0549D7E39881}" dateTime="2022-12-01T22:59:32" maxSheetId="11" userName="Marketka" r:id="rId6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C63EC69C-B48D-4BFC-B8AB-3BBEC2BC9200}" dateTime="2022-12-01T23:02:12" maxSheetId="11" userName="Marketka" r:id="rId7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785BB0D6-0F31-494C-9C1E-153FCBC14121}" dateTime="2022-12-01T23:08:12" maxSheetId="11" userName="Marketka" r:id="rId8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9D10D5A8-C4AD-4E9E-9660-3DA44DB7F58D}" dateTime="2022-12-01T23:15:35" maxSheetId="11" userName="Marketka" r:id="rId9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18410E32-9A5E-43A9-91C3-1404AC110876}" dateTime="2022-12-01T23:15:58" maxSheetId="11" userName="Stanislav Muryc" r:id="rId10" minRId="354" maxRId="555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9E9FCD37-F0BA-49A1-8D58-C82E065918DD}" dateTime="2022-12-01T23:17:46" maxSheetId="11" userName="Marketka" r:id="rId11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4A7B6E8A-A22C-4080-816A-E986383E7F04}" dateTime="2022-12-01T23:21:14" maxSheetId="11" userName="Stanislav Muryc" r:id="rId12" minRId="565" maxRId="610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EC91EF50-F181-43ED-B3B9-EF922ECD63EB}" dateTime="2022-12-01T23:29:40" maxSheetId="11" userName="Marketka" r:id="rId13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B28120E3-6F0E-4DAE-8BC8-C7F57E89AF11}" dateTime="2022-12-01T23:31:33" maxSheetId="11" userName="Stanislav Muryc" r:id="rId14" minRId="613" maxRId="668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E31267B3-F0F3-452D-9857-3B54E51B94C0}" dateTime="2022-12-01T23:31:40" maxSheetId="11" userName="Marketka" r:id="rId15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CFC33247-0A02-4BE2-9E73-0CD605AF11F2}" dateTime="2022-12-01T23:33:44" maxSheetId="11" userName="Marketka" r:id="rId16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14867655-C84C-435C-A702-4BA45635F378}" dateTime="2022-12-01T23:35:27" maxSheetId="11" userName="jirka" r:id="rId17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509BC3A3-B9F0-4235-B8D4-7F3EE1435786}" dateTime="2022-12-01T23:43:16" maxSheetId="11" userName="Stanislav Muryc" r:id="rId18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5DEDDA9C-B3BE-4707-9A2F-E8CADA86A9F7}" dateTime="2022-12-02T12:48:10" maxSheetId="11" userName="jirka" r:id="rId19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44A0C782-CCB5-4594-A35C-93E8AA61CBCB}" dateTime="2022-12-02T12:57:58" maxSheetId="11" userName="jirka" r:id="rId20" minRId="684" maxRId="694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2E9BFD99-A0AD-46C0-A2C7-1F25E4AB83DF}" dateTime="2022-12-02T13:01:15" maxSheetId="11" userName="jirka" r:id="rId21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2546E646-A836-4465-8836-79CEE3B3C327}" dateTime="2022-12-02T13:06:15" maxSheetId="11" userName="jirka" r:id="rId22" minRId="698" maxRId="790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458FBB48-D20C-479B-A06C-0ADEDEEA7F40}" dateTime="2022-12-02T13:08:51" maxSheetId="11" userName="jirka" r:id="rId23" minRId="791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6E789AA7-8C6E-4F64-AABD-A47666B84BE0}" dateTime="2022-12-02T13:11:59" maxSheetId="11" userName="jirka" r:id="rId24" minRId="795" maxRId="821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0973E34E-5937-474E-A4A0-55F4530FEFC0}" dateTime="2022-12-02T13:14:39" maxSheetId="11" userName="jirka" r:id="rId25" minRId="829" maxRId="905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A6157D6B-2DD9-4B2E-97B4-6007DA8CAADD}" dateTime="2022-12-02T13:22:14" maxSheetId="11" userName="jirka" r:id="rId26" minRId="906" maxRId="1009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1732B445-76EA-4AD0-A3FA-7E038F022CE0}" dateTime="2022-12-02T13:27:10" maxSheetId="11" userName="jirka" r:id="rId27" minRId="1017" maxRId="1133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EC972EF9-8627-4CBE-9AB9-1F9016A9892F}" dateTime="2022-12-02T13:30:57" maxSheetId="11" userName="jirka" r:id="rId28" minRId="1134" maxRId="1214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09F85117-0955-432D-A858-F567FE3F34A2}" dateTime="2022-12-02T13:31:18" maxSheetId="11" userName="jirka" r:id="rId29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B7901269-E1DC-4E08-A838-59484F390F47}" dateTime="2022-12-02T13:34:31" maxSheetId="11" userName="jirka" r:id="rId30" minRId="1215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A5B4C3BC-9245-4A27-BE9E-737BD256C853}" dateTime="2022-12-02T13:35:51" maxSheetId="11" userName="jirka" r:id="rId31" minRId="1216" maxRId="1219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8236BC11-5CBA-476B-A12C-6F7C67090316}" dateTime="2022-12-02T13:41:49" maxSheetId="11" userName="jirka" r:id="rId32" minRId="1220" maxRId="1312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C8F12014-52EA-408E-A19D-CCBBBA873C23}" dateTime="2022-12-02T13:54:38" maxSheetId="11" userName="jirka" r:id="rId33" minRId="1313" maxRId="1364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86E2D1DB-9B3C-46AD-9261-4B8CB3DAFCC0}" dateTime="2022-12-02T13:55:02" maxSheetId="11" userName="jirka" r:id="rId34" minRId="1365" maxRId="1368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B68DF999-E521-4119-BFE7-155D3E0E7639}" dateTime="2022-12-02T16:30:00" maxSheetId="11" userName="jirka" r:id="rId35" minRId="1369" maxRId="1380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440A5879-A8E9-4344-B9A5-71B48FBF5CAC}" dateTime="2022-12-02T19:45:27" maxSheetId="11" userName="Marketka" r:id="rId36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FC944A13-1CC6-4799-84A8-A07BF6A1AF33}" dateTime="2022-12-02T19:46:13" maxSheetId="11" userName="Marketka" r:id="rId37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F3CEF884-FBAC-4D84-A242-D140980E769D}" dateTime="2022-12-02T19:47:28" maxSheetId="11" userName="Marketka" r:id="rId38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BCE8394F-138C-41E5-8D8F-BDA3FFAFC499}" dateTime="2022-12-02T20:04:16" maxSheetId="11" userName="Stanislav Muryc" r:id="rId39" minRId="1387" maxRId="1457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9AA3B5D4-1939-46F6-9443-10B342C800B2}" dateTime="2022-12-02T20:09:25" maxSheetId="11" userName="Marketka" r:id="rId40" minRId="1458" maxRId="1474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881DF42B-CC08-4EEF-8689-42C602253CC4}" dateTime="2022-12-02T20:14:25" maxSheetId="11" userName="Marketka" r:id="rId41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7F0219B0-2343-4CCD-92BD-892D903F7519}" dateTime="2022-12-02T20:17:37" maxSheetId="11" userName="Stanislav Muryc" r:id="rId42" minRId="1479" maxRId="1606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DABB1E85-915B-444A-8091-61BC959BA9AF}" dateTime="2022-12-02T20:18:21" maxSheetId="11" userName="jirka" r:id="rId43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D216B7B7-13E1-465A-BED1-29B825C41A81}" dateTime="2022-12-02T20:24:58" maxSheetId="11" userName="Stanislav Muryc" r:id="rId44" minRId="1621" maxRId="1651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A6AAD8D4-A14B-461D-827B-F648F87832C9}" dateTime="2022-12-02T20:26:24" maxSheetId="11" userName="jirka" r:id="rId45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8E3982C0-FC7C-4F43-A414-78BEB6E5DAE9}" dateTime="2022-12-02T20:28:43" maxSheetId="11" userName="Marketka" r:id="rId46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7C8D6231-74A4-4328-A746-74BC31B7DF1D}" dateTime="2022-12-02T20:32:31" maxSheetId="11" userName="Stanislav Muryc" r:id="rId47" minRId="1673" maxRId="1720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m rId="354" sheetId="4" source="D7:F51" destination="D54:F98" sourceSheetId="4"/>
  <rm rId="355" sheetId="4" source="D54:F61" destination="Q54:S61" sourceSheetId="4"/>
  <rm rId="356" sheetId="4" source="D62:F67" destination="Q73:S78" sourceSheetId="4"/>
  <rm rId="357" sheetId="4" source="D68:F74" destination="Q63:S69" sourceSheetId="4"/>
  <rm rId="358" sheetId="4" source="D77:F83" destination="Q80:S86" sourceSheetId="4"/>
  <rm rId="359" sheetId="4" source="D84:F90" destination="Q88:S94" sourceSheetId="4"/>
  <rm rId="360" sheetId="4" source="D91:F91" destination="Q95:S95" sourceSheetId="4"/>
  <rm rId="361" sheetId="4" source="D75:F76" destination="Q97:S98" sourceSheetId="4"/>
  <rm rId="362" sheetId="4" source="D92:F98" destination="Q99:S105" sourceSheetId="4"/>
  <rrc rId="363" sId="4" ref="A79:XFD79" action="insertRow">
    <undo index="65535" exp="area" ref3D="1" dr="$Z$1:$Z$1048576" dn="Z_CD692ABE_522F_4A87_8602_5D18DBF73486_.wvu.Cols" sId="4"/>
    <undo index="65535" exp="area" ref3D="1" dr="$G$1:$O$1048576" dn="Z_CD692ABE_522F_4A87_8602_5D18DBF73486_.wvu.Cols" sId="4"/>
    <undo index="1" exp="area" ref3D="1" dr="$B$1:$C$1048576" dn="Z_CD692ABE_522F_4A87_8602_5D18DBF73486_.wvu.Cols" sId="4"/>
  </rrc>
  <rrc rId="364" sId="4" ref="A79:XFD79" action="insertRow">
    <undo index="65535" exp="area" ref3D="1" dr="$Z$1:$Z$1048576" dn="Z_CD692ABE_522F_4A87_8602_5D18DBF73486_.wvu.Cols" sId="4"/>
    <undo index="65535" exp="area" ref3D="1" dr="$G$1:$O$1048576" dn="Z_CD692ABE_522F_4A87_8602_5D18DBF73486_.wvu.Cols" sId="4"/>
    <undo index="1" exp="area" ref3D="1" dr="$B$1:$C$1048576" dn="Z_CD692ABE_522F_4A87_8602_5D18DBF73486_.wvu.Cols" sId="4"/>
  </rrc>
  <rm rId="365" sheetId="4" source="Q106:T107" destination="Q79:T80" sourceSheetId="4"/>
  <rrc rId="366" sId="4" ref="A62:XFD62" action="deleteRow">
    <undo index="65535" exp="area" ref3D="1" dr="$Z$1:$Z$1048576" dn="Z_CD692ABE_522F_4A87_8602_5D18DBF73486_.wvu.Cols" sId="4"/>
    <undo index="65535" exp="area" ref3D="1" dr="$G$1:$O$1048576" dn="Z_CD692ABE_522F_4A87_8602_5D18DBF73486_.wvu.Cols" sId="4"/>
    <undo index="1" exp="area" ref3D="1" dr="$B$1:$C$1048576" dn="Z_CD692ABE_522F_4A87_8602_5D18DBF73486_.wvu.Cols" sId="4"/>
    <rfmt sheetId="4" xfDxf="1" sqref="A62:XFD62" start="0" length="0"/>
  </rrc>
  <rrc rId="367" sId="4" ref="A69:XFD69" action="deleteRow">
    <undo index="65535" exp="area" ref3D="1" dr="$Z$1:$Z$1048576" dn="Z_CD692ABE_522F_4A87_8602_5D18DBF73486_.wvu.Cols" sId="4"/>
    <undo index="65535" exp="area" ref3D="1" dr="$G$1:$O$1048576" dn="Z_CD692ABE_522F_4A87_8602_5D18DBF73486_.wvu.Cols" sId="4"/>
    <undo index="1" exp="area" ref3D="1" dr="$B$1:$C$1048576" dn="Z_CD692ABE_522F_4A87_8602_5D18DBF73486_.wvu.Cols" sId="4"/>
    <rfmt sheetId="4" xfDxf="1" sqref="A69:XFD69" start="0" length="0"/>
  </rrc>
  <rrc rId="368" sId="4" ref="A69:XFD69" action="deleteRow">
    <undo index="65535" exp="area" ref3D="1" dr="$Z$1:$Z$1048576" dn="Z_CD692ABE_522F_4A87_8602_5D18DBF73486_.wvu.Cols" sId="4"/>
    <undo index="65535" exp="area" ref3D="1" dr="$G$1:$O$1048576" dn="Z_CD692ABE_522F_4A87_8602_5D18DBF73486_.wvu.Cols" sId="4"/>
    <undo index="1" exp="area" ref3D="1" dr="$B$1:$C$1048576" dn="Z_CD692ABE_522F_4A87_8602_5D18DBF73486_.wvu.Cols" sId="4"/>
    <rfmt sheetId="4" xfDxf="1" sqref="A69:XFD69" start="0" length="0"/>
  </rrc>
  <rrc rId="369" sId="4" ref="A69:XFD69" action="deleteRow">
    <undo index="65535" exp="area" ref3D="1" dr="$Z$1:$Z$1048576" dn="Z_CD692ABE_522F_4A87_8602_5D18DBF73486_.wvu.Cols" sId="4"/>
    <undo index="65535" exp="area" ref3D="1" dr="$G$1:$O$1048576" dn="Z_CD692ABE_522F_4A87_8602_5D18DBF73486_.wvu.Cols" sId="4"/>
    <undo index="1" exp="area" ref3D="1" dr="$B$1:$C$1048576" dn="Z_CD692ABE_522F_4A87_8602_5D18DBF73486_.wvu.Cols" sId="4"/>
    <rfmt sheetId="4" xfDxf="1" sqref="A69:XFD69" start="0" length="0"/>
  </rrc>
  <rrc rId="370" sId="4" ref="A77:XFD77" action="deleteRow">
    <undo index="65535" exp="area" ref3D="1" dr="$Z$1:$Z$1048576" dn="Z_CD692ABE_522F_4A87_8602_5D18DBF73486_.wvu.Cols" sId="4"/>
    <undo index="65535" exp="area" ref3D="1" dr="$G$1:$O$1048576" dn="Z_CD692ABE_522F_4A87_8602_5D18DBF73486_.wvu.Cols" sId="4"/>
    <undo index="1" exp="area" ref3D="1" dr="$B$1:$C$1048576" dn="Z_CD692ABE_522F_4A87_8602_5D18DBF73486_.wvu.Cols" sId="4"/>
    <rfmt sheetId="4" xfDxf="1" sqref="A77:XFD77" start="0" length="0"/>
  </rrc>
  <rrc rId="371" sId="4" ref="A84:XFD84" action="deleteRow">
    <undo index="65535" exp="area" ref3D="1" dr="$Z$1:$Z$1048576" dn="Z_CD692ABE_522F_4A87_8602_5D18DBF73486_.wvu.Cols" sId="4"/>
    <undo index="65535" exp="area" ref3D="1" dr="$G$1:$O$1048576" dn="Z_CD692ABE_522F_4A87_8602_5D18DBF73486_.wvu.Cols" sId="4"/>
    <undo index="1" exp="area" ref3D="1" dr="$B$1:$C$1048576" dn="Z_CD692ABE_522F_4A87_8602_5D18DBF73486_.wvu.Cols" sId="4"/>
    <rfmt sheetId="4" xfDxf="1" sqref="A84:XFD84" start="0" length="0"/>
  </rrc>
  <rrc rId="372" sId="4" ref="A92:XFD92" action="deleteRow">
    <undo index="65535" exp="area" ref3D="1" dr="$Z$1:$Z$1048576" dn="Z_CD692ABE_522F_4A87_8602_5D18DBF73486_.wvu.Cols" sId="4"/>
    <undo index="65535" exp="area" ref3D="1" dr="$G$1:$O$1048576" dn="Z_CD692ABE_522F_4A87_8602_5D18DBF73486_.wvu.Cols" sId="4"/>
    <undo index="1" exp="area" ref3D="1" dr="$B$1:$C$1048576" dn="Z_CD692ABE_522F_4A87_8602_5D18DBF73486_.wvu.Cols" sId="4"/>
    <rfmt sheetId="4" xfDxf="1" sqref="A92:XFD92" start="0" length="0"/>
  </rrc>
  <rm rId="373" sheetId="4" source="Q54:T98" destination="D7:G51" sourceSheetId="4">
    <rcc rId="0" sId="4">
      <nc r="G7" t="inlineStr">
        <is>
          <t>Rosecká</t>
        </is>
      </nc>
    </rcc>
    <rcc rId="0" sId="4">
      <nc r="G8" t="inlineStr">
        <is>
          <t>Rosecká/Burešová</t>
        </is>
      </nc>
    </rcc>
    <rcc rId="0" sId="4">
      <nc r="G9" t="inlineStr">
        <is>
          <t>Rosecká/Burešová</t>
        </is>
      </nc>
    </rcc>
    <rcc rId="0" sId="4">
      <nc r="G10" t="inlineStr">
        <is>
          <t>Uhrová a kol.</t>
        </is>
      </nc>
    </rcc>
    <rcc rId="0" sId="4">
      <nc r="G11" t="inlineStr">
        <is>
          <t>Uhrová a kol.</t>
        </is>
      </nc>
    </rcc>
    <rcc rId="0" sId="4">
      <nc r="G12" t="inlineStr">
        <is>
          <t>Uhrová a kol.</t>
        </is>
      </nc>
    </rcc>
    <rcc rId="0" sId="4">
      <nc r="G13" t="inlineStr">
        <is>
          <t>Uhrová a kol.</t>
        </is>
      </nc>
    </rcc>
    <rcc rId="0" sId="4">
      <nc r="G14" t="inlineStr">
        <is>
          <t>Uhrová a kol.</t>
        </is>
      </nc>
    </rcc>
    <rcc rId="0" sId="4">
      <nc r="G15" t="inlineStr">
        <is>
          <t>Christová</t>
        </is>
      </nc>
    </rcc>
    <rcc rId="0" sId="4">
      <nc r="G16" t="inlineStr">
        <is>
          <t>Christová</t>
        </is>
      </nc>
    </rcc>
    <rcc rId="0" sId="4">
      <nc r="G17" t="inlineStr">
        <is>
          <t>Christová</t>
        </is>
      </nc>
    </rcc>
    <rcc rId="0" sId="4">
      <nc r="G18" t="inlineStr">
        <is>
          <t>Christová</t>
        </is>
      </nc>
    </rcc>
    <rcc rId="0" sId="4">
      <nc r="G19" t="inlineStr">
        <is>
          <t>Hajdin</t>
        </is>
      </nc>
    </rcc>
    <rcc rId="0" sId="4">
      <nc r="G20" t="inlineStr">
        <is>
          <t>Hajdin</t>
        </is>
      </nc>
    </rcc>
    <rcc rId="0" sId="4">
      <nc r="G21" t="inlineStr">
        <is>
          <t>Švarcová, Kroupová</t>
        </is>
      </nc>
    </rcc>
    <rcc rId="0" sId="4">
      <nc r="G22" t="inlineStr">
        <is>
          <t>Švarcová, Kroupová</t>
        </is>
      </nc>
    </rcc>
    <rcc rId="0" sId="4">
      <nc r="G23" t="inlineStr">
        <is>
          <t>Švarcová, Kroupová</t>
        </is>
      </nc>
    </rcc>
    <rcc rId="0" sId="4">
      <nc r="G24" t="inlineStr">
        <is>
          <t>Švarcová, Kroupová</t>
        </is>
      </nc>
    </rcc>
    <rcc rId="0" sId="4">
      <nc r="G25" t="inlineStr">
        <is>
          <t>Kateřina Orságová</t>
        </is>
      </nc>
    </rcc>
    <rcc rId="0" sId="4">
      <nc r="G26" t="inlineStr">
        <is>
          <t>Vavroušková, Michnová</t>
        </is>
      </nc>
    </rcc>
    <rcc rId="0" sId="4">
      <nc r="G27" t="inlineStr">
        <is>
          <t>Vavroušková, Michnová</t>
        </is>
      </nc>
    </rcc>
    <rcc rId="0" sId="4">
      <nc r="G28" t="inlineStr">
        <is>
          <t>Vaďurová</t>
        </is>
      </nc>
    </rcc>
    <rcc rId="0" sId="4">
      <nc r="G29" t="inlineStr">
        <is>
          <t>Zpěváková</t>
        </is>
      </nc>
    </rcc>
    <rcc rId="0" sId="4">
      <nc r="G30" t="inlineStr">
        <is>
          <t>Blatecká, Dufková a kol.</t>
        </is>
      </nc>
    </rcc>
    <rcc rId="0" sId="4">
      <nc r="G31" t="inlineStr">
        <is>
          <t>Blatecká, Dufková a kol.</t>
        </is>
      </nc>
    </rcc>
    <rcc rId="0" sId="4">
      <nc r="G32" t="inlineStr">
        <is>
          <t>Dufková, Ottová, Marešová</t>
        </is>
      </nc>
    </rcc>
    <rcc rId="0" sId="4">
      <nc r="G33" t="inlineStr">
        <is>
          <t>Blatecká, Dufková a kol.</t>
        </is>
      </nc>
    </rcc>
    <rcc rId="0" sId="4">
      <nc r="G34" t="inlineStr">
        <is>
          <t>Blatecká, Dufková a kol.</t>
        </is>
      </nc>
    </rcc>
    <rcc rId="0" sId="4">
      <nc r="G35" t="inlineStr">
        <is>
          <t>Blatecká, Dufková a kol.</t>
        </is>
      </nc>
    </rcc>
    <rcc rId="0" sId="4">
      <nc r="G36" t="inlineStr">
        <is>
          <t>Dufková, Blatecká a kol</t>
        </is>
      </nc>
    </rcc>
    <rcc rId="0" sId="4">
      <nc r="G44" t="inlineStr">
        <is>
          <t>Lucie Žembery</t>
        </is>
      </nc>
    </rcc>
    <rcc rId="0" sId="4">
      <nc r="G45" t="inlineStr">
        <is>
          <t>Pospíšilová</t>
        </is>
      </nc>
    </rcc>
    <rcc rId="0" sId="4">
      <nc r="G46" t="inlineStr">
        <is>
          <t>Pospíšilová</t>
        </is>
      </nc>
    </rcc>
    <rcc rId="0" sId="4">
      <nc r="G47" t="inlineStr">
        <is>
          <t>Pospíšilová</t>
        </is>
      </nc>
    </rcc>
    <rcc rId="0" sId="4">
      <nc r="G48" t="inlineStr">
        <is>
          <t>Pospíšilová</t>
        </is>
      </nc>
    </rcc>
    <rcc rId="0" sId="4">
      <nc r="G49" t="inlineStr">
        <is>
          <t>Pospíšilová</t>
        </is>
      </nc>
    </rcc>
    <rcc rId="0" sId="4">
      <nc r="G50" t="inlineStr">
        <is>
          <t>Adámková</t>
        </is>
      </nc>
    </rcc>
    <rcc rId="0" sId="4">
      <nc r="G51" t="inlineStr">
        <is>
          <t>Adámková</t>
        </is>
      </nc>
    </rcc>
  </rm>
  <rfmt sheetId="4" sqref="A7:Y14">
    <dxf>
      <fill>
        <patternFill patternType="solid">
          <bgColor theme="2" tint="-9.9978637043366805E-2"/>
        </patternFill>
      </fill>
    </dxf>
  </rfmt>
  <rfmt sheetId="4" sqref="A7:Y14">
    <dxf>
      <fill>
        <patternFill>
          <bgColor rgb="FFFFFFCC"/>
        </patternFill>
      </fill>
    </dxf>
  </rfmt>
  <rfmt sheetId="4" sqref="A22:Y29">
    <dxf>
      <fill>
        <patternFill patternType="solid">
          <bgColor rgb="FFFFFFCC"/>
        </patternFill>
      </fill>
    </dxf>
  </rfmt>
  <rfmt sheetId="4" sqref="A37:Y44">
    <dxf>
      <fill>
        <patternFill patternType="solid">
          <bgColor rgb="FFFFFFCC"/>
        </patternFill>
      </fill>
    </dxf>
  </rfmt>
  <rcc rId="374" sId="1">
    <nc r="I11">
      <f>'6777_3. kategorie - rocnik 2014'!D7</f>
    </nc>
  </rcc>
  <rcc rId="375" sId="1">
    <nc r="M11">
      <f>'6777_3. kategorie - rocnik 2014'!D15</f>
    </nc>
  </rcc>
  <rcc rId="376" sId="1">
    <nc r="I27">
      <f>'6777_3. kategorie - rocnik 2014'!D22</f>
    </nc>
  </rcc>
  <rcc rId="377" sId="1">
    <nc r="M27">
      <f>'6777_3. kategorie - rocnik 2014'!D30</f>
    </nc>
  </rcc>
  <rcc rId="378" sId="1">
    <nc r="I41">
      <f>'6777_3. kategorie - rocnik 2014'!D37</f>
    </nc>
  </rcc>
  <rcc rId="379" sId="1">
    <nc r="M41">
      <f>'6777_3. kategorie - rocnik 2014'!D45</f>
    </nc>
  </rcc>
  <rcc rId="380" sId="1">
    <nc r="J11">
      <f>'6777_3. kategorie - rocnik 2014'!E7</f>
    </nc>
  </rcc>
  <rcc rId="381" sId="1">
    <nc r="K11">
      <f>'6777_3. kategorie - rocnik 2014'!F7</f>
    </nc>
  </rcc>
  <rcc rId="382" sId="1">
    <nc r="N11">
      <f>'6777_3. kategorie - rocnik 2014'!E15</f>
    </nc>
  </rcc>
  <rcc rId="383" sId="1">
    <nc r="O11">
      <f>'6777_3. kategorie - rocnik 2014'!F15</f>
    </nc>
  </rcc>
  <rcc rId="384" sId="1">
    <nc r="I12">
      <f>'6777_3. kategorie - rocnik 2014'!D8</f>
    </nc>
  </rcc>
  <rcc rId="385" sId="1">
    <nc r="J12">
      <f>'6777_3. kategorie - rocnik 2014'!E8</f>
    </nc>
  </rcc>
  <rcc rId="386" sId="1">
    <nc r="K12">
      <f>'6777_3. kategorie - rocnik 2014'!F8</f>
    </nc>
  </rcc>
  <rcc rId="387" sId="1">
    <nc r="I13">
      <f>'6777_3. kategorie - rocnik 2014'!D9</f>
    </nc>
  </rcc>
  <rcc rId="388" sId="1">
    <nc r="J13">
      <f>'6777_3. kategorie - rocnik 2014'!E9</f>
    </nc>
  </rcc>
  <rcc rId="389" sId="1">
    <nc r="K13">
      <f>'6777_3. kategorie - rocnik 2014'!F9</f>
    </nc>
  </rcc>
  <rcc rId="390" sId="1">
    <nc r="I14">
      <f>'6777_3. kategorie - rocnik 2014'!D10</f>
    </nc>
  </rcc>
  <rcc rId="391" sId="1">
    <nc r="J14">
      <f>'6777_3. kategorie - rocnik 2014'!E10</f>
    </nc>
  </rcc>
  <rcc rId="392" sId="1">
    <nc r="K14">
      <f>'6777_3. kategorie - rocnik 2014'!F10</f>
    </nc>
  </rcc>
  <rcc rId="393" sId="1">
    <nc r="I15">
      <f>'6777_3. kategorie - rocnik 2014'!D11</f>
    </nc>
  </rcc>
  <rcc rId="394" sId="1">
    <nc r="J15">
      <f>'6777_3. kategorie - rocnik 2014'!E11</f>
    </nc>
  </rcc>
  <rcc rId="395" sId="1">
    <nc r="K15">
      <f>'6777_3. kategorie - rocnik 2014'!F11</f>
    </nc>
  </rcc>
  <rcc rId="396" sId="1">
    <nc r="I16">
      <f>'6777_3. kategorie - rocnik 2014'!D12</f>
    </nc>
  </rcc>
  <rcc rId="397" sId="1">
    <nc r="J16">
      <f>'6777_3. kategorie - rocnik 2014'!E12</f>
    </nc>
  </rcc>
  <rcc rId="398" sId="1">
    <nc r="K16">
      <f>'6777_3. kategorie - rocnik 2014'!F12</f>
    </nc>
  </rcc>
  <rcc rId="399" sId="1">
    <nc r="I17">
      <f>'6777_3. kategorie - rocnik 2014'!D13</f>
    </nc>
  </rcc>
  <rcc rId="400" sId="1">
    <nc r="J17">
      <f>'6777_3. kategorie - rocnik 2014'!E13</f>
    </nc>
  </rcc>
  <rcc rId="401" sId="1">
    <nc r="K17">
      <f>'6777_3. kategorie - rocnik 2014'!F13</f>
    </nc>
  </rcc>
  <rcc rId="402" sId="1">
    <nc r="I18">
      <f>'6777_3. kategorie - rocnik 2014'!D14</f>
    </nc>
  </rcc>
  <rcc rId="403" sId="1">
    <nc r="J18">
      <f>'6777_3. kategorie - rocnik 2014'!E14</f>
    </nc>
  </rcc>
  <rcc rId="404" sId="1">
    <nc r="K18">
      <f>'6777_3. kategorie - rocnik 2014'!F14</f>
    </nc>
  </rcc>
  <rcc rId="405" sId="1">
    <nc r="M12">
      <f>'6777_3. kategorie - rocnik 2014'!D16</f>
    </nc>
  </rcc>
  <rcc rId="406" sId="1">
    <nc r="N12">
      <f>'6777_3. kategorie - rocnik 2014'!E16</f>
    </nc>
  </rcc>
  <rcc rId="407" sId="1">
    <nc r="O12">
      <f>'6777_3. kategorie - rocnik 2014'!F16</f>
    </nc>
  </rcc>
  <rcc rId="408" sId="1">
    <nc r="M13">
      <f>'6777_3. kategorie - rocnik 2014'!D17</f>
    </nc>
  </rcc>
  <rcc rId="409" sId="1">
    <nc r="N13">
      <f>'6777_3. kategorie - rocnik 2014'!E17</f>
    </nc>
  </rcc>
  <rcc rId="410" sId="1">
    <nc r="O13">
      <f>'6777_3. kategorie - rocnik 2014'!F17</f>
    </nc>
  </rcc>
  <rcc rId="411" sId="1">
    <nc r="M14">
      <f>'6777_3. kategorie - rocnik 2014'!D18</f>
    </nc>
  </rcc>
  <rcc rId="412" sId="1">
    <nc r="N14">
      <f>'6777_3. kategorie - rocnik 2014'!E18</f>
    </nc>
  </rcc>
  <rcc rId="413" sId="1">
    <nc r="O14">
      <f>'6777_3. kategorie - rocnik 2014'!F18</f>
    </nc>
  </rcc>
  <rcc rId="414" sId="1">
    <nc r="M15">
      <f>'6777_3. kategorie - rocnik 2014'!D19</f>
    </nc>
  </rcc>
  <rcc rId="415" sId="1">
    <nc r="N15">
      <f>'6777_3. kategorie - rocnik 2014'!E19</f>
    </nc>
  </rcc>
  <rcc rId="416" sId="1">
    <nc r="O15">
      <f>'6777_3. kategorie - rocnik 2014'!F19</f>
    </nc>
  </rcc>
  <rcc rId="417" sId="1">
    <nc r="M16">
      <f>'6777_3. kategorie - rocnik 2014'!D20</f>
    </nc>
  </rcc>
  <rcc rId="418" sId="1">
    <nc r="N16">
      <f>'6777_3. kategorie - rocnik 2014'!E20</f>
    </nc>
  </rcc>
  <rcc rId="419" sId="1">
    <nc r="O16">
      <f>'6777_3. kategorie - rocnik 2014'!F20</f>
    </nc>
  </rcc>
  <rcc rId="420" sId="1">
    <nc r="M17">
      <f>'6777_3. kategorie - rocnik 2014'!D21</f>
    </nc>
  </rcc>
  <rcc rId="421" sId="1">
    <nc r="N17">
      <f>'6777_3. kategorie - rocnik 2014'!E21</f>
    </nc>
  </rcc>
  <rcc rId="422" sId="1">
    <nc r="O17">
      <f>'6777_3. kategorie - rocnik 2014'!F21</f>
    </nc>
  </rcc>
  <rfmt sheetId="1" sqref="I11:K18">
    <dxf>
      <fill>
        <patternFill patternType="solid">
          <bgColor rgb="FFFFFFCC"/>
        </patternFill>
      </fill>
    </dxf>
  </rfmt>
  <rcc rId="423" sId="1">
    <nc r="J27">
      <f>'6777_3. kategorie - rocnik 2014'!E22</f>
    </nc>
  </rcc>
  <rcc rId="424" sId="1">
    <nc r="K27">
      <f>'6777_3. kategorie - rocnik 2014'!F22</f>
    </nc>
  </rcc>
  <rcc rId="425" sId="1">
    <nc r="N27">
      <f>'6777_3. kategorie - rocnik 2014'!E30</f>
    </nc>
  </rcc>
  <rcc rId="426" sId="1">
    <nc r="O27">
      <f>'6777_3. kategorie - rocnik 2014'!F30</f>
    </nc>
  </rcc>
  <rcc rId="427" sId="1">
    <nc r="I28">
      <f>'6777_3. kategorie - rocnik 2014'!D23</f>
    </nc>
  </rcc>
  <rcc rId="428" sId="1">
    <nc r="J28">
      <f>'6777_3. kategorie - rocnik 2014'!E23</f>
    </nc>
  </rcc>
  <rcc rId="429" sId="1">
    <nc r="K28">
      <f>'6777_3. kategorie - rocnik 2014'!F23</f>
    </nc>
  </rcc>
  <rcc rId="430" sId="1">
    <nc r="I29">
      <f>'6777_3. kategorie - rocnik 2014'!D24</f>
    </nc>
  </rcc>
  <rcc rId="431" sId="1">
    <nc r="J29">
      <f>'6777_3. kategorie - rocnik 2014'!E24</f>
    </nc>
  </rcc>
  <rcc rId="432" sId="1">
    <nc r="K29">
      <f>'6777_3. kategorie - rocnik 2014'!F24</f>
    </nc>
  </rcc>
  <rcc rId="433" sId="1">
    <nc r="I30">
      <f>'6777_3. kategorie - rocnik 2014'!D25</f>
    </nc>
  </rcc>
  <rcc rId="434" sId="1">
    <nc r="J30">
      <f>'6777_3. kategorie - rocnik 2014'!E25</f>
    </nc>
  </rcc>
  <rcc rId="435" sId="1">
    <nc r="K30">
      <f>'6777_3. kategorie - rocnik 2014'!F25</f>
    </nc>
  </rcc>
  <rcc rId="436" sId="1">
    <nc r="I31">
      <f>'6777_3. kategorie - rocnik 2014'!D26</f>
    </nc>
  </rcc>
  <rcc rId="437" sId="1">
    <nc r="J31">
      <f>'6777_3. kategorie - rocnik 2014'!E26</f>
    </nc>
  </rcc>
  <rcc rId="438" sId="1">
    <nc r="K31">
      <f>'6777_3. kategorie - rocnik 2014'!F26</f>
    </nc>
  </rcc>
  <rcc rId="439" sId="1">
    <nc r="I32">
      <f>'6777_3. kategorie - rocnik 2014'!D27</f>
    </nc>
  </rcc>
  <rcc rId="440" sId="1">
    <nc r="J32">
      <f>'6777_3. kategorie - rocnik 2014'!E27</f>
    </nc>
  </rcc>
  <rcc rId="441" sId="1">
    <nc r="K32">
      <f>'6777_3. kategorie - rocnik 2014'!F27</f>
    </nc>
  </rcc>
  <rcc rId="442" sId="1">
    <nc r="I33">
      <f>'6777_3. kategorie - rocnik 2014'!D28</f>
    </nc>
  </rcc>
  <rcc rId="443" sId="1">
    <nc r="J33">
      <f>'6777_3. kategorie - rocnik 2014'!E28</f>
    </nc>
  </rcc>
  <rcc rId="444" sId="1">
    <nc r="K33">
      <f>'6777_3. kategorie - rocnik 2014'!F28</f>
    </nc>
  </rcc>
  <rcc rId="445" sId="1">
    <nc r="I34">
      <f>'6777_3. kategorie - rocnik 2014'!D29</f>
    </nc>
  </rcc>
  <rcc rId="446" sId="1">
    <nc r="J34">
      <f>'6777_3. kategorie - rocnik 2014'!E29</f>
    </nc>
  </rcc>
  <rcc rId="447" sId="1">
    <nc r="K34">
      <f>'6777_3. kategorie - rocnik 2014'!F29</f>
    </nc>
  </rcc>
  <rcc rId="448" sId="1">
    <nc r="M28">
      <f>'6777_3. kategorie - rocnik 2014'!D31</f>
    </nc>
  </rcc>
  <rcc rId="449" sId="1">
    <nc r="N28">
      <f>'6777_3. kategorie - rocnik 2014'!E31</f>
    </nc>
  </rcc>
  <rcc rId="450" sId="1">
    <nc r="O28">
      <f>'6777_3. kategorie - rocnik 2014'!F31</f>
    </nc>
  </rcc>
  <rcc rId="451" sId="1">
    <nc r="M29">
      <f>'6777_3. kategorie - rocnik 2014'!D32</f>
    </nc>
  </rcc>
  <rcc rId="452" sId="1">
    <nc r="N29">
      <f>'6777_3. kategorie - rocnik 2014'!E32</f>
    </nc>
  </rcc>
  <rcc rId="453" sId="1">
    <nc r="O29">
      <f>'6777_3. kategorie - rocnik 2014'!F32</f>
    </nc>
  </rcc>
  <rcc rId="454" sId="1">
    <nc r="M30">
      <f>'6777_3. kategorie - rocnik 2014'!D33</f>
    </nc>
  </rcc>
  <rcc rId="455" sId="1">
    <nc r="N30">
      <f>'6777_3. kategorie - rocnik 2014'!E33</f>
    </nc>
  </rcc>
  <rcc rId="456" sId="1">
    <nc r="O30">
      <f>'6777_3. kategorie - rocnik 2014'!F33</f>
    </nc>
  </rcc>
  <rcc rId="457" sId="1">
    <nc r="M31">
      <f>'6777_3. kategorie - rocnik 2014'!D34</f>
    </nc>
  </rcc>
  <rcc rId="458" sId="1">
    <nc r="N31">
      <f>'6777_3. kategorie - rocnik 2014'!E34</f>
    </nc>
  </rcc>
  <rcc rId="459" sId="1">
    <nc r="O31">
      <f>'6777_3. kategorie - rocnik 2014'!F34</f>
    </nc>
  </rcc>
  <rcc rId="460" sId="1">
    <nc r="M32">
      <f>'6777_3. kategorie - rocnik 2014'!D35</f>
    </nc>
  </rcc>
  <rcc rId="461" sId="1">
    <nc r="N32">
      <f>'6777_3. kategorie - rocnik 2014'!E35</f>
    </nc>
  </rcc>
  <rcc rId="462" sId="1">
    <nc r="O32">
      <f>'6777_3. kategorie - rocnik 2014'!F35</f>
    </nc>
  </rcc>
  <rcc rId="463" sId="1">
    <nc r="M33">
      <f>'6777_3. kategorie - rocnik 2014'!D36</f>
    </nc>
  </rcc>
  <rcc rId="464" sId="1">
    <nc r="N33">
      <f>'6777_3. kategorie - rocnik 2014'!E36</f>
    </nc>
  </rcc>
  <rcc rId="465" sId="1">
    <nc r="O33">
      <f>'6777_3. kategorie - rocnik 2014'!F36</f>
    </nc>
  </rcc>
  <rcc rId="466" sId="1">
    <nc r="J41">
      <f>'6777_3. kategorie - rocnik 2014'!E37</f>
    </nc>
  </rcc>
  <rcc rId="467" sId="1">
    <nc r="K41">
      <f>'6777_3. kategorie - rocnik 2014'!F37</f>
    </nc>
  </rcc>
  <rcc rId="468" sId="1">
    <nc r="N41">
      <f>'6777_3. kategorie - rocnik 2014'!E45</f>
    </nc>
  </rcc>
  <rcc rId="469" sId="1">
    <nc r="O41">
      <f>'6777_3. kategorie - rocnik 2014'!F45</f>
    </nc>
  </rcc>
  <rcc rId="470" sId="1">
    <nc r="I42">
      <f>'6777_3. kategorie - rocnik 2014'!D38</f>
    </nc>
  </rcc>
  <rcc rId="471" sId="1">
    <nc r="J42">
      <f>'6777_3. kategorie - rocnik 2014'!E38</f>
    </nc>
  </rcc>
  <rcc rId="472" sId="1">
    <nc r="K42">
      <f>'6777_3. kategorie - rocnik 2014'!F38</f>
    </nc>
  </rcc>
  <rcc rId="473" sId="1">
    <nc r="I43">
      <f>'6777_3. kategorie - rocnik 2014'!D39</f>
    </nc>
  </rcc>
  <rcc rId="474" sId="1">
    <nc r="J43">
      <f>'6777_3. kategorie - rocnik 2014'!E39</f>
    </nc>
  </rcc>
  <rcc rId="475" sId="1">
    <nc r="K43">
      <f>'6777_3. kategorie - rocnik 2014'!F39</f>
    </nc>
  </rcc>
  <rcc rId="476" sId="1">
    <nc r="I44">
      <f>'6777_3. kategorie - rocnik 2014'!D40</f>
    </nc>
  </rcc>
  <rcc rId="477" sId="1">
    <nc r="J44">
      <f>'6777_3. kategorie - rocnik 2014'!E40</f>
    </nc>
  </rcc>
  <rcc rId="478" sId="1">
    <nc r="K44">
      <f>'6777_3. kategorie - rocnik 2014'!F40</f>
    </nc>
  </rcc>
  <rcc rId="479" sId="1">
    <nc r="I45">
      <f>'6777_3. kategorie - rocnik 2014'!D41</f>
    </nc>
  </rcc>
  <rcc rId="480" sId="1">
    <nc r="J45">
      <f>'6777_3. kategorie - rocnik 2014'!E41</f>
    </nc>
  </rcc>
  <rcc rId="481" sId="1">
    <nc r="K45">
      <f>'6777_3. kategorie - rocnik 2014'!F41</f>
    </nc>
  </rcc>
  <rcc rId="482" sId="1">
    <nc r="I46">
      <f>'6777_3. kategorie - rocnik 2014'!D42</f>
    </nc>
  </rcc>
  <rcc rId="483" sId="1">
    <nc r="J46">
      <f>'6777_3. kategorie - rocnik 2014'!E42</f>
    </nc>
  </rcc>
  <rcc rId="484" sId="1">
    <nc r="K46">
      <f>'6777_3. kategorie - rocnik 2014'!F42</f>
    </nc>
  </rcc>
  <rcc rId="485" sId="1">
    <nc r="I47">
      <f>'6777_3. kategorie - rocnik 2014'!D43</f>
    </nc>
  </rcc>
  <rcc rId="486" sId="1">
    <nc r="J47">
      <f>'6777_3. kategorie - rocnik 2014'!E43</f>
    </nc>
  </rcc>
  <rcc rId="487" sId="1">
    <nc r="K47">
      <f>'6777_3. kategorie - rocnik 2014'!F43</f>
    </nc>
  </rcc>
  <rcc rId="488" sId="1">
    <nc r="I48">
      <f>'6777_3. kategorie - rocnik 2014'!D44</f>
    </nc>
  </rcc>
  <rcc rId="489" sId="1">
    <nc r="J48">
      <f>'6777_3. kategorie - rocnik 2014'!E44</f>
    </nc>
  </rcc>
  <rcc rId="490" sId="1">
    <nc r="K48">
      <f>'6777_3. kategorie - rocnik 2014'!F44</f>
    </nc>
  </rcc>
  <rcc rId="491" sId="1">
    <nc r="M42">
      <f>'6777_3. kategorie - rocnik 2014'!D46</f>
    </nc>
  </rcc>
  <rcc rId="492" sId="1">
    <nc r="N42">
      <f>'6777_3. kategorie - rocnik 2014'!E46</f>
    </nc>
  </rcc>
  <rcc rId="493" sId="1">
    <nc r="O42">
      <f>'6777_3. kategorie - rocnik 2014'!F46</f>
    </nc>
  </rcc>
  <rcc rId="494" sId="1">
    <nc r="M43">
      <f>'6777_3. kategorie - rocnik 2014'!D47</f>
    </nc>
  </rcc>
  <rcc rId="495" sId="1">
    <nc r="N43">
      <f>'6777_3. kategorie - rocnik 2014'!E47</f>
    </nc>
  </rcc>
  <rcc rId="496" sId="1">
    <nc r="O43">
      <f>'6777_3. kategorie - rocnik 2014'!F47</f>
    </nc>
  </rcc>
  <rcc rId="497" sId="1">
    <nc r="M44">
      <f>'6777_3. kategorie - rocnik 2014'!D48</f>
    </nc>
  </rcc>
  <rcc rId="498" sId="1">
    <nc r="N44">
      <f>'6777_3. kategorie - rocnik 2014'!E48</f>
    </nc>
  </rcc>
  <rcc rId="499" sId="1">
    <nc r="O44">
      <f>'6777_3. kategorie - rocnik 2014'!F48</f>
    </nc>
  </rcc>
  <rcc rId="500" sId="1">
    <nc r="M45">
      <f>'6777_3. kategorie - rocnik 2014'!D49</f>
    </nc>
  </rcc>
  <rcc rId="501" sId="1">
    <nc r="N45">
      <f>'6777_3. kategorie - rocnik 2014'!E49</f>
    </nc>
  </rcc>
  <rcc rId="502" sId="1">
    <nc r="O45">
      <f>'6777_3. kategorie - rocnik 2014'!F49</f>
    </nc>
  </rcc>
  <rcc rId="503" sId="1">
    <nc r="M46">
      <f>'6777_3. kategorie - rocnik 2014'!D50</f>
    </nc>
  </rcc>
  <rcc rId="504" sId="1">
    <nc r="N46">
      <f>'6777_3. kategorie - rocnik 2014'!E50</f>
    </nc>
  </rcc>
  <rcc rId="505" sId="1">
    <nc r="O46">
      <f>'6777_3. kategorie - rocnik 2014'!F50</f>
    </nc>
  </rcc>
  <rcc rId="506" sId="1">
    <nc r="M47">
      <f>'6777_3. kategorie - rocnik 2014'!D51</f>
    </nc>
  </rcc>
  <rcc rId="507" sId="1">
    <nc r="N47">
      <f>'6777_3. kategorie - rocnik 2014'!E51</f>
    </nc>
  </rcc>
  <rcc rId="508" sId="1">
    <nc r="O47">
      <f>'6777_3. kategorie - rocnik 2014'!F51</f>
    </nc>
  </rcc>
  <rfmt sheetId="1" sqref="I27:K34">
    <dxf>
      <fill>
        <patternFill patternType="solid">
          <bgColor rgb="FFFFFFCC"/>
        </patternFill>
      </fill>
    </dxf>
  </rfmt>
  <rfmt sheetId="1" sqref="I41:K48">
    <dxf>
      <fill>
        <patternFill patternType="solid">
          <bgColor rgb="FFFFFFCC"/>
        </patternFill>
      </fill>
    </dxf>
  </rfmt>
  <rfmt sheetId="1" sqref="A7" start="0" length="2147483647">
    <dxf>
      <font>
        <b/>
        <family val="2"/>
        <charset val="238"/>
      </font>
    </dxf>
  </rfmt>
  <rfmt sheetId="1" sqref="C10" start="0" length="2147483647">
    <dxf>
      <font>
        <color rgb="FFFF0000"/>
      </font>
    </dxf>
  </rfmt>
  <rcc rId="509" sId="1">
    <nc r="C10" t="inlineStr">
      <is>
        <t>ZAČÍNÁ NA KLADINĚ</t>
      </is>
    </nc>
  </rcc>
  <rfmt sheetId="1" sqref="C10" start="0" length="2147483647">
    <dxf>
      <font>
        <sz val="9"/>
      </font>
    </dxf>
  </rfmt>
  <rcc rId="510" sId="1" odxf="1" dxf="1">
    <nc r="G10" t="inlineStr">
      <is>
        <t>ZAČÍNÁ NA PROSTNÝCH</t>
      </is>
    </nc>
    <odxf>
      <font>
        <sz val="11"/>
        <color rgb="FF000000"/>
        <name val="Calibri"/>
        <scheme val="none"/>
      </font>
    </odxf>
    <ndxf>
      <font>
        <sz val="11"/>
        <color rgb="FF000000"/>
        <name val="Calibri"/>
        <family val="2"/>
        <charset val="238"/>
        <scheme val="none"/>
      </font>
    </ndxf>
  </rcc>
  <rfmt sheetId="1" sqref="G10" start="0" length="2147483647">
    <dxf>
      <font>
        <color rgb="FFFF0000"/>
      </font>
    </dxf>
  </rfmt>
  <rfmt sheetId="1" sqref="G10" start="0" length="2147483647">
    <dxf>
      <font>
        <sz val="9"/>
      </font>
    </dxf>
  </rfmt>
  <rcc rId="511" sId="1" odxf="1" dxf="1">
    <nc r="K10" t="inlineStr">
      <is>
        <t>ZAČÍNÁ NA KLADINĚ</t>
      </is>
    </nc>
    <odxf>
      <font>
        <sz val="11"/>
        <color rgb="FF000000"/>
        <name val="Calibri"/>
        <scheme val="none"/>
      </font>
    </odxf>
    <ndxf>
      <font>
        <sz val="9"/>
        <color rgb="FFFF0000"/>
        <name val="Calibri"/>
        <family val="2"/>
        <charset val="238"/>
        <scheme val="none"/>
      </font>
    </ndxf>
  </rcc>
  <rfmt sheetId="1" sqref="C26" start="0" length="0">
    <dxf>
      <font>
        <sz val="9"/>
        <color rgb="FFFF0000"/>
        <name val="Calibri"/>
        <family val="2"/>
        <charset val="238"/>
        <scheme val="none"/>
      </font>
    </dxf>
  </rfmt>
  <rfmt sheetId="1" sqref="C40" start="0" length="0">
    <dxf>
      <font>
        <sz val="9"/>
        <color rgb="FFFF0000"/>
        <name val="Calibri"/>
        <family val="2"/>
        <charset val="238"/>
        <scheme val="none"/>
      </font>
    </dxf>
  </rfmt>
  <rcc rId="512" sId="1" odxf="1" dxf="1">
    <oc r="A9">
      <v>1</v>
    </oc>
    <nc r="A9" t="inlineStr">
      <is>
        <t>SLED</t>
      </is>
    </nc>
    <odxf>
      <font>
        <sz val="11"/>
        <color rgb="FF000000"/>
        <name val="Calibri"/>
        <scheme val="none"/>
      </font>
    </odxf>
    <ndxf>
      <font>
        <sz val="11"/>
        <color rgb="FF000000"/>
        <name val="Calibri"/>
        <family val="2"/>
        <charset val="238"/>
        <scheme val="none"/>
      </font>
    </ndxf>
  </rcc>
  <rfmt sheetId="1" sqref="A9">
    <dxf>
      <alignment horizontal="right"/>
    </dxf>
  </rfmt>
  <rcc rId="513" sId="1" odxf="1" dxf="1">
    <nc r="C9" t="inlineStr">
      <is>
        <t>A</t>
      </is>
    </nc>
    <odxf>
      <font>
        <sz val="11"/>
        <color rgb="FF000000"/>
        <name val="Calibri"/>
        <scheme val="none"/>
      </font>
    </odxf>
    <ndxf>
      <font>
        <sz val="11"/>
        <color rgb="FF000000"/>
        <name val="Calibri"/>
        <family val="2"/>
        <charset val="238"/>
        <scheme val="none"/>
      </font>
    </ndxf>
  </rcc>
  <rfmt sheetId="1" sqref="C9">
    <dxf>
      <alignment horizontal="right"/>
    </dxf>
  </rfmt>
  <rfmt sheetId="1" sqref="C10">
    <dxf>
      <alignment horizontal="right"/>
    </dxf>
  </rfmt>
  <rfmt sheetId="1" sqref="A9:C9" start="0" length="2147483647">
    <dxf>
      <font>
        <b/>
        <family val="2"/>
        <charset val="238"/>
      </font>
    </dxf>
  </rfmt>
  <rfmt sheetId="1" sqref="A9:C9">
    <dxf>
      <fill>
        <patternFill patternType="solid">
          <bgColor theme="0" tint="-0.14999847407452621"/>
        </patternFill>
      </fill>
    </dxf>
  </rfmt>
  <rfmt sheetId="1" sqref="A9:O9">
    <dxf>
      <fill>
        <patternFill>
          <bgColor theme="0" tint="-0.14999847407452621"/>
        </patternFill>
      </fill>
    </dxf>
  </rfmt>
  <rcc rId="514" sId="1" odxf="1" dxf="1">
    <nc r="O10" t="inlineStr">
      <is>
        <t>ZAČÍNÁ NA PROSTNÝCH</t>
      </is>
    </nc>
    <odxf>
      <font>
        <sz val="11"/>
        <color rgb="FF000000"/>
        <name val="Calibri"/>
        <scheme val="none"/>
      </font>
    </odxf>
    <ndxf>
      <font>
        <sz val="9"/>
        <color rgb="FFFF0000"/>
        <name val="Calibri"/>
        <family val="2"/>
        <charset val="238"/>
        <scheme val="none"/>
      </font>
    </ndxf>
  </rcc>
  <rrc rId="515" sId="1" ref="A10:XFD10" action="insertRow"/>
  <rfmt sheetId="1" sqref="A10:O10">
    <dxf>
      <fill>
        <patternFill patternType="none">
          <bgColor auto="1"/>
        </patternFill>
      </fill>
    </dxf>
  </rfmt>
  <rcc rId="516" sId="1">
    <nc r="A10" t="inlineStr">
      <is>
        <t>1. kategorie – ročník 2017 a mladší</t>
      </is>
    </nc>
  </rcc>
  <rcc rId="517" sId="1" odxf="1" dxf="1">
    <nc r="E10" t="inlineStr">
      <is>
        <t>1. kategorie – ročník 2017 a mladší</t>
      </is>
    </nc>
    <odxf>
      <font>
        <b val="0"/>
        <sz val="11"/>
        <color rgb="FF000000"/>
        <name val="Calibri"/>
        <scheme val="none"/>
      </font>
      <alignment horizontal="general" vertical="bottom"/>
    </odxf>
    <ndxf>
      <font>
        <b/>
        <sz val="11"/>
        <color rgb="FF000000"/>
        <name val="Calibri"/>
        <family val="2"/>
        <charset val="238"/>
        <scheme val="none"/>
      </font>
      <alignment horizontal="right" vertical="top"/>
    </ndxf>
  </rcc>
  <rfmt sheetId="1" sqref="A10">
    <dxf>
      <alignment horizontal="left"/>
    </dxf>
  </rfmt>
  <rfmt sheetId="1" sqref="E10">
    <dxf>
      <alignment horizontal="left"/>
    </dxf>
  </rfmt>
  <rrc rId="518" sId="1" ref="A27:XFD27" action="insertRow"/>
  <rcc rId="519" sId="1" odxf="1" dxf="1">
    <nc r="A27" t="inlineStr">
      <is>
        <t>1. kategorie – ročník 2017 a mladší</t>
      </is>
    </nc>
    <odxf>
      <font>
        <b val="0"/>
        <sz val="11"/>
        <color rgb="FF000000"/>
        <name val="Calibri"/>
        <scheme val="none"/>
      </font>
      <alignment horizontal="general" vertical="bottom"/>
    </odxf>
    <ndxf>
      <font>
        <b/>
        <sz val="11"/>
        <color rgb="FF000000"/>
        <name val="Calibri"/>
        <family val="2"/>
        <charset val="238"/>
        <scheme val="none"/>
      </font>
      <alignment horizontal="left" vertical="top"/>
    </ndxf>
  </rcc>
  <rcc rId="520" sId="1" odxf="1" dxf="1">
    <oc r="A26">
      <v>2</v>
    </oc>
    <nc r="A26" t="inlineStr">
      <is>
        <t>SLED</t>
      </is>
    </nc>
    <odxf>
      <font>
        <b val="0"/>
        <sz val="11"/>
        <color rgb="FF000000"/>
        <name val="Calibri"/>
        <scheme val="none"/>
      </font>
      <fill>
        <patternFill patternType="none">
          <bgColor indexed="65"/>
        </patternFill>
      </fill>
      <alignment horizontal="general" vertical="bottom"/>
    </odxf>
    <ndxf>
      <font>
        <b/>
        <sz val="11"/>
        <color rgb="FF000000"/>
        <name val="Calibri"/>
        <family val="2"/>
        <charset val="238"/>
        <scheme val="none"/>
      </font>
      <fill>
        <patternFill patternType="solid">
          <bgColor theme="0" tint="-0.14999847407452621"/>
        </patternFill>
      </fill>
      <alignment horizontal="right" vertical="top"/>
    </ndxf>
  </rcc>
  <rfmt sheetId="1" sqref="B26" start="0" length="0">
    <dxf>
      <font>
        <b/>
        <sz val="11"/>
        <color rgb="FF000000"/>
        <name val="Calibri"/>
        <family val="2"/>
        <charset val="238"/>
        <scheme val="none"/>
      </font>
      <fill>
        <patternFill patternType="solid">
          <bgColor theme="0" tint="-0.14999847407452621"/>
        </patternFill>
      </fill>
    </dxf>
  </rfmt>
  <rfmt sheetId="1" sqref="C26" start="0" length="0">
    <dxf>
      <font>
        <b/>
        <sz val="11"/>
        <color rgb="FF000000"/>
        <name val="Calibri"/>
        <family val="2"/>
        <charset val="238"/>
        <scheme val="none"/>
      </font>
      <fill>
        <patternFill patternType="solid">
          <bgColor theme="0" tint="-0.14999847407452621"/>
        </patternFill>
      </fill>
      <alignment horizontal="right" vertical="top"/>
    </dxf>
  </rfmt>
  <rfmt sheetId="1" sqref="D26" start="0" length="0">
    <dxf>
      <fill>
        <patternFill patternType="solid">
          <bgColor theme="0" tint="-0.14999847407452621"/>
        </patternFill>
      </fill>
    </dxf>
  </rfmt>
  <rfmt sheetId="1" sqref="E26" start="0" length="0">
    <dxf>
      <fill>
        <patternFill patternType="solid">
          <bgColor theme="0" tint="-0.14999847407452621"/>
        </patternFill>
      </fill>
    </dxf>
  </rfmt>
  <rfmt sheetId="1" sqref="F26" start="0" length="0">
    <dxf>
      <fill>
        <patternFill patternType="solid">
          <bgColor theme="0" tint="-0.14999847407452621"/>
        </patternFill>
      </fill>
    </dxf>
  </rfmt>
  <rfmt sheetId="1" sqref="G26" start="0" length="0">
    <dxf>
      <fill>
        <patternFill patternType="solid">
          <bgColor theme="0" tint="-0.14999847407452621"/>
        </patternFill>
      </fill>
    </dxf>
  </rfmt>
  <rfmt sheetId="1" sqref="H26" start="0" length="0">
    <dxf>
      <fill>
        <patternFill patternType="solid">
          <bgColor theme="0" tint="-0.14999847407452621"/>
        </patternFill>
      </fill>
    </dxf>
  </rfmt>
  <rfmt sheetId="1" sqref="I26" start="0" length="0">
    <dxf>
      <fill>
        <patternFill patternType="solid">
          <bgColor theme="0" tint="-0.14999847407452621"/>
        </patternFill>
      </fill>
    </dxf>
  </rfmt>
  <rfmt sheetId="1" sqref="J26" start="0" length="0">
    <dxf>
      <fill>
        <patternFill patternType="solid">
          <bgColor theme="0" tint="-0.14999847407452621"/>
        </patternFill>
      </fill>
    </dxf>
  </rfmt>
  <rfmt sheetId="1" sqref="K26" start="0" length="0">
    <dxf>
      <fill>
        <patternFill patternType="solid">
          <bgColor theme="0" tint="-0.14999847407452621"/>
        </patternFill>
      </fill>
    </dxf>
  </rfmt>
  <rfmt sheetId="1" sqref="L26" start="0" length="0">
    <dxf>
      <fill>
        <patternFill patternType="solid">
          <bgColor theme="0" tint="-0.14999847407452621"/>
        </patternFill>
      </fill>
    </dxf>
  </rfmt>
  <rfmt sheetId="1" sqref="M26" start="0" length="0">
    <dxf>
      <fill>
        <patternFill patternType="solid">
          <bgColor theme="0" tint="-0.14999847407452621"/>
        </patternFill>
      </fill>
    </dxf>
  </rfmt>
  <rfmt sheetId="1" sqref="N26" start="0" length="0">
    <dxf>
      <fill>
        <patternFill patternType="solid">
          <bgColor theme="0" tint="-0.14999847407452621"/>
        </patternFill>
      </fill>
    </dxf>
  </rfmt>
  <rfmt sheetId="1" sqref="O26" start="0" length="0">
    <dxf>
      <fill>
        <patternFill patternType="solid">
          <bgColor theme="0" tint="-0.14999847407452621"/>
        </patternFill>
      </fill>
    </dxf>
  </rfmt>
  <rcc rId="521" sId="1">
    <nc r="C26" t="inlineStr">
      <is>
        <t>B</t>
      </is>
    </nc>
  </rcc>
  <rcc rId="522" sId="1" odxf="1" dxf="1">
    <oc r="A41">
      <v>3</v>
    </oc>
    <nc r="A41" t="inlineStr">
      <is>
        <t>SLED</t>
      </is>
    </nc>
    <odxf>
      <font>
        <b val="0"/>
        <sz val="11"/>
        <color rgb="FF000000"/>
        <name val="Calibri"/>
        <scheme val="none"/>
      </font>
      <fill>
        <patternFill patternType="none">
          <bgColor indexed="65"/>
        </patternFill>
      </fill>
      <alignment horizontal="general" vertical="bottom"/>
    </odxf>
    <ndxf>
      <font>
        <b/>
        <sz val="11"/>
        <color rgb="FF000000"/>
        <name val="Calibri"/>
        <family val="2"/>
        <charset val="238"/>
        <scheme val="none"/>
      </font>
      <fill>
        <patternFill patternType="solid">
          <bgColor theme="0" tint="-0.14999847407452621"/>
        </patternFill>
      </fill>
      <alignment horizontal="right" vertical="top"/>
    </ndxf>
  </rcc>
  <rfmt sheetId="1" sqref="B41" start="0" length="0">
    <dxf>
      <font>
        <b/>
        <sz val="11"/>
        <color rgb="FF000000"/>
        <name val="Calibri"/>
        <family val="2"/>
        <charset val="238"/>
        <scheme val="none"/>
      </font>
      <fill>
        <patternFill patternType="solid">
          <bgColor theme="0" tint="-0.14999847407452621"/>
        </patternFill>
      </fill>
    </dxf>
  </rfmt>
  <rfmt sheetId="1" sqref="C41" start="0" length="0">
    <dxf>
      <font>
        <b/>
        <sz val="11"/>
        <color rgb="FF000000"/>
        <name val="Calibri"/>
        <family val="2"/>
        <charset val="238"/>
        <scheme val="none"/>
      </font>
      <fill>
        <patternFill patternType="solid">
          <bgColor theme="0" tint="-0.14999847407452621"/>
        </patternFill>
      </fill>
      <alignment horizontal="right" vertical="top"/>
    </dxf>
  </rfmt>
  <rfmt sheetId="1" sqref="D41" start="0" length="0">
    <dxf>
      <fill>
        <patternFill patternType="solid">
          <bgColor theme="0" tint="-0.14999847407452621"/>
        </patternFill>
      </fill>
    </dxf>
  </rfmt>
  <rfmt sheetId="1" sqref="E41" start="0" length="0">
    <dxf>
      <fill>
        <patternFill patternType="solid">
          <bgColor theme="0" tint="-0.14999847407452621"/>
        </patternFill>
      </fill>
    </dxf>
  </rfmt>
  <rfmt sheetId="1" sqref="F41" start="0" length="0">
    <dxf>
      <fill>
        <patternFill patternType="solid">
          <bgColor theme="0" tint="-0.14999847407452621"/>
        </patternFill>
      </fill>
    </dxf>
  </rfmt>
  <rfmt sheetId="1" sqref="G41" start="0" length="0">
    <dxf>
      <fill>
        <patternFill patternType="solid">
          <bgColor theme="0" tint="-0.14999847407452621"/>
        </patternFill>
      </fill>
    </dxf>
  </rfmt>
  <rfmt sheetId="1" sqref="H41" start="0" length="0">
    <dxf>
      <fill>
        <patternFill patternType="solid">
          <bgColor theme="0" tint="-0.14999847407452621"/>
        </patternFill>
      </fill>
    </dxf>
  </rfmt>
  <rfmt sheetId="1" sqref="I41" start="0" length="0">
    <dxf>
      <fill>
        <patternFill patternType="solid">
          <bgColor theme="0" tint="-0.14999847407452621"/>
        </patternFill>
      </fill>
    </dxf>
  </rfmt>
  <rfmt sheetId="1" sqref="J41" start="0" length="0">
    <dxf>
      <fill>
        <patternFill patternType="solid">
          <bgColor theme="0" tint="-0.14999847407452621"/>
        </patternFill>
      </fill>
    </dxf>
  </rfmt>
  <rfmt sheetId="1" sqref="K41" start="0" length="0">
    <dxf>
      <fill>
        <patternFill patternType="solid">
          <bgColor theme="0" tint="-0.14999847407452621"/>
        </patternFill>
      </fill>
    </dxf>
  </rfmt>
  <rfmt sheetId="1" sqref="L41" start="0" length="0">
    <dxf>
      <fill>
        <patternFill patternType="solid">
          <bgColor theme="0" tint="-0.14999847407452621"/>
        </patternFill>
      </fill>
    </dxf>
  </rfmt>
  <rfmt sheetId="1" sqref="M41" start="0" length="0">
    <dxf>
      <fill>
        <patternFill patternType="solid">
          <bgColor theme="0" tint="-0.14999847407452621"/>
        </patternFill>
      </fill>
    </dxf>
  </rfmt>
  <rfmt sheetId="1" sqref="N41" start="0" length="0">
    <dxf>
      <fill>
        <patternFill patternType="solid">
          <bgColor theme="0" tint="-0.14999847407452621"/>
        </patternFill>
      </fill>
    </dxf>
  </rfmt>
  <rfmt sheetId="1" sqref="O41" start="0" length="0">
    <dxf>
      <fill>
        <patternFill patternType="solid">
          <bgColor theme="0" tint="-0.14999847407452621"/>
        </patternFill>
      </fill>
    </dxf>
  </rfmt>
  <rcc rId="523" sId="1">
    <nc r="C41" t="inlineStr">
      <is>
        <t>C</t>
      </is>
    </nc>
  </rcc>
  <rcc rId="524" sId="1">
    <oc r="A11">
      <v>1</v>
    </oc>
    <nc r="A11" t="inlineStr">
      <is>
        <t>DRUŽSTVO 1</t>
      </is>
    </nc>
  </rcc>
  <rcc rId="525" sId="1">
    <oc r="E11">
      <v>2</v>
    </oc>
    <nc r="E11" t="inlineStr">
      <is>
        <t>DRUŽSTVO 2</t>
      </is>
    </nc>
  </rcc>
  <rcc rId="526" sId="1">
    <oc r="I11">
      <v>3</v>
    </oc>
    <nc r="I11" t="inlineStr">
      <is>
        <t>DRUŽSTVO 3</t>
      </is>
    </nc>
  </rcc>
  <rcc rId="527" sId="1">
    <oc r="M11">
      <v>4</v>
    </oc>
    <nc r="M11" t="inlineStr">
      <is>
        <t>DRUŽSTVO 4</t>
      </is>
    </nc>
  </rcc>
  <rcc rId="528" sId="1">
    <nc r="B11" t="inlineStr">
      <is>
        <t>R_A</t>
      </is>
    </nc>
  </rcc>
  <rcc rId="529" sId="1">
    <nc r="F11" t="inlineStr">
      <is>
        <t>R_B</t>
      </is>
    </nc>
  </rcc>
  <rcc rId="530" sId="1">
    <nc r="J11" t="inlineStr">
      <is>
        <t>R_C</t>
      </is>
    </nc>
  </rcc>
  <rcc rId="531" sId="1">
    <nc r="N11" t="inlineStr">
      <is>
        <t>R_D</t>
      </is>
    </nc>
  </rcc>
  <rcc rId="532" sId="1">
    <oc r="A28">
      <v>1</v>
    </oc>
    <nc r="A28" t="inlineStr">
      <is>
        <t>DRUŽSTVO 1</t>
      </is>
    </nc>
  </rcc>
  <rcc rId="533" sId="1">
    <nc r="B28" t="inlineStr">
      <is>
        <t>R_A</t>
      </is>
    </nc>
  </rcc>
  <rcc rId="534" sId="1" odxf="1" dxf="1">
    <nc r="C28" t="inlineStr">
      <is>
        <t>ZAČÍNÁ NA KLADINĚ</t>
      </is>
    </nc>
    <ndxf>
      <alignment horizontal="right" vertical="top"/>
    </ndxf>
  </rcc>
  <rcc rId="535" sId="1">
    <oc r="E28">
      <v>2</v>
    </oc>
    <nc r="E28" t="inlineStr">
      <is>
        <t>DRUŽSTVO 2</t>
      </is>
    </nc>
  </rcc>
  <rcc rId="536" sId="1">
    <nc r="F28" t="inlineStr">
      <is>
        <t>R_B</t>
      </is>
    </nc>
  </rcc>
  <rcc rId="537" sId="1" odxf="1" dxf="1">
    <nc r="G28" t="inlineStr">
      <is>
        <t>ZAČÍNÁ NA PROSTNÝCH</t>
      </is>
    </nc>
    <odxf>
      <font>
        <sz val="11"/>
        <color rgb="FF000000"/>
        <name val="Calibri"/>
        <scheme val="none"/>
      </font>
    </odxf>
    <ndxf>
      <font>
        <sz val="9"/>
        <color rgb="FFFF0000"/>
        <name val="Calibri"/>
        <family val="2"/>
        <charset val="238"/>
        <scheme val="none"/>
      </font>
    </ndxf>
  </rcc>
  <rcc rId="538" sId="1">
    <oc r="I28">
      <v>3</v>
    </oc>
    <nc r="I28" t="inlineStr">
      <is>
        <t>DRUŽSTVO 3</t>
      </is>
    </nc>
  </rcc>
  <rcc rId="539" sId="1">
    <nc r="J28" t="inlineStr">
      <is>
        <t>R_C</t>
      </is>
    </nc>
  </rcc>
  <rcc rId="540" sId="1" odxf="1" dxf="1">
    <nc r="K28" t="inlineStr">
      <is>
        <t>ZAČÍNÁ NA KLADINĚ</t>
      </is>
    </nc>
    <odxf>
      <font>
        <sz val="11"/>
        <color rgb="FF000000"/>
        <name val="Calibri"/>
        <scheme val="none"/>
      </font>
    </odxf>
    <ndxf>
      <font>
        <sz val="9"/>
        <color rgb="FFFF0000"/>
        <name val="Calibri"/>
        <family val="2"/>
        <charset val="238"/>
        <scheme val="none"/>
      </font>
    </ndxf>
  </rcc>
  <rcc rId="541" sId="1">
    <oc r="M28">
      <v>4</v>
    </oc>
    <nc r="M28" t="inlineStr">
      <is>
        <t>DRUŽSTVO 4</t>
      </is>
    </nc>
  </rcc>
  <rcc rId="542" sId="1">
    <nc r="N28" t="inlineStr">
      <is>
        <t>R_D</t>
      </is>
    </nc>
  </rcc>
  <rcc rId="543" sId="1" odxf="1" dxf="1">
    <nc r="O28" t="inlineStr">
      <is>
        <t>ZAČÍNÁ NA PROSTNÝCH</t>
      </is>
    </nc>
    <odxf>
      <font>
        <sz val="11"/>
        <color rgb="FF000000"/>
        <name val="Calibri"/>
        <scheme val="none"/>
      </font>
    </odxf>
    <ndxf>
      <font>
        <sz val="9"/>
        <color rgb="FFFF0000"/>
        <name val="Calibri"/>
        <family val="2"/>
        <charset val="238"/>
        <scheme val="none"/>
      </font>
    </ndxf>
  </rcc>
  <rcc rId="544" sId="1">
    <oc r="A42">
      <v>1</v>
    </oc>
    <nc r="A42" t="inlineStr">
      <is>
        <t>DRUŽSTVO 1</t>
      </is>
    </nc>
  </rcc>
  <rcc rId="545" sId="1">
    <nc r="B42" t="inlineStr">
      <is>
        <t>R_A</t>
      </is>
    </nc>
  </rcc>
  <rcc rId="546" sId="1" odxf="1" dxf="1">
    <nc r="C42" t="inlineStr">
      <is>
        <t>ZAČÍNÁ NA KLADINĚ</t>
      </is>
    </nc>
    <ndxf>
      <alignment horizontal="right" vertical="top"/>
    </ndxf>
  </rcc>
  <rcc rId="547" sId="1">
    <oc r="E42">
      <v>2</v>
    </oc>
    <nc r="E42" t="inlineStr">
      <is>
        <t>DRUŽSTVO 2</t>
      </is>
    </nc>
  </rcc>
  <rcc rId="548" sId="1">
    <nc r="F42" t="inlineStr">
      <is>
        <t>R_B</t>
      </is>
    </nc>
  </rcc>
  <rcc rId="549" sId="1" odxf="1" dxf="1">
    <nc r="G42" t="inlineStr">
      <is>
        <t>ZAČÍNÁ NA PROSTNÝCH</t>
      </is>
    </nc>
    <odxf>
      <font>
        <sz val="11"/>
        <color rgb="FF000000"/>
        <name val="Calibri"/>
        <scheme val="none"/>
      </font>
    </odxf>
    <ndxf>
      <font>
        <sz val="9"/>
        <color rgb="FFFF0000"/>
        <name val="Calibri"/>
        <family val="2"/>
        <charset val="238"/>
        <scheme val="none"/>
      </font>
    </ndxf>
  </rcc>
  <rcc rId="550" sId="1">
    <oc r="I42">
      <v>3</v>
    </oc>
    <nc r="I42" t="inlineStr">
      <is>
        <t>DRUŽSTVO 3</t>
      </is>
    </nc>
  </rcc>
  <rcc rId="551" sId="1">
    <nc r="J42" t="inlineStr">
      <is>
        <t>R_C</t>
      </is>
    </nc>
  </rcc>
  <rcc rId="552" sId="1" odxf="1" dxf="1">
    <nc r="K42" t="inlineStr">
      <is>
        <t>ZAČÍNÁ NA KLADINĚ</t>
      </is>
    </nc>
    <odxf>
      <font>
        <sz val="11"/>
        <color rgb="FF000000"/>
        <name val="Calibri"/>
        <scheme val="none"/>
      </font>
    </odxf>
    <ndxf>
      <font>
        <sz val="9"/>
        <color rgb="FFFF0000"/>
        <name val="Calibri"/>
        <family val="2"/>
        <charset val="238"/>
        <scheme val="none"/>
      </font>
    </ndxf>
  </rcc>
  <rcc rId="553" sId="1">
    <oc r="M42">
      <v>4</v>
    </oc>
    <nc r="M42" t="inlineStr">
      <is>
        <t>DRUŽSTVO 4</t>
      </is>
    </nc>
  </rcc>
  <rcc rId="554" sId="1">
    <nc r="N42" t="inlineStr">
      <is>
        <t>R_D</t>
      </is>
    </nc>
  </rcc>
  <rcc rId="555" sId="1" odxf="1" dxf="1">
    <nc r="O42" t="inlineStr">
      <is>
        <t>ZAČÍNÁ NA PROSTNÝCH</t>
      </is>
    </nc>
    <odxf>
      <font>
        <sz val="11"/>
        <color rgb="FF000000"/>
        <name val="Calibri"/>
        <scheme val="none"/>
      </font>
    </odxf>
    <ndxf>
      <font>
        <sz val="9"/>
        <color rgb="FFFF0000"/>
        <name val="Calibri"/>
        <family val="2"/>
        <charset val="238"/>
        <scheme val="none"/>
      </font>
    </ndxf>
  </rcc>
  <rfmt sheetId="1" sqref="A42:O42">
    <dxf>
      <fill>
        <patternFill patternType="solid">
          <bgColor theme="0" tint="-0.14999847407452621"/>
        </patternFill>
      </fill>
    </dxf>
  </rfmt>
  <rfmt sheetId="1" sqref="A26:O27">
    <dxf>
      <fill>
        <patternFill>
          <bgColor theme="0" tint="-0.14999847407452621"/>
        </patternFill>
      </fill>
    </dxf>
  </rfmt>
  <rfmt sheetId="1" sqref="A9:O11">
    <dxf>
      <fill>
        <patternFill>
          <bgColor theme="0" tint="-0.14999847407452621"/>
        </patternFill>
      </fill>
    </dxf>
  </rfmt>
  <rcv guid="{CD692ABE-522F-4A87-8602-5D18DBF73486}" action="delete"/>
  <rdn rId="0" localSheetId="2" customView="1" name="Z_CD692ABE_522F_4A87_8602_5D18DBF73486_.wvu.Cols" hidden="1" oldHidden="1">
    <formula>'6775_1. kategorie - rocnik 2017'!$B:$C,'6775_1. kategorie - rocnik 2017'!$G:$O,'6775_1. kategorie - rocnik 2017'!$Y:$Z</formula>
    <oldFormula>'6775_1. kategorie - rocnik 2017'!$B:$C,'6775_1. kategorie - rocnik 2017'!$G:$O,'6775_1. kategorie - rocnik 2017'!$Y:$Z</oldFormula>
  </rdn>
  <rdn rId="0" localSheetId="3" customView="1" name="Z_CD692ABE_522F_4A87_8602_5D18DBF73486_.wvu.Cols" hidden="1" oldHidden="1">
    <formula>'6776_2. kategorie - rocnik 2016'!$B:$C,'6776_2. kategorie - rocnik 2016'!$G:$O,'6776_2. kategorie - rocnik 2016'!$Z:$Z</formula>
    <oldFormula>'6776_2. kategorie - rocnik 2016'!$B:$C,'6776_2. kategorie - rocnik 2016'!$G:$O,'6776_2. kategorie - rocnik 2016'!$Z:$Z</oldFormula>
  </rdn>
  <rdn rId="0" localSheetId="4" customView="1" name="Z_CD692ABE_522F_4A87_8602_5D18DBF73486_.wvu.Cols" hidden="1" oldHidden="1">
    <formula>'6777_3. kategorie - rocnik 2014'!$B:$C,'6777_3. kategorie - rocnik 2014'!$G:$O,'6777_3. kategorie - rocnik 2014'!$Z:$Z</formula>
    <oldFormula>'6777_3. kategorie - rocnik 2014'!$B:$C,'6777_3. kategorie - rocnik 2014'!$G:$O,'6777_3. kategorie - rocnik 2014'!$Z:$Z</oldFormula>
  </rdn>
  <rdn rId="0" localSheetId="5" customView="1" name="Z_CD692ABE_522F_4A87_8602_5D18DBF73486_.wvu.Cols" hidden="1" oldHidden="1">
    <formula>'6778_4. kategorie - rocnik 2012'!$B:$C,'6778_4. kategorie - rocnik 2012'!$G:$O,'6778_4. kategorie - rocnik 2012'!$Z:$Z</formula>
    <oldFormula>'6778_4. kategorie - rocnik 2012'!$B:$C,'6778_4. kategorie - rocnik 2012'!$G:$O,'6778_4. kategorie - rocnik 2012'!$Z:$Z</oldFormula>
  </rdn>
  <rdn rId="0" localSheetId="6" customView="1" name="Z_CD692ABE_522F_4A87_8602_5D18DBF73486_.wvu.Cols" hidden="1" oldHidden="1">
    <formula>'6779_5. kategorie - rocnik 2010'!$B:$C,'6779_5. kategorie - rocnik 2010'!$G:$O,'6779_5. kategorie - rocnik 2010'!$Z:$Z</formula>
    <oldFormula>'6779_5. kategorie - rocnik 2010'!$B:$C,'6779_5. kategorie - rocnik 2010'!$G:$O,'6779_5. kategorie - rocnik 2010'!$Z:$Z</oldFormula>
  </rdn>
  <rdn rId="0" localSheetId="7" customView="1" name="Z_CD692ABE_522F_4A87_8602_5D18DBF73486_.wvu.Cols" hidden="1" oldHidden="1">
    <formula>'6780_6. kategorie - rocnik 2008'!$B:$C,'6780_6. kategorie - rocnik 2008'!$G:$O,'6780_6. kategorie - rocnik 2008'!$Z:$Z</formula>
    <oldFormula>'6780_6. kategorie - rocnik 2008'!$B:$C,'6780_6. kategorie - rocnik 2008'!$G:$O,'6780_6. kategorie - rocnik 2008'!$Z:$Z</oldFormula>
  </rdn>
  <rdn rId="0" localSheetId="8" customView="1" name="Z_CD692ABE_522F_4A87_8602_5D18DBF73486_.wvu.Cols" hidden="1" oldHidden="1">
    <formula>'6781_Zavod druzstev o "Rosickou'!$B:$C,'6781_Zavod druzstev o "Rosickou'!$H:$O,'6781_Zavod druzstev o "Rosickou'!$AC:$AC</formula>
    <oldFormula>'6781_Zavod druzstev o "Rosickou'!$B:$C,'6781_Zavod druzstev o "Rosickou'!$H:$O,'6781_Zavod druzstev o "Rosickou'!$AC:$AC</oldFormula>
  </rdn>
  <rcv guid="{CD692ABE-522F-4A87-8602-5D18DBF73486}" action="add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6584F6EA-ACF3-4E63-8F1C-FACF980B9490}" action="delete"/>
  <rdn rId="0" localSheetId="2" customView="1" name="Z_6584F6EA_ACF3_4E63_8F1C_FACF980B9490_.wvu.Cols" hidden="1" oldHidden="1">
    <formula>'6775_1. kategorie - rocnik 2017'!$B:$C,'6775_1. kategorie - rocnik 2017'!$E:$O,'6775_1. kategorie - rocnik 2017'!$T:$Z</formula>
    <oldFormula>'6775_1. kategorie - rocnik 2017'!$B:$C,'6775_1. kategorie - rocnik 2017'!$E:$O,'6775_1. kategorie - rocnik 2017'!$T:$Z</oldFormula>
  </rdn>
  <rdn rId="0" localSheetId="8" customView="1" name="Z_6584F6EA_ACF3_4E63_8F1C_FACF980B9490_.wvu.Cols" hidden="1" oldHidden="1">
    <formula>'6781_Zavod druzstev o "Rosickou'!$H:$O</formula>
    <oldFormula>'6781_Zavod druzstev o "Rosickou'!$H:$O</oldFormula>
  </rdn>
  <rcv guid="{6584F6EA-ACF3-4E63-8F1C-FACF980B9490}" action="add"/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5" sId="5">
    <nc r="A7">
      <v>1</v>
    </nc>
  </rcc>
  <rcc rId="566" sId="5">
    <nc r="A8">
      <v>2</v>
    </nc>
  </rcc>
  <rcc rId="567" sId="5">
    <nc r="A9">
      <v>3</v>
    </nc>
  </rcc>
  <rcc rId="568" sId="5">
    <nc r="A10">
      <v>4</v>
    </nc>
  </rcc>
  <rcc rId="569" sId="5">
    <nc r="A11">
      <v>5</v>
    </nc>
  </rcc>
  <rcc rId="570" sId="5">
    <nc r="A12">
      <v>6</v>
    </nc>
  </rcc>
  <rcc rId="571" sId="5">
    <nc r="A13">
      <v>7</v>
    </nc>
  </rcc>
  <rcc rId="572" sId="5">
    <nc r="A14">
      <v>8</v>
    </nc>
  </rcc>
  <rcc rId="573" sId="5">
    <nc r="A15">
      <v>9</v>
    </nc>
  </rcc>
  <rcc rId="574" sId="5">
    <nc r="A16">
      <v>10</v>
    </nc>
  </rcc>
  <rcc rId="575" sId="5">
    <nc r="A17">
      <v>11</v>
    </nc>
  </rcc>
  <rcc rId="576" sId="5">
    <nc r="A18">
      <v>12</v>
    </nc>
  </rcc>
  <rcc rId="577" sId="5">
    <nc r="A19">
      <v>13</v>
    </nc>
  </rcc>
  <rcc rId="578" sId="5">
    <nc r="A20">
      <v>14</v>
    </nc>
  </rcc>
  <rcc rId="579" sId="5">
    <nc r="A21">
      <v>15</v>
    </nc>
  </rcc>
  <rcc rId="580" sId="5">
    <nc r="A22">
      <v>16</v>
    </nc>
  </rcc>
  <rcc rId="581" sId="5">
    <nc r="A23">
      <v>17</v>
    </nc>
  </rcc>
  <rcc rId="582" sId="5">
    <nc r="A24">
      <v>18</v>
    </nc>
  </rcc>
  <rcc rId="583" sId="5">
    <nc r="A25">
      <v>19</v>
    </nc>
  </rcc>
  <rcc rId="584" sId="5">
    <nc r="A26">
      <v>20</v>
    </nc>
  </rcc>
  <rcc rId="585" sId="5">
    <nc r="A27">
      <v>21</v>
    </nc>
  </rcc>
  <rcc rId="586" sId="5">
    <nc r="A28">
      <v>22</v>
    </nc>
  </rcc>
  <rcc rId="587" sId="5">
    <nc r="A29">
      <v>23</v>
    </nc>
  </rcc>
  <rcc rId="588" sId="5">
    <nc r="A30">
      <v>24</v>
    </nc>
  </rcc>
  <rcc rId="589" sId="5">
    <nc r="A31">
      <v>25</v>
    </nc>
  </rcc>
  <rcc rId="590" sId="5">
    <nc r="A32">
      <v>26</v>
    </nc>
  </rcc>
  <rcc rId="591" sId="5">
    <nc r="A33">
      <v>27</v>
    </nc>
  </rcc>
  <rcc rId="592" sId="5">
    <nc r="A34">
      <v>28</v>
    </nc>
  </rcc>
  <rcc rId="593" sId="5">
    <nc r="A35">
      <v>29</v>
    </nc>
  </rcc>
  <rcc rId="594" sId="5">
    <nc r="A36">
      <v>30</v>
    </nc>
  </rcc>
  <rcc rId="595" sId="5">
    <nc r="A37">
      <v>31</v>
    </nc>
  </rcc>
  <rcc rId="596" sId="6">
    <nc r="A7">
      <v>1</v>
    </nc>
  </rcc>
  <rcc rId="597" sId="6">
    <nc r="A8">
      <v>2</v>
    </nc>
  </rcc>
  <rcc rId="598" sId="6">
    <nc r="A9">
      <v>3</v>
    </nc>
  </rcc>
  <rcc rId="599" sId="6">
    <nc r="A10">
      <v>4</v>
    </nc>
  </rcc>
  <rcc rId="600" sId="6">
    <nc r="A11">
      <v>5</v>
    </nc>
  </rcc>
  <rcc rId="601" sId="7">
    <nc r="A7">
      <v>1</v>
    </nc>
  </rcc>
  <rcc rId="602" sId="7">
    <nc r="A8">
      <v>2</v>
    </nc>
  </rcc>
  <rcc rId="603" sId="7">
    <nc r="A9">
      <v>3</v>
    </nc>
  </rcc>
  <rcc rId="604" sId="7">
    <nc r="A10">
      <v>4</v>
    </nc>
  </rcc>
  <rrc rId="605" sId="1" ref="A21:XFD21" action="deleteRow">
    <rfmt sheetId="1" xfDxf="1" sqref="A21:XFD21" start="0" length="0"/>
  </rrc>
  <rrc rId="606" sId="1" ref="A21:XFD21" action="deleteRow">
    <rfmt sheetId="1" xfDxf="1" sqref="A21:XFD21" start="0" length="0"/>
  </rrc>
  <rrc rId="607" sId="1" ref="A21:XFD21" action="deleteRow">
    <rfmt sheetId="1" xfDxf="1" sqref="A21:XFD21" start="0" length="0"/>
  </rrc>
  <rrc rId="608" sId="1" ref="A21:XFD21" action="deleteRow">
    <rfmt sheetId="1" xfDxf="1" sqref="A21:XFD21" start="0" length="0"/>
  </rrc>
  <rrc rId="609" sId="1" ref="A21:XFD21" action="deleteRow">
    <rfmt sheetId="1" xfDxf="1" sqref="A21:XFD21" start="0" length="0"/>
  </rrc>
  <rfmt sheetId="1" sqref="A7:O7">
    <dxf>
      <fill>
        <patternFill patternType="solid">
          <bgColor theme="5" tint="-0.249977111117893"/>
        </patternFill>
      </fill>
    </dxf>
  </rfmt>
  <rfmt sheetId="1" sqref="A7:O7" start="0" length="2147483647">
    <dxf>
      <font>
        <color theme="0"/>
      </font>
    </dxf>
  </rfmt>
  <rfmt sheetId="1" sqref="A51" start="0" length="0">
    <dxf>
      <font>
        <b/>
        <sz val="11"/>
        <color theme="0"/>
        <name val="Calibri"/>
        <family val="2"/>
        <charset val="238"/>
        <scheme val="none"/>
      </font>
      <fill>
        <patternFill patternType="solid">
          <bgColor theme="5" tint="-0.249977111117893"/>
        </patternFill>
      </fill>
    </dxf>
  </rfmt>
  <rfmt sheetId="1" sqref="B51" start="0" length="0">
    <dxf>
      <font>
        <sz val="11"/>
        <color theme="0"/>
        <name val="Calibri"/>
        <family val="2"/>
        <charset val="238"/>
        <scheme val="none"/>
      </font>
      <fill>
        <patternFill patternType="solid">
          <bgColor theme="5" tint="-0.249977111117893"/>
        </patternFill>
      </fill>
    </dxf>
  </rfmt>
  <rfmt sheetId="1" sqref="C51" start="0" length="0">
    <dxf>
      <font>
        <sz val="11"/>
        <color theme="0"/>
        <name val="Calibri"/>
        <family val="2"/>
        <charset val="238"/>
        <scheme val="none"/>
      </font>
      <fill>
        <patternFill patternType="solid">
          <bgColor theme="5" tint="-0.249977111117893"/>
        </patternFill>
      </fill>
    </dxf>
  </rfmt>
  <rfmt sheetId="1" sqref="D51" start="0" length="0">
    <dxf>
      <font>
        <sz val="11"/>
        <color theme="0"/>
        <name val="Calibri"/>
        <family val="2"/>
        <charset val="238"/>
        <scheme val="none"/>
      </font>
      <fill>
        <patternFill patternType="solid">
          <bgColor theme="5" tint="-0.249977111117893"/>
        </patternFill>
      </fill>
    </dxf>
  </rfmt>
  <rfmt sheetId="1" sqref="E51" start="0" length="0">
    <dxf>
      <font>
        <sz val="11"/>
        <color theme="0"/>
        <name val="Calibri"/>
        <family val="2"/>
        <charset val="238"/>
        <scheme val="none"/>
      </font>
      <fill>
        <patternFill patternType="solid">
          <bgColor theme="5" tint="-0.249977111117893"/>
        </patternFill>
      </fill>
    </dxf>
  </rfmt>
  <rfmt sheetId="1" sqref="F51" start="0" length="0">
    <dxf>
      <font>
        <sz val="11"/>
        <color theme="0"/>
        <name val="Calibri"/>
        <family val="2"/>
        <charset val="238"/>
        <scheme val="none"/>
      </font>
      <fill>
        <patternFill patternType="solid">
          <bgColor theme="5" tint="-0.249977111117893"/>
        </patternFill>
      </fill>
    </dxf>
  </rfmt>
  <rfmt sheetId="1" sqref="G51" start="0" length="0">
    <dxf>
      <font>
        <sz val="11"/>
        <color theme="0"/>
        <name val="Calibri"/>
        <family val="2"/>
        <charset val="238"/>
        <scheme val="none"/>
      </font>
      <fill>
        <patternFill patternType="solid">
          <bgColor theme="5" tint="-0.249977111117893"/>
        </patternFill>
      </fill>
    </dxf>
  </rfmt>
  <rfmt sheetId="1" sqref="H51" start="0" length="0">
    <dxf>
      <font>
        <sz val="11"/>
        <color theme="0"/>
        <name val="Calibri"/>
        <family val="2"/>
        <charset val="238"/>
        <scheme val="none"/>
      </font>
      <fill>
        <patternFill patternType="solid">
          <bgColor theme="5" tint="-0.249977111117893"/>
        </patternFill>
      </fill>
    </dxf>
  </rfmt>
  <rfmt sheetId="1" sqref="I51" start="0" length="0">
    <dxf>
      <font>
        <sz val="11"/>
        <color theme="0"/>
        <name val="Calibri"/>
        <family val="2"/>
        <charset val="238"/>
        <scheme val="none"/>
      </font>
      <fill>
        <patternFill patternType="solid">
          <bgColor theme="5" tint="-0.249977111117893"/>
        </patternFill>
      </fill>
    </dxf>
  </rfmt>
  <rfmt sheetId="1" sqref="J51" start="0" length="0">
    <dxf>
      <font>
        <sz val="11"/>
        <color theme="0"/>
        <name val="Calibri"/>
        <family val="2"/>
        <charset val="238"/>
        <scheme val="none"/>
      </font>
      <fill>
        <patternFill patternType="solid">
          <bgColor theme="5" tint="-0.249977111117893"/>
        </patternFill>
      </fill>
    </dxf>
  </rfmt>
  <rfmt sheetId="1" sqref="K51" start="0" length="0">
    <dxf>
      <font>
        <sz val="11"/>
        <color theme="0"/>
        <name val="Calibri"/>
        <family val="2"/>
        <charset val="238"/>
        <scheme val="none"/>
      </font>
      <fill>
        <patternFill patternType="solid">
          <bgColor theme="5" tint="-0.249977111117893"/>
        </patternFill>
      </fill>
    </dxf>
  </rfmt>
  <rfmt sheetId="1" sqref="L51" start="0" length="0">
    <dxf>
      <font>
        <sz val="11"/>
        <color theme="0"/>
        <name val="Calibri"/>
        <family val="2"/>
        <charset val="238"/>
        <scheme val="none"/>
      </font>
      <fill>
        <patternFill patternType="solid">
          <bgColor theme="5" tint="-0.249977111117893"/>
        </patternFill>
      </fill>
    </dxf>
  </rfmt>
  <rfmt sheetId="1" sqref="M51" start="0" length="0">
    <dxf>
      <font>
        <sz val="11"/>
        <color theme="0"/>
        <name val="Calibri"/>
        <family val="2"/>
        <charset val="238"/>
        <scheme val="none"/>
      </font>
      <fill>
        <patternFill patternType="solid">
          <bgColor theme="5" tint="-0.249977111117893"/>
        </patternFill>
      </fill>
    </dxf>
  </rfmt>
  <rfmt sheetId="1" sqref="N51" start="0" length="0">
    <dxf>
      <font>
        <sz val="11"/>
        <color theme="0"/>
        <name val="Calibri"/>
        <family val="2"/>
        <charset val="238"/>
        <scheme val="none"/>
      </font>
      <fill>
        <patternFill patternType="solid">
          <bgColor theme="5" tint="-0.249977111117893"/>
        </patternFill>
      </fill>
    </dxf>
  </rfmt>
  <rfmt sheetId="1" sqref="O51" start="0" length="0">
    <dxf>
      <font>
        <sz val="11"/>
        <color theme="0"/>
        <name val="Calibri"/>
        <family val="2"/>
        <charset val="238"/>
        <scheme val="none"/>
      </font>
      <fill>
        <patternFill patternType="solid">
          <bgColor theme="5" tint="-0.249977111117893"/>
        </patternFill>
      </fill>
    </dxf>
  </rfmt>
  <rcc rId="610" sId="1">
    <nc r="A51" t="inlineStr">
      <is>
        <t>ODPOLEDNÍ ZÁVOD</t>
      </is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6584F6EA-ACF3-4E63-8F1C-FACF980B9490}" action="delete"/>
  <rdn rId="0" localSheetId="2" customView="1" name="Z_6584F6EA_ACF3_4E63_8F1C_FACF980B9490_.wvu.Cols" hidden="1" oldHidden="1">
    <formula>'6775_1. kategorie - rocnik 2017'!$B:$C,'6775_1. kategorie - rocnik 2017'!$E:$O,'6775_1. kategorie - rocnik 2017'!$T:$Z</formula>
    <oldFormula>'6775_1. kategorie - rocnik 2017'!$B:$C,'6775_1. kategorie - rocnik 2017'!$E:$O,'6775_1. kategorie - rocnik 2017'!$T:$Z</oldFormula>
  </rdn>
  <rdn rId="0" localSheetId="8" customView="1" name="Z_6584F6EA_ACF3_4E63_8F1C_FACF980B9490_.wvu.Cols" hidden="1" oldHidden="1">
    <formula>'6781_Zavod druzstev o "Rosickou'!$H:$O</formula>
    <oldFormula>'6781_Zavod druzstev o "Rosickou'!$H:$O</oldFormula>
  </rdn>
  <rcv guid="{6584F6EA-ACF3-4E63-8F1C-FACF980B9490}" action="add"/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13" sId="1" odxf="1" dxf="1">
    <nc r="A53" t="inlineStr">
      <is>
        <t>SLED</t>
      </is>
    </nc>
    <odxf>
      <font>
        <b val="0"/>
        <sz val="11"/>
        <color rgb="FF000000"/>
        <name val="Calibri"/>
        <scheme val="none"/>
      </font>
      <fill>
        <patternFill patternType="none">
          <bgColor indexed="65"/>
        </patternFill>
      </fill>
      <alignment horizontal="general" vertical="bottom"/>
    </odxf>
    <ndxf>
      <font>
        <b/>
        <sz val="11"/>
        <color rgb="FF000000"/>
        <name val="Calibri"/>
        <family val="2"/>
        <charset val="238"/>
        <scheme val="none"/>
      </font>
      <fill>
        <patternFill patternType="solid">
          <bgColor theme="0" tint="-0.14999847407452621"/>
        </patternFill>
      </fill>
      <alignment horizontal="right" vertical="top"/>
    </ndxf>
  </rcc>
  <rfmt sheetId="1" sqref="B53" start="0" length="0">
    <dxf>
      <font>
        <b/>
        <sz val="11"/>
        <color rgb="FF000000"/>
        <name val="Calibri"/>
        <family val="2"/>
        <charset val="238"/>
        <scheme val="none"/>
      </font>
      <fill>
        <patternFill patternType="solid">
          <bgColor theme="0" tint="-0.14999847407452621"/>
        </patternFill>
      </fill>
    </dxf>
  </rfmt>
  <rcc rId="614" sId="1" odxf="1" dxf="1">
    <nc r="C53" t="inlineStr">
      <is>
        <t>A</t>
      </is>
    </nc>
    <odxf>
      <font>
        <b val="0"/>
        <sz val="11"/>
        <color rgb="FF000000"/>
        <name val="Calibri"/>
        <scheme val="none"/>
      </font>
      <fill>
        <patternFill patternType="none">
          <bgColor indexed="65"/>
        </patternFill>
      </fill>
      <alignment horizontal="general" vertical="bottom"/>
    </odxf>
    <ndxf>
      <font>
        <b/>
        <sz val="11"/>
        <color rgb="FF000000"/>
        <name val="Calibri"/>
        <family val="2"/>
        <charset val="238"/>
        <scheme val="none"/>
      </font>
      <fill>
        <patternFill patternType="solid">
          <bgColor theme="0" tint="-0.14999847407452621"/>
        </patternFill>
      </fill>
      <alignment horizontal="right" vertical="top"/>
    </ndxf>
  </rcc>
  <rfmt sheetId="1" sqref="D53" start="0" length="0">
    <dxf>
      <fill>
        <patternFill patternType="solid">
          <bgColor theme="0" tint="-0.14999847407452621"/>
        </patternFill>
      </fill>
    </dxf>
  </rfmt>
  <rfmt sheetId="1" sqref="E53" start="0" length="0">
    <dxf>
      <fill>
        <patternFill patternType="solid">
          <bgColor theme="0" tint="-0.14999847407452621"/>
        </patternFill>
      </fill>
    </dxf>
  </rfmt>
  <rfmt sheetId="1" sqref="F53" start="0" length="0">
    <dxf>
      <fill>
        <patternFill patternType="solid">
          <bgColor theme="0" tint="-0.14999847407452621"/>
        </patternFill>
      </fill>
    </dxf>
  </rfmt>
  <rfmt sheetId="1" sqref="G53" start="0" length="0">
    <dxf>
      <fill>
        <patternFill patternType="solid">
          <bgColor theme="0" tint="-0.14999847407452621"/>
        </patternFill>
      </fill>
    </dxf>
  </rfmt>
  <rfmt sheetId="1" sqref="H53" start="0" length="0">
    <dxf>
      <fill>
        <patternFill patternType="solid">
          <bgColor theme="0" tint="-0.14999847407452621"/>
        </patternFill>
      </fill>
    </dxf>
  </rfmt>
  <rfmt sheetId="1" sqref="I53" start="0" length="0">
    <dxf>
      <fill>
        <patternFill patternType="solid">
          <bgColor theme="0" tint="-0.14999847407452621"/>
        </patternFill>
      </fill>
    </dxf>
  </rfmt>
  <rfmt sheetId="1" sqref="J53" start="0" length="0">
    <dxf>
      <fill>
        <patternFill patternType="solid">
          <bgColor theme="0" tint="-0.14999847407452621"/>
        </patternFill>
      </fill>
    </dxf>
  </rfmt>
  <rfmt sheetId="1" sqref="K53" start="0" length="0">
    <dxf>
      <fill>
        <patternFill patternType="solid">
          <bgColor theme="0" tint="-0.14999847407452621"/>
        </patternFill>
      </fill>
    </dxf>
  </rfmt>
  <rfmt sheetId="1" sqref="L53" start="0" length="0">
    <dxf>
      <fill>
        <patternFill patternType="solid">
          <bgColor theme="0" tint="-0.14999847407452621"/>
        </patternFill>
      </fill>
    </dxf>
  </rfmt>
  <rfmt sheetId="1" sqref="M53" start="0" length="0">
    <dxf>
      <fill>
        <patternFill patternType="solid">
          <bgColor theme="0" tint="-0.14999847407452621"/>
        </patternFill>
      </fill>
    </dxf>
  </rfmt>
  <rfmt sheetId="1" sqref="N53" start="0" length="0">
    <dxf>
      <fill>
        <patternFill patternType="solid">
          <bgColor theme="0" tint="-0.14999847407452621"/>
        </patternFill>
      </fill>
    </dxf>
  </rfmt>
  <rfmt sheetId="1" sqref="O53" start="0" length="0">
    <dxf>
      <fill>
        <patternFill patternType="solid">
          <bgColor theme="0" tint="-0.14999847407452621"/>
        </patternFill>
      </fill>
    </dxf>
  </rfmt>
  <rfmt sheetId="1" sqref="A54" start="0" length="0">
    <dxf>
      <font>
        <b/>
        <sz val="11"/>
        <color rgb="FF000000"/>
        <name val="Calibri"/>
        <family val="2"/>
        <charset val="238"/>
        <scheme val="none"/>
      </font>
      <fill>
        <patternFill patternType="solid">
          <bgColor theme="0" tint="-0.14999847407452621"/>
        </patternFill>
      </fill>
      <alignment horizontal="left" vertical="top"/>
    </dxf>
  </rfmt>
  <rfmt sheetId="1" sqref="B54" start="0" length="0">
    <dxf>
      <font>
        <b/>
        <sz val="11"/>
        <color rgb="FF000000"/>
        <name val="Calibri"/>
        <family val="2"/>
        <charset val="238"/>
        <scheme val="none"/>
      </font>
      <fill>
        <patternFill patternType="solid">
          <bgColor theme="0" tint="-0.14999847407452621"/>
        </patternFill>
      </fill>
    </dxf>
  </rfmt>
  <rfmt sheetId="1" sqref="C54" start="0" length="0">
    <dxf>
      <font>
        <b/>
        <sz val="11"/>
        <color rgb="FF000000"/>
        <name val="Calibri"/>
        <family val="2"/>
        <charset val="238"/>
        <scheme val="none"/>
      </font>
      <fill>
        <patternFill patternType="solid">
          <bgColor theme="0" tint="-0.14999847407452621"/>
        </patternFill>
      </fill>
      <alignment horizontal="right" vertical="top"/>
    </dxf>
  </rfmt>
  <rfmt sheetId="1" sqref="D54" start="0" length="0">
    <dxf>
      <fill>
        <patternFill patternType="solid">
          <bgColor theme="0" tint="-0.14999847407452621"/>
        </patternFill>
      </fill>
    </dxf>
  </rfmt>
  <rfmt sheetId="1" sqref="E54" start="0" length="0">
    <dxf>
      <font>
        <b/>
        <sz val="11"/>
        <color rgb="FF000000"/>
        <name val="Calibri"/>
        <family val="2"/>
        <charset val="238"/>
        <scheme val="none"/>
      </font>
      <fill>
        <patternFill patternType="solid">
          <bgColor theme="0" tint="-0.14999847407452621"/>
        </patternFill>
      </fill>
      <alignment horizontal="left" vertical="top"/>
    </dxf>
  </rfmt>
  <rfmt sheetId="1" sqref="F54" start="0" length="0">
    <dxf>
      <fill>
        <patternFill patternType="solid">
          <bgColor theme="0" tint="-0.14999847407452621"/>
        </patternFill>
      </fill>
    </dxf>
  </rfmt>
  <rfmt sheetId="1" sqref="G54" start="0" length="0">
    <dxf>
      <fill>
        <patternFill patternType="solid">
          <bgColor theme="0" tint="-0.14999847407452621"/>
        </patternFill>
      </fill>
    </dxf>
  </rfmt>
  <rfmt sheetId="1" sqref="H54" start="0" length="0">
    <dxf>
      <fill>
        <patternFill patternType="solid">
          <bgColor theme="0" tint="-0.14999847407452621"/>
        </patternFill>
      </fill>
    </dxf>
  </rfmt>
  <rfmt sheetId="1" sqref="I54" start="0" length="0">
    <dxf>
      <fill>
        <patternFill patternType="solid">
          <bgColor theme="0" tint="-0.14999847407452621"/>
        </patternFill>
      </fill>
    </dxf>
  </rfmt>
  <rfmt sheetId="1" sqref="J54" start="0" length="0">
    <dxf>
      <fill>
        <patternFill patternType="solid">
          <bgColor theme="0" tint="-0.14999847407452621"/>
        </patternFill>
      </fill>
    </dxf>
  </rfmt>
  <rfmt sheetId="1" sqref="K54" start="0" length="0">
    <dxf>
      <fill>
        <patternFill patternType="solid">
          <bgColor theme="0" tint="-0.14999847407452621"/>
        </patternFill>
      </fill>
    </dxf>
  </rfmt>
  <rfmt sheetId="1" sqref="L54" start="0" length="0">
    <dxf>
      <fill>
        <patternFill patternType="solid">
          <bgColor theme="0" tint="-0.14999847407452621"/>
        </patternFill>
      </fill>
    </dxf>
  </rfmt>
  <rfmt sheetId="1" sqref="M54" start="0" length="0">
    <dxf>
      <fill>
        <patternFill patternType="solid">
          <bgColor theme="0" tint="-0.14999847407452621"/>
        </patternFill>
      </fill>
    </dxf>
  </rfmt>
  <rfmt sheetId="1" sqref="N54" start="0" length="0">
    <dxf>
      <fill>
        <patternFill patternType="solid">
          <bgColor theme="0" tint="-0.14999847407452621"/>
        </patternFill>
      </fill>
    </dxf>
  </rfmt>
  <rfmt sheetId="1" sqref="O54" start="0" length="0">
    <dxf>
      <fill>
        <patternFill patternType="solid">
          <bgColor theme="0" tint="-0.14999847407452621"/>
        </patternFill>
      </fill>
    </dxf>
  </rfmt>
  <rcc rId="615" sId="1" odxf="1" dxf="1">
    <nc r="A55" t="inlineStr">
      <is>
        <t>DRUŽSTVO 1</t>
      </is>
    </nc>
    <odxf>
      <fill>
        <patternFill patternType="none">
          <bgColor indexed="65"/>
        </patternFill>
      </fill>
    </odxf>
    <ndxf>
      <fill>
        <patternFill patternType="solid">
          <bgColor theme="0" tint="-0.14999847407452621"/>
        </patternFill>
      </fill>
    </ndxf>
  </rcc>
  <rcc rId="616" sId="1" odxf="1" dxf="1">
    <nc r="B55" t="inlineStr">
      <is>
        <t>R_A</t>
      </is>
    </nc>
    <odxf>
      <fill>
        <patternFill patternType="none">
          <bgColor indexed="65"/>
        </patternFill>
      </fill>
    </odxf>
    <ndxf>
      <fill>
        <patternFill patternType="solid">
          <bgColor theme="0" tint="-0.14999847407452621"/>
        </patternFill>
      </fill>
    </ndxf>
  </rcc>
  <rcc rId="617" sId="1" odxf="1" dxf="1">
    <nc r="C55" t="inlineStr">
      <is>
        <t>ZAČÍNÁ NA KLADINĚ</t>
      </is>
    </nc>
    <odxf>
      <font>
        <sz val="11"/>
        <color rgb="FF000000"/>
        <name val="Calibri"/>
        <scheme val="none"/>
      </font>
      <fill>
        <patternFill patternType="none">
          <bgColor indexed="65"/>
        </patternFill>
      </fill>
      <alignment horizontal="general" vertical="bottom"/>
    </odxf>
    <ndxf>
      <font>
        <sz val="9"/>
        <color rgb="FFFF0000"/>
        <name val="Calibri"/>
        <family val="2"/>
        <charset val="238"/>
        <scheme val="none"/>
      </font>
      <fill>
        <patternFill patternType="solid">
          <bgColor theme="0" tint="-0.14999847407452621"/>
        </patternFill>
      </fill>
      <alignment horizontal="right" vertical="top"/>
    </ndxf>
  </rcc>
  <rfmt sheetId="1" sqref="D55" start="0" length="0">
    <dxf>
      <fill>
        <patternFill patternType="solid">
          <bgColor theme="0" tint="-0.14999847407452621"/>
        </patternFill>
      </fill>
    </dxf>
  </rfmt>
  <rcc rId="618" sId="1" odxf="1" dxf="1">
    <nc r="E55" t="inlineStr">
      <is>
        <t>DRUŽSTVO 2</t>
      </is>
    </nc>
    <odxf>
      <fill>
        <patternFill patternType="none">
          <bgColor indexed="65"/>
        </patternFill>
      </fill>
    </odxf>
    <ndxf>
      <fill>
        <patternFill patternType="solid">
          <bgColor theme="0" tint="-0.14999847407452621"/>
        </patternFill>
      </fill>
    </ndxf>
  </rcc>
  <rcc rId="619" sId="1" odxf="1" dxf="1">
    <nc r="F55" t="inlineStr">
      <is>
        <t>R_B</t>
      </is>
    </nc>
    <odxf>
      <fill>
        <patternFill patternType="none">
          <bgColor indexed="65"/>
        </patternFill>
      </fill>
    </odxf>
    <ndxf>
      <fill>
        <patternFill patternType="solid">
          <bgColor theme="0" tint="-0.14999847407452621"/>
        </patternFill>
      </fill>
    </ndxf>
  </rcc>
  <rcc rId="620" sId="1" odxf="1" dxf="1">
    <nc r="G55" t="inlineStr">
      <is>
        <t>ZAČÍNÁ NA PROSTNÝCH</t>
      </is>
    </nc>
    <odxf>
      <font>
        <sz val="11"/>
        <color rgb="FF000000"/>
        <name val="Calibri"/>
        <scheme val="none"/>
      </font>
      <fill>
        <patternFill patternType="none">
          <bgColor indexed="65"/>
        </patternFill>
      </fill>
    </odxf>
    <ndxf>
      <font>
        <sz val="9"/>
        <color rgb="FFFF0000"/>
        <name val="Calibri"/>
        <family val="2"/>
        <charset val="238"/>
        <scheme val="none"/>
      </font>
      <fill>
        <patternFill patternType="solid">
          <bgColor theme="0" tint="-0.14999847407452621"/>
        </patternFill>
      </fill>
    </ndxf>
  </rcc>
  <rfmt sheetId="1" sqref="H55" start="0" length="0">
    <dxf>
      <fill>
        <patternFill patternType="solid">
          <bgColor theme="0" tint="-0.14999847407452621"/>
        </patternFill>
      </fill>
    </dxf>
  </rfmt>
  <rcc rId="621" sId="1" odxf="1" dxf="1">
    <nc r="I55" t="inlineStr">
      <is>
        <t>DRUŽSTVO 3</t>
      </is>
    </nc>
    <odxf>
      <fill>
        <patternFill patternType="none">
          <bgColor indexed="65"/>
        </patternFill>
      </fill>
    </odxf>
    <ndxf>
      <fill>
        <patternFill patternType="solid">
          <bgColor theme="0" tint="-0.14999847407452621"/>
        </patternFill>
      </fill>
    </ndxf>
  </rcc>
  <rcc rId="622" sId="1" odxf="1" dxf="1">
    <nc r="J55" t="inlineStr">
      <is>
        <t>R_C</t>
      </is>
    </nc>
    <odxf>
      <fill>
        <patternFill patternType="none">
          <bgColor indexed="65"/>
        </patternFill>
      </fill>
    </odxf>
    <ndxf>
      <fill>
        <patternFill patternType="solid">
          <bgColor theme="0" tint="-0.14999847407452621"/>
        </patternFill>
      </fill>
    </ndxf>
  </rcc>
  <rcc rId="623" sId="1" odxf="1" dxf="1">
    <nc r="K55" t="inlineStr">
      <is>
        <t>ZAČÍNÁ NA KLADINĚ</t>
      </is>
    </nc>
    <odxf>
      <font>
        <sz val="11"/>
        <color rgb="FF000000"/>
        <name val="Calibri"/>
        <scheme val="none"/>
      </font>
      <fill>
        <patternFill patternType="none">
          <bgColor indexed="65"/>
        </patternFill>
      </fill>
    </odxf>
    <ndxf>
      <font>
        <sz val="9"/>
        <color rgb="FFFF0000"/>
        <name val="Calibri"/>
        <family val="2"/>
        <charset val="238"/>
        <scheme val="none"/>
      </font>
      <fill>
        <patternFill patternType="solid">
          <bgColor theme="0" tint="-0.14999847407452621"/>
        </patternFill>
      </fill>
    </ndxf>
  </rcc>
  <rfmt sheetId="1" sqref="L55" start="0" length="0">
    <dxf>
      <fill>
        <patternFill patternType="solid">
          <bgColor theme="0" tint="-0.14999847407452621"/>
        </patternFill>
      </fill>
    </dxf>
  </rfmt>
  <rcc rId="624" sId="1" odxf="1" dxf="1">
    <nc r="M55" t="inlineStr">
      <is>
        <t>DRUŽSTVO 4</t>
      </is>
    </nc>
    <odxf>
      <fill>
        <patternFill patternType="none">
          <bgColor indexed="65"/>
        </patternFill>
      </fill>
    </odxf>
    <ndxf>
      <fill>
        <patternFill patternType="solid">
          <bgColor theme="0" tint="-0.14999847407452621"/>
        </patternFill>
      </fill>
    </ndxf>
  </rcc>
  <rcc rId="625" sId="1" odxf="1" dxf="1">
    <nc r="N55" t="inlineStr">
      <is>
        <t>R_D</t>
      </is>
    </nc>
    <odxf>
      <fill>
        <patternFill patternType="none">
          <bgColor indexed="65"/>
        </patternFill>
      </fill>
    </odxf>
    <ndxf>
      <fill>
        <patternFill patternType="solid">
          <bgColor theme="0" tint="-0.14999847407452621"/>
        </patternFill>
      </fill>
    </ndxf>
  </rcc>
  <rcc rId="626" sId="1" odxf="1" dxf="1">
    <nc r="O55" t="inlineStr">
      <is>
        <t>ZAČÍNÁ NA PROSTNÝCH</t>
      </is>
    </nc>
    <odxf>
      <font>
        <sz val="11"/>
        <color rgb="FF000000"/>
        <name val="Calibri"/>
        <scheme val="none"/>
      </font>
      <fill>
        <patternFill patternType="none">
          <bgColor indexed="65"/>
        </patternFill>
      </fill>
    </odxf>
    <ndxf>
      <font>
        <sz val="9"/>
        <color rgb="FFFF0000"/>
        <name val="Calibri"/>
        <family val="2"/>
        <charset val="238"/>
        <scheme val="none"/>
      </font>
      <fill>
        <patternFill patternType="solid">
          <bgColor theme="0" tint="-0.14999847407452621"/>
        </patternFill>
      </fill>
    </ndxf>
  </rcc>
  <rfmt sheetId="1" sqref="A56" start="0" length="0">
    <dxf>
      <fill>
        <patternFill patternType="solid">
          <bgColor theme="5" tint="0.79998168889431442"/>
        </patternFill>
      </fill>
    </dxf>
  </rfmt>
  <rfmt sheetId="1" sqref="B56" start="0" length="0">
    <dxf>
      <fill>
        <patternFill patternType="solid">
          <bgColor theme="5" tint="0.79998168889431442"/>
        </patternFill>
      </fill>
    </dxf>
  </rfmt>
  <rfmt sheetId="1" sqref="C56" start="0" length="0">
    <dxf>
      <fill>
        <patternFill patternType="solid">
          <bgColor theme="5" tint="0.79998168889431442"/>
        </patternFill>
      </fill>
    </dxf>
  </rfmt>
  <rfmt sheetId="1" sqref="I56" start="0" length="0">
    <dxf>
      <fill>
        <patternFill patternType="solid">
          <bgColor rgb="FFFFFFCC"/>
        </patternFill>
      </fill>
    </dxf>
  </rfmt>
  <rfmt sheetId="1" sqref="J56" start="0" length="0">
    <dxf>
      <fill>
        <patternFill patternType="solid">
          <bgColor rgb="FFFFFFCC"/>
        </patternFill>
      </fill>
    </dxf>
  </rfmt>
  <rfmt sheetId="1" sqref="K56" start="0" length="0">
    <dxf>
      <fill>
        <patternFill patternType="solid">
          <bgColor rgb="FFFFFFCC"/>
        </patternFill>
      </fill>
    </dxf>
  </rfmt>
  <rfmt sheetId="1" sqref="A57" start="0" length="0">
    <dxf>
      <fill>
        <patternFill patternType="solid">
          <bgColor theme="5" tint="0.79998168889431442"/>
        </patternFill>
      </fill>
    </dxf>
  </rfmt>
  <rfmt sheetId="1" sqref="B57" start="0" length="0">
    <dxf>
      <fill>
        <patternFill patternType="solid">
          <bgColor theme="5" tint="0.79998168889431442"/>
        </patternFill>
      </fill>
    </dxf>
  </rfmt>
  <rfmt sheetId="1" sqref="C57" start="0" length="0">
    <dxf>
      <fill>
        <patternFill patternType="solid">
          <bgColor theme="5" tint="0.79998168889431442"/>
        </patternFill>
      </fill>
    </dxf>
  </rfmt>
  <rfmt sheetId="1" sqref="I57" start="0" length="0">
    <dxf>
      <fill>
        <patternFill patternType="solid">
          <bgColor rgb="FFFFFFCC"/>
        </patternFill>
      </fill>
    </dxf>
  </rfmt>
  <rfmt sheetId="1" sqref="J57" start="0" length="0">
    <dxf>
      <fill>
        <patternFill patternType="solid">
          <bgColor rgb="FFFFFFCC"/>
        </patternFill>
      </fill>
    </dxf>
  </rfmt>
  <rfmt sheetId="1" sqref="K57" start="0" length="0">
    <dxf>
      <fill>
        <patternFill patternType="solid">
          <bgColor rgb="FFFFFFCC"/>
        </patternFill>
      </fill>
    </dxf>
  </rfmt>
  <rfmt sheetId="1" sqref="A58" start="0" length="0">
    <dxf>
      <fill>
        <patternFill patternType="solid">
          <bgColor theme="5" tint="0.79998168889431442"/>
        </patternFill>
      </fill>
    </dxf>
  </rfmt>
  <rfmt sheetId="1" sqref="B58" start="0" length="0">
    <dxf>
      <fill>
        <patternFill patternType="solid">
          <bgColor theme="5" tint="0.79998168889431442"/>
        </patternFill>
      </fill>
    </dxf>
  </rfmt>
  <rfmt sheetId="1" sqref="C58" start="0" length="0">
    <dxf>
      <fill>
        <patternFill patternType="solid">
          <bgColor theme="5" tint="0.79998168889431442"/>
        </patternFill>
      </fill>
    </dxf>
  </rfmt>
  <rfmt sheetId="1" sqref="I58" start="0" length="0">
    <dxf>
      <fill>
        <patternFill patternType="solid">
          <bgColor rgb="FFFFFFCC"/>
        </patternFill>
      </fill>
    </dxf>
  </rfmt>
  <rfmt sheetId="1" sqref="J58" start="0" length="0">
    <dxf>
      <fill>
        <patternFill patternType="solid">
          <bgColor rgb="FFFFFFCC"/>
        </patternFill>
      </fill>
    </dxf>
  </rfmt>
  <rfmt sheetId="1" sqref="K58" start="0" length="0">
    <dxf>
      <fill>
        <patternFill patternType="solid">
          <bgColor rgb="FFFFFFCC"/>
        </patternFill>
      </fill>
    </dxf>
  </rfmt>
  <rfmt sheetId="1" sqref="A59" start="0" length="0">
    <dxf>
      <fill>
        <patternFill patternType="solid">
          <bgColor theme="5" tint="0.79998168889431442"/>
        </patternFill>
      </fill>
    </dxf>
  </rfmt>
  <rfmt sheetId="1" sqref="B59" start="0" length="0">
    <dxf>
      <fill>
        <patternFill patternType="solid">
          <bgColor theme="5" tint="0.79998168889431442"/>
        </patternFill>
      </fill>
    </dxf>
  </rfmt>
  <rfmt sheetId="1" sqref="C59" start="0" length="0">
    <dxf>
      <fill>
        <patternFill patternType="solid">
          <bgColor theme="5" tint="0.79998168889431442"/>
        </patternFill>
      </fill>
    </dxf>
  </rfmt>
  <rfmt sheetId="1" sqref="I59" start="0" length="0">
    <dxf>
      <fill>
        <patternFill patternType="solid">
          <bgColor rgb="FFFFFFCC"/>
        </patternFill>
      </fill>
    </dxf>
  </rfmt>
  <rfmt sheetId="1" sqref="J59" start="0" length="0">
    <dxf>
      <fill>
        <patternFill patternType="solid">
          <bgColor rgb="FFFFFFCC"/>
        </patternFill>
      </fill>
    </dxf>
  </rfmt>
  <rfmt sheetId="1" sqref="K59" start="0" length="0">
    <dxf>
      <fill>
        <patternFill patternType="solid">
          <bgColor rgb="FFFFFFCC"/>
        </patternFill>
      </fill>
    </dxf>
  </rfmt>
  <rfmt sheetId="1" sqref="A60" start="0" length="0">
    <dxf>
      <fill>
        <patternFill patternType="solid">
          <bgColor theme="5" tint="0.79998168889431442"/>
        </patternFill>
      </fill>
    </dxf>
  </rfmt>
  <rfmt sheetId="1" sqref="B60" start="0" length="0">
    <dxf>
      <fill>
        <patternFill patternType="solid">
          <bgColor theme="5" tint="0.79998168889431442"/>
        </patternFill>
      </fill>
    </dxf>
  </rfmt>
  <rfmt sheetId="1" sqref="C60" start="0" length="0">
    <dxf>
      <fill>
        <patternFill patternType="solid">
          <bgColor theme="5" tint="0.79998168889431442"/>
        </patternFill>
      </fill>
    </dxf>
  </rfmt>
  <rfmt sheetId="1" sqref="I60" start="0" length="0">
    <dxf>
      <fill>
        <patternFill patternType="solid">
          <bgColor rgb="FFFFFFCC"/>
        </patternFill>
      </fill>
    </dxf>
  </rfmt>
  <rfmt sheetId="1" sqref="J60" start="0" length="0">
    <dxf>
      <fill>
        <patternFill patternType="solid">
          <bgColor rgb="FFFFFFCC"/>
        </patternFill>
      </fill>
    </dxf>
  </rfmt>
  <rfmt sheetId="1" sqref="K60" start="0" length="0">
    <dxf>
      <fill>
        <patternFill patternType="solid">
          <bgColor rgb="FFFFFFCC"/>
        </patternFill>
      </fill>
    </dxf>
  </rfmt>
  <rfmt sheetId="1" sqref="A61" start="0" length="0">
    <dxf>
      <fill>
        <patternFill patternType="solid">
          <bgColor theme="5" tint="0.79998168889431442"/>
        </patternFill>
      </fill>
    </dxf>
  </rfmt>
  <rfmt sheetId="1" sqref="B61" start="0" length="0">
    <dxf>
      <fill>
        <patternFill patternType="solid">
          <bgColor theme="5" tint="0.79998168889431442"/>
        </patternFill>
      </fill>
    </dxf>
  </rfmt>
  <rfmt sheetId="1" sqref="C61" start="0" length="0">
    <dxf>
      <fill>
        <patternFill patternType="solid">
          <bgColor theme="5" tint="0.79998168889431442"/>
        </patternFill>
      </fill>
    </dxf>
  </rfmt>
  <rfmt sheetId="1" sqref="I61" start="0" length="0">
    <dxf>
      <fill>
        <patternFill patternType="solid">
          <bgColor rgb="FFFFFFCC"/>
        </patternFill>
      </fill>
    </dxf>
  </rfmt>
  <rfmt sheetId="1" sqref="J61" start="0" length="0">
    <dxf>
      <fill>
        <patternFill patternType="solid">
          <bgColor rgb="FFFFFFCC"/>
        </patternFill>
      </fill>
    </dxf>
  </rfmt>
  <rfmt sheetId="1" sqref="K61" start="0" length="0">
    <dxf>
      <fill>
        <patternFill patternType="solid">
          <bgColor rgb="FFFFFFCC"/>
        </patternFill>
      </fill>
    </dxf>
  </rfmt>
  <rfmt sheetId="1" sqref="A62" start="0" length="0">
    <dxf>
      <fill>
        <patternFill patternType="solid">
          <bgColor theme="5" tint="0.79998168889431442"/>
        </patternFill>
      </fill>
    </dxf>
  </rfmt>
  <rfmt sheetId="1" sqref="B62" start="0" length="0">
    <dxf>
      <fill>
        <patternFill patternType="solid">
          <bgColor theme="5" tint="0.79998168889431442"/>
        </patternFill>
      </fill>
    </dxf>
  </rfmt>
  <rfmt sheetId="1" sqref="C62" start="0" length="0">
    <dxf>
      <fill>
        <patternFill patternType="solid">
          <bgColor theme="5" tint="0.79998168889431442"/>
        </patternFill>
      </fill>
    </dxf>
  </rfmt>
  <rfmt sheetId="1" sqref="I62" start="0" length="0">
    <dxf>
      <fill>
        <patternFill patternType="solid">
          <bgColor rgb="FFFFFFCC"/>
        </patternFill>
      </fill>
    </dxf>
  </rfmt>
  <rfmt sheetId="1" sqref="J62" start="0" length="0">
    <dxf>
      <fill>
        <patternFill patternType="solid">
          <bgColor rgb="FFFFFFCC"/>
        </patternFill>
      </fill>
    </dxf>
  </rfmt>
  <rfmt sheetId="1" sqref="K62" start="0" length="0">
    <dxf>
      <fill>
        <patternFill patternType="solid">
          <bgColor rgb="FFFFFFCC"/>
        </patternFill>
      </fill>
    </dxf>
  </rfmt>
  <rfmt sheetId="1" sqref="A63" start="0" length="0">
    <dxf>
      <fill>
        <patternFill patternType="solid">
          <bgColor theme="5" tint="0.79998168889431442"/>
        </patternFill>
      </fill>
    </dxf>
  </rfmt>
  <rfmt sheetId="1" sqref="B63" start="0" length="0">
    <dxf>
      <fill>
        <patternFill patternType="solid">
          <bgColor theme="5" tint="0.79998168889431442"/>
        </patternFill>
      </fill>
    </dxf>
  </rfmt>
  <rfmt sheetId="1" sqref="C63" start="0" length="0">
    <dxf>
      <fill>
        <patternFill patternType="solid">
          <bgColor theme="5" tint="0.79998168889431442"/>
        </patternFill>
      </fill>
    </dxf>
  </rfmt>
  <rfmt sheetId="1" sqref="I63" start="0" length="0">
    <dxf>
      <fill>
        <patternFill patternType="solid">
          <bgColor rgb="FFFFFFCC"/>
        </patternFill>
      </fill>
    </dxf>
  </rfmt>
  <rfmt sheetId="1" sqref="J63" start="0" length="0">
    <dxf>
      <fill>
        <patternFill patternType="solid">
          <bgColor rgb="FFFFFFCC"/>
        </patternFill>
      </fill>
    </dxf>
  </rfmt>
  <rfmt sheetId="1" sqref="K63" start="0" length="0">
    <dxf>
      <fill>
        <patternFill patternType="solid">
          <bgColor rgb="FFFFFFCC"/>
        </patternFill>
      </fill>
    </dxf>
  </rfmt>
  <rcc rId="627" sId="1" odxf="1" dxf="1">
    <nc r="A65" t="inlineStr">
      <is>
        <t>SLED</t>
      </is>
    </nc>
    <odxf>
      <font>
        <b val="0"/>
        <sz val="11"/>
        <color rgb="FF000000"/>
        <name val="Calibri"/>
        <scheme val="none"/>
      </font>
      <fill>
        <patternFill patternType="none">
          <bgColor indexed="65"/>
        </patternFill>
      </fill>
      <alignment horizontal="general" vertical="bottom"/>
    </odxf>
    <ndxf>
      <font>
        <b/>
        <sz val="11"/>
        <color rgb="FF000000"/>
        <name val="Calibri"/>
        <family val="2"/>
        <charset val="238"/>
        <scheme val="none"/>
      </font>
      <fill>
        <patternFill patternType="solid">
          <bgColor theme="0" tint="-0.14999847407452621"/>
        </patternFill>
      </fill>
      <alignment horizontal="right" vertical="top"/>
    </ndxf>
  </rcc>
  <rfmt sheetId="1" sqref="B65" start="0" length="0">
    <dxf>
      <font>
        <b/>
        <sz val="11"/>
        <color rgb="FF000000"/>
        <name val="Calibri"/>
        <family val="2"/>
        <charset val="238"/>
        <scheme val="none"/>
      </font>
      <fill>
        <patternFill patternType="solid">
          <bgColor theme="0" tint="-0.14999847407452621"/>
        </patternFill>
      </fill>
    </dxf>
  </rfmt>
  <rcc rId="628" sId="1" odxf="1" dxf="1">
    <nc r="C65" t="inlineStr">
      <is>
        <t>B</t>
      </is>
    </nc>
    <odxf>
      <font>
        <b val="0"/>
        <sz val="11"/>
        <color rgb="FF000000"/>
        <name val="Calibri"/>
        <scheme val="none"/>
      </font>
      <fill>
        <patternFill patternType="none">
          <bgColor indexed="65"/>
        </patternFill>
      </fill>
      <alignment horizontal="general" vertical="bottom"/>
    </odxf>
    <ndxf>
      <font>
        <b/>
        <sz val="11"/>
        <color rgb="FF000000"/>
        <name val="Calibri"/>
        <family val="2"/>
        <charset val="238"/>
        <scheme val="none"/>
      </font>
      <fill>
        <patternFill patternType="solid">
          <bgColor theme="0" tint="-0.14999847407452621"/>
        </patternFill>
      </fill>
      <alignment horizontal="right" vertical="top"/>
    </ndxf>
  </rcc>
  <rfmt sheetId="1" sqref="D65" start="0" length="0">
    <dxf>
      <fill>
        <patternFill patternType="solid">
          <bgColor theme="0" tint="-0.14999847407452621"/>
        </patternFill>
      </fill>
    </dxf>
  </rfmt>
  <rfmt sheetId="1" sqref="E65" start="0" length="0">
    <dxf>
      <fill>
        <patternFill patternType="solid">
          <bgColor theme="0" tint="-0.14999847407452621"/>
        </patternFill>
      </fill>
    </dxf>
  </rfmt>
  <rfmt sheetId="1" sqref="F65" start="0" length="0">
    <dxf>
      <fill>
        <patternFill patternType="solid">
          <bgColor theme="0" tint="-0.14999847407452621"/>
        </patternFill>
      </fill>
    </dxf>
  </rfmt>
  <rfmt sheetId="1" sqref="G65" start="0" length="0">
    <dxf>
      <fill>
        <patternFill patternType="solid">
          <bgColor theme="0" tint="-0.14999847407452621"/>
        </patternFill>
      </fill>
    </dxf>
  </rfmt>
  <rfmt sheetId="1" sqref="H65" start="0" length="0">
    <dxf>
      <fill>
        <patternFill patternType="solid">
          <bgColor theme="0" tint="-0.14999847407452621"/>
        </patternFill>
      </fill>
    </dxf>
  </rfmt>
  <rfmt sheetId="1" sqref="I65" start="0" length="0">
    <dxf>
      <fill>
        <patternFill patternType="solid">
          <bgColor theme="0" tint="-0.14999847407452621"/>
        </patternFill>
      </fill>
    </dxf>
  </rfmt>
  <rfmt sheetId="1" sqref="J65" start="0" length="0">
    <dxf>
      <fill>
        <patternFill patternType="solid">
          <bgColor theme="0" tint="-0.14999847407452621"/>
        </patternFill>
      </fill>
    </dxf>
  </rfmt>
  <rfmt sheetId="1" sqref="K65" start="0" length="0">
    <dxf>
      <fill>
        <patternFill patternType="solid">
          <bgColor theme="0" tint="-0.14999847407452621"/>
        </patternFill>
      </fill>
    </dxf>
  </rfmt>
  <rfmt sheetId="1" sqref="L65" start="0" length="0">
    <dxf>
      <fill>
        <patternFill patternType="solid">
          <bgColor theme="0" tint="-0.14999847407452621"/>
        </patternFill>
      </fill>
    </dxf>
  </rfmt>
  <rfmt sheetId="1" sqref="M65" start="0" length="0">
    <dxf>
      <fill>
        <patternFill patternType="solid">
          <bgColor theme="0" tint="-0.14999847407452621"/>
        </patternFill>
      </fill>
    </dxf>
  </rfmt>
  <rfmt sheetId="1" sqref="N65" start="0" length="0">
    <dxf>
      <fill>
        <patternFill patternType="solid">
          <bgColor theme="0" tint="-0.14999847407452621"/>
        </patternFill>
      </fill>
    </dxf>
  </rfmt>
  <rfmt sheetId="1" sqref="O65" start="0" length="0">
    <dxf>
      <fill>
        <patternFill patternType="solid">
          <bgColor theme="0" tint="-0.14999847407452621"/>
        </patternFill>
      </fill>
    </dxf>
  </rfmt>
  <rfmt sheetId="1" sqref="A66" start="0" length="0">
    <dxf>
      <font>
        <b/>
        <sz val="11"/>
        <color rgb="FF000000"/>
        <name val="Calibri"/>
        <family val="2"/>
        <charset val="238"/>
        <scheme val="none"/>
      </font>
      <fill>
        <patternFill patternType="solid">
          <bgColor theme="0" tint="-0.14999847407452621"/>
        </patternFill>
      </fill>
      <alignment horizontal="left" vertical="top"/>
    </dxf>
  </rfmt>
  <rfmt sheetId="1" sqref="B66" start="0" length="0">
    <dxf>
      <fill>
        <patternFill patternType="solid">
          <bgColor theme="0" tint="-0.14999847407452621"/>
        </patternFill>
      </fill>
    </dxf>
  </rfmt>
  <rfmt sheetId="1" sqref="C66" start="0" length="0">
    <dxf>
      <fill>
        <patternFill patternType="solid">
          <bgColor theme="0" tint="-0.14999847407452621"/>
        </patternFill>
      </fill>
    </dxf>
  </rfmt>
  <rfmt sheetId="1" sqref="D66" start="0" length="0">
    <dxf>
      <fill>
        <patternFill patternType="solid">
          <bgColor theme="0" tint="-0.14999847407452621"/>
        </patternFill>
      </fill>
    </dxf>
  </rfmt>
  <rfmt sheetId="1" sqref="E66" start="0" length="0">
    <dxf>
      <fill>
        <patternFill patternType="solid">
          <bgColor theme="0" tint="-0.14999847407452621"/>
        </patternFill>
      </fill>
    </dxf>
  </rfmt>
  <rfmt sheetId="1" sqref="F66" start="0" length="0">
    <dxf>
      <fill>
        <patternFill patternType="solid">
          <bgColor theme="0" tint="-0.14999847407452621"/>
        </patternFill>
      </fill>
    </dxf>
  </rfmt>
  <rfmt sheetId="1" sqref="G66" start="0" length="0">
    <dxf>
      <fill>
        <patternFill patternType="solid">
          <bgColor theme="0" tint="-0.14999847407452621"/>
        </patternFill>
      </fill>
    </dxf>
  </rfmt>
  <rfmt sheetId="1" sqref="H66" start="0" length="0">
    <dxf>
      <fill>
        <patternFill patternType="solid">
          <bgColor theme="0" tint="-0.14999847407452621"/>
        </patternFill>
      </fill>
    </dxf>
  </rfmt>
  <rfmt sheetId="1" sqref="I66" start="0" length="0">
    <dxf>
      <fill>
        <patternFill patternType="solid">
          <bgColor theme="0" tint="-0.14999847407452621"/>
        </patternFill>
      </fill>
    </dxf>
  </rfmt>
  <rfmt sheetId="1" sqref="J66" start="0" length="0">
    <dxf>
      <fill>
        <patternFill patternType="solid">
          <bgColor theme="0" tint="-0.14999847407452621"/>
        </patternFill>
      </fill>
    </dxf>
  </rfmt>
  <rfmt sheetId="1" sqref="K66" start="0" length="0">
    <dxf>
      <fill>
        <patternFill patternType="solid">
          <bgColor theme="0" tint="-0.14999847407452621"/>
        </patternFill>
      </fill>
    </dxf>
  </rfmt>
  <rfmt sheetId="1" sqref="L66" start="0" length="0">
    <dxf>
      <fill>
        <patternFill patternType="solid">
          <bgColor theme="0" tint="-0.14999847407452621"/>
        </patternFill>
      </fill>
    </dxf>
  </rfmt>
  <rfmt sheetId="1" sqref="M66" start="0" length="0">
    <dxf>
      <fill>
        <patternFill patternType="solid">
          <bgColor theme="0" tint="-0.14999847407452621"/>
        </patternFill>
      </fill>
    </dxf>
  </rfmt>
  <rfmt sheetId="1" sqref="N66" start="0" length="0">
    <dxf>
      <fill>
        <patternFill patternType="solid">
          <bgColor theme="0" tint="-0.14999847407452621"/>
        </patternFill>
      </fill>
    </dxf>
  </rfmt>
  <rfmt sheetId="1" sqref="O66" start="0" length="0">
    <dxf>
      <fill>
        <patternFill patternType="solid">
          <bgColor theme="0" tint="-0.14999847407452621"/>
        </patternFill>
      </fill>
    </dxf>
  </rfmt>
  <rcc rId="629" sId="1">
    <nc r="A67" t="inlineStr">
      <is>
        <t>DRUŽSTVO 1</t>
      </is>
    </nc>
  </rcc>
  <rcc rId="630" sId="1">
    <nc r="B67" t="inlineStr">
      <is>
        <t>R_A</t>
      </is>
    </nc>
  </rcc>
  <rcc rId="631" sId="1" odxf="1" dxf="1">
    <nc r="C67" t="inlineStr">
      <is>
        <t>ZAČÍNÁ NA KLADINĚ</t>
      </is>
    </nc>
    <odxf>
      <font>
        <sz val="11"/>
        <color rgb="FF000000"/>
        <name val="Calibri"/>
        <scheme val="none"/>
      </font>
      <alignment horizontal="general" vertical="bottom"/>
    </odxf>
    <ndxf>
      <font>
        <sz val="9"/>
        <color rgb="FFFF0000"/>
        <name val="Calibri"/>
        <family val="2"/>
        <charset val="238"/>
        <scheme val="none"/>
      </font>
      <alignment horizontal="right" vertical="top"/>
    </ndxf>
  </rcc>
  <rcc rId="632" sId="1">
    <nc r="E67" t="inlineStr">
      <is>
        <t>DRUŽSTVO 2</t>
      </is>
    </nc>
  </rcc>
  <rcc rId="633" sId="1">
    <nc r="F67" t="inlineStr">
      <is>
        <t>R_B</t>
      </is>
    </nc>
  </rcc>
  <rcc rId="634" sId="1" odxf="1" dxf="1">
    <nc r="G67" t="inlineStr">
      <is>
        <t>ZAČÍNÁ NA PROSTNÝCH</t>
      </is>
    </nc>
    <odxf>
      <font>
        <sz val="11"/>
        <color rgb="FF000000"/>
        <name val="Calibri"/>
        <scheme val="none"/>
      </font>
    </odxf>
    <ndxf>
      <font>
        <sz val="9"/>
        <color rgb="FFFF0000"/>
        <name val="Calibri"/>
        <family val="2"/>
        <charset val="238"/>
        <scheme val="none"/>
      </font>
    </ndxf>
  </rcc>
  <rcc rId="635" sId="1">
    <nc r="I67" t="inlineStr">
      <is>
        <t>DRUŽSTVO 3</t>
      </is>
    </nc>
  </rcc>
  <rcc rId="636" sId="1">
    <nc r="J67" t="inlineStr">
      <is>
        <t>R_C</t>
      </is>
    </nc>
  </rcc>
  <rcc rId="637" sId="1" odxf="1" dxf="1">
    <nc r="K67" t="inlineStr">
      <is>
        <t>ZAČÍNÁ NA KLADINĚ</t>
      </is>
    </nc>
    <odxf>
      <font>
        <sz val="11"/>
        <color rgb="FF000000"/>
        <name val="Calibri"/>
        <scheme val="none"/>
      </font>
    </odxf>
    <ndxf>
      <font>
        <sz val="9"/>
        <color rgb="FFFF0000"/>
        <name val="Calibri"/>
        <family val="2"/>
        <charset val="238"/>
        <scheme val="none"/>
      </font>
    </ndxf>
  </rcc>
  <rcc rId="638" sId="1">
    <nc r="M67" t="inlineStr">
      <is>
        <t>DRUŽSTVO 4</t>
      </is>
    </nc>
  </rcc>
  <rcc rId="639" sId="1">
    <nc r="N67" t="inlineStr">
      <is>
        <t>R_D</t>
      </is>
    </nc>
  </rcc>
  <rcc rId="640" sId="1" odxf="1" dxf="1">
    <nc r="O67" t="inlineStr">
      <is>
        <t>ZAČÍNÁ NA PROSTNÝCH</t>
      </is>
    </nc>
    <odxf>
      <font>
        <sz val="11"/>
        <color rgb="FF000000"/>
        <name val="Calibri"/>
        <scheme val="none"/>
      </font>
    </odxf>
    <ndxf>
      <font>
        <sz val="9"/>
        <color rgb="FFFF0000"/>
        <name val="Calibri"/>
        <family val="2"/>
        <charset val="238"/>
        <scheme val="none"/>
      </font>
    </ndxf>
  </rcc>
  <rfmt sheetId="1" sqref="A68" start="0" length="0">
    <dxf>
      <fill>
        <patternFill patternType="solid">
          <bgColor theme="5" tint="0.79998168889431442"/>
        </patternFill>
      </fill>
    </dxf>
  </rfmt>
  <rfmt sheetId="1" sqref="B68" start="0" length="0">
    <dxf>
      <fill>
        <patternFill patternType="solid">
          <bgColor theme="5" tint="0.79998168889431442"/>
        </patternFill>
      </fill>
    </dxf>
  </rfmt>
  <rfmt sheetId="1" sqref="C68" start="0" length="0">
    <dxf>
      <fill>
        <patternFill patternType="solid">
          <bgColor theme="5" tint="0.79998168889431442"/>
        </patternFill>
      </fill>
    </dxf>
  </rfmt>
  <rfmt sheetId="1" sqref="E68" start="0" length="0">
    <dxf>
      <fill>
        <patternFill patternType="solid">
          <bgColor theme="3" tint="0.79998168889431442"/>
        </patternFill>
      </fill>
    </dxf>
  </rfmt>
  <rfmt sheetId="1" sqref="F68" start="0" length="0">
    <dxf>
      <fill>
        <patternFill patternType="solid">
          <bgColor theme="3" tint="0.79998168889431442"/>
        </patternFill>
      </fill>
    </dxf>
  </rfmt>
  <rfmt sheetId="1" sqref="G68" start="0" length="0">
    <dxf>
      <fill>
        <patternFill patternType="solid">
          <bgColor theme="3" tint="0.79998168889431442"/>
        </patternFill>
      </fill>
    </dxf>
  </rfmt>
  <rfmt sheetId="1" sqref="I68" start="0" length="0">
    <dxf>
      <fill>
        <patternFill patternType="solid">
          <bgColor rgb="FFFFFFCC"/>
        </patternFill>
      </fill>
    </dxf>
  </rfmt>
  <rfmt sheetId="1" sqref="J68" start="0" length="0">
    <dxf>
      <fill>
        <patternFill patternType="solid">
          <bgColor rgb="FFFFFFCC"/>
        </patternFill>
      </fill>
    </dxf>
  </rfmt>
  <rfmt sheetId="1" sqref="K68" start="0" length="0">
    <dxf>
      <fill>
        <patternFill patternType="solid">
          <bgColor rgb="FFFFFFCC"/>
        </patternFill>
      </fill>
    </dxf>
  </rfmt>
  <rfmt sheetId="1" sqref="A69" start="0" length="0">
    <dxf>
      <fill>
        <patternFill patternType="solid">
          <bgColor theme="5" tint="0.79998168889431442"/>
        </patternFill>
      </fill>
    </dxf>
  </rfmt>
  <rfmt sheetId="1" sqref="B69" start="0" length="0">
    <dxf>
      <fill>
        <patternFill patternType="solid">
          <bgColor theme="5" tint="0.79998168889431442"/>
        </patternFill>
      </fill>
    </dxf>
  </rfmt>
  <rfmt sheetId="1" sqref="C69" start="0" length="0">
    <dxf>
      <fill>
        <patternFill patternType="solid">
          <bgColor theme="5" tint="0.79998168889431442"/>
        </patternFill>
      </fill>
    </dxf>
  </rfmt>
  <rfmt sheetId="1" sqref="E69" start="0" length="0">
    <dxf>
      <fill>
        <patternFill patternType="solid">
          <bgColor theme="3" tint="0.79998168889431442"/>
        </patternFill>
      </fill>
    </dxf>
  </rfmt>
  <rfmt sheetId="1" sqref="F69" start="0" length="0">
    <dxf>
      <fill>
        <patternFill patternType="solid">
          <bgColor theme="3" tint="0.79998168889431442"/>
        </patternFill>
      </fill>
    </dxf>
  </rfmt>
  <rfmt sheetId="1" sqref="G69" start="0" length="0">
    <dxf>
      <fill>
        <patternFill patternType="solid">
          <bgColor theme="3" tint="0.79998168889431442"/>
        </patternFill>
      </fill>
    </dxf>
  </rfmt>
  <rfmt sheetId="1" sqref="I69" start="0" length="0">
    <dxf>
      <fill>
        <patternFill patternType="solid">
          <bgColor rgb="FFFFFFCC"/>
        </patternFill>
      </fill>
    </dxf>
  </rfmt>
  <rfmt sheetId="1" sqref="J69" start="0" length="0">
    <dxf>
      <fill>
        <patternFill patternType="solid">
          <bgColor rgb="FFFFFFCC"/>
        </patternFill>
      </fill>
    </dxf>
  </rfmt>
  <rfmt sheetId="1" sqref="K69" start="0" length="0">
    <dxf>
      <fill>
        <patternFill patternType="solid">
          <bgColor rgb="FFFFFFCC"/>
        </patternFill>
      </fill>
    </dxf>
  </rfmt>
  <rfmt sheetId="1" sqref="A70" start="0" length="0">
    <dxf>
      <fill>
        <patternFill patternType="solid">
          <bgColor theme="5" tint="0.79998168889431442"/>
        </patternFill>
      </fill>
    </dxf>
  </rfmt>
  <rfmt sheetId="1" sqref="B70" start="0" length="0">
    <dxf>
      <fill>
        <patternFill patternType="solid">
          <bgColor theme="5" tint="0.79998168889431442"/>
        </patternFill>
      </fill>
    </dxf>
  </rfmt>
  <rfmt sheetId="1" sqref="C70" start="0" length="0">
    <dxf>
      <fill>
        <patternFill patternType="solid">
          <bgColor theme="5" tint="0.79998168889431442"/>
        </patternFill>
      </fill>
    </dxf>
  </rfmt>
  <rfmt sheetId="1" sqref="E70" start="0" length="0">
    <dxf>
      <fill>
        <patternFill patternType="solid">
          <bgColor theme="3" tint="0.79998168889431442"/>
        </patternFill>
      </fill>
    </dxf>
  </rfmt>
  <rfmt sheetId="1" sqref="F70" start="0" length="0">
    <dxf>
      <fill>
        <patternFill patternType="solid">
          <bgColor theme="3" tint="0.79998168889431442"/>
        </patternFill>
      </fill>
    </dxf>
  </rfmt>
  <rfmt sheetId="1" sqref="G70" start="0" length="0">
    <dxf>
      <fill>
        <patternFill patternType="solid">
          <bgColor theme="3" tint="0.79998168889431442"/>
        </patternFill>
      </fill>
    </dxf>
  </rfmt>
  <rfmt sheetId="1" sqref="I70" start="0" length="0">
    <dxf>
      <fill>
        <patternFill patternType="solid">
          <bgColor rgb="FFFFFFCC"/>
        </patternFill>
      </fill>
    </dxf>
  </rfmt>
  <rfmt sheetId="1" sqref="J70" start="0" length="0">
    <dxf>
      <fill>
        <patternFill patternType="solid">
          <bgColor rgb="FFFFFFCC"/>
        </patternFill>
      </fill>
    </dxf>
  </rfmt>
  <rfmt sheetId="1" sqref="K70" start="0" length="0">
    <dxf>
      <fill>
        <patternFill patternType="solid">
          <bgColor rgb="FFFFFFCC"/>
        </patternFill>
      </fill>
    </dxf>
  </rfmt>
  <rfmt sheetId="1" sqref="A71" start="0" length="0">
    <dxf>
      <fill>
        <patternFill patternType="solid">
          <bgColor theme="5" tint="0.79998168889431442"/>
        </patternFill>
      </fill>
    </dxf>
  </rfmt>
  <rfmt sheetId="1" sqref="B71" start="0" length="0">
    <dxf>
      <fill>
        <patternFill patternType="solid">
          <bgColor theme="5" tint="0.79998168889431442"/>
        </patternFill>
      </fill>
    </dxf>
  </rfmt>
  <rfmt sheetId="1" sqref="C71" start="0" length="0">
    <dxf>
      <fill>
        <patternFill patternType="solid">
          <bgColor theme="5" tint="0.79998168889431442"/>
        </patternFill>
      </fill>
    </dxf>
  </rfmt>
  <rfmt sheetId="1" sqref="E71" start="0" length="0">
    <dxf>
      <fill>
        <patternFill patternType="solid">
          <bgColor theme="3" tint="0.79998168889431442"/>
        </patternFill>
      </fill>
    </dxf>
  </rfmt>
  <rfmt sheetId="1" sqref="F71" start="0" length="0">
    <dxf>
      <fill>
        <patternFill patternType="solid">
          <bgColor theme="3" tint="0.79998168889431442"/>
        </patternFill>
      </fill>
    </dxf>
  </rfmt>
  <rfmt sheetId="1" sqref="G71" start="0" length="0">
    <dxf>
      <fill>
        <patternFill patternType="solid">
          <bgColor theme="3" tint="0.79998168889431442"/>
        </patternFill>
      </fill>
    </dxf>
  </rfmt>
  <rfmt sheetId="1" sqref="I71" start="0" length="0">
    <dxf>
      <fill>
        <patternFill patternType="solid">
          <bgColor rgb="FFFFFFCC"/>
        </patternFill>
      </fill>
    </dxf>
  </rfmt>
  <rfmt sheetId="1" sqref="J71" start="0" length="0">
    <dxf>
      <fill>
        <patternFill patternType="solid">
          <bgColor rgb="FFFFFFCC"/>
        </patternFill>
      </fill>
    </dxf>
  </rfmt>
  <rfmt sheetId="1" sqref="K71" start="0" length="0">
    <dxf>
      <fill>
        <patternFill patternType="solid">
          <bgColor rgb="FFFFFFCC"/>
        </patternFill>
      </fill>
    </dxf>
  </rfmt>
  <rfmt sheetId="1" sqref="A72" start="0" length="0">
    <dxf>
      <fill>
        <patternFill patternType="solid">
          <bgColor theme="5" tint="0.79998168889431442"/>
        </patternFill>
      </fill>
    </dxf>
  </rfmt>
  <rfmt sheetId="1" sqref="B72" start="0" length="0">
    <dxf>
      <fill>
        <patternFill patternType="solid">
          <bgColor theme="5" tint="0.79998168889431442"/>
        </patternFill>
      </fill>
    </dxf>
  </rfmt>
  <rfmt sheetId="1" sqref="C72" start="0" length="0">
    <dxf>
      <fill>
        <patternFill patternType="solid">
          <bgColor theme="5" tint="0.79998168889431442"/>
        </patternFill>
      </fill>
    </dxf>
  </rfmt>
  <rfmt sheetId="1" sqref="E72" start="0" length="0">
    <dxf>
      <fill>
        <patternFill patternType="solid">
          <bgColor theme="3" tint="0.79998168889431442"/>
        </patternFill>
      </fill>
    </dxf>
  </rfmt>
  <rfmt sheetId="1" sqref="F72" start="0" length="0">
    <dxf>
      <fill>
        <patternFill patternType="solid">
          <bgColor theme="3" tint="0.79998168889431442"/>
        </patternFill>
      </fill>
    </dxf>
  </rfmt>
  <rfmt sheetId="1" sqref="G72" start="0" length="0">
    <dxf>
      <fill>
        <patternFill patternType="solid">
          <bgColor theme="3" tint="0.79998168889431442"/>
        </patternFill>
      </fill>
    </dxf>
  </rfmt>
  <rfmt sheetId="1" sqref="I72" start="0" length="0">
    <dxf>
      <fill>
        <patternFill patternType="solid">
          <bgColor rgb="FFFFFFCC"/>
        </patternFill>
      </fill>
    </dxf>
  </rfmt>
  <rfmt sheetId="1" sqref="J72" start="0" length="0">
    <dxf>
      <fill>
        <patternFill patternType="solid">
          <bgColor rgb="FFFFFFCC"/>
        </patternFill>
      </fill>
    </dxf>
  </rfmt>
  <rfmt sheetId="1" sqref="K72" start="0" length="0">
    <dxf>
      <fill>
        <patternFill patternType="solid">
          <bgColor rgb="FFFFFFCC"/>
        </patternFill>
      </fill>
    </dxf>
  </rfmt>
  <rfmt sheetId="1" sqref="A73" start="0" length="0">
    <dxf>
      <fill>
        <patternFill patternType="solid">
          <bgColor theme="5" tint="0.79998168889431442"/>
        </patternFill>
      </fill>
    </dxf>
  </rfmt>
  <rfmt sheetId="1" sqref="B73" start="0" length="0">
    <dxf>
      <fill>
        <patternFill patternType="solid">
          <bgColor theme="5" tint="0.79998168889431442"/>
        </patternFill>
      </fill>
    </dxf>
  </rfmt>
  <rfmt sheetId="1" sqref="C73" start="0" length="0">
    <dxf>
      <fill>
        <patternFill patternType="solid">
          <bgColor theme="5" tint="0.79998168889431442"/>
        </patternFill>
      </fill>
    </dxf>
  </rfmt>
  <rfmt sheetId="1" sqref="E73" start="0" length="0">
    <dxf>
      <fill>
        <patternFill patternType="solid">
          <bgColor theme="3" tint="0.79998168889431442"/>
        </patternFill>
      </fill>
    </dxf>
  </rfmt>
  <rfmt sheetId="1" sqref="F73" start="0" length="0">
    <dxf>
      <fill>
        <patternFill patternType="solid">
          <bgColor theme="3" tint="0.79998168889431442"/>
        </patternFill>
      </fill>
    </dxf>
  </rfmt>
  <rfmt sheetId="1" sqref="G73" start="0" length="0">
    <dxf>
      <fill>
        <patternFill patternType="solid">
          <bgColor theme="3" tint="0.79998168889431442"/>
        </patternFill>
      </fill>
    </dxf>
  </rfmt>
  <rfmt sheetId="1" sqref="I73" start="0" length="0">
    <dxf>
      <fill>
        <patternFill patternType="solid">
          <bgColor rgb="FFFFFFCC"/>
        </patternFill>
      </fill>
    </dxf>
  </rfmt>
  <rfmt sheetId="1" sqref="J73" start="0" length="0">
    <dxf>
      <fill>
        <patternFill patternType="solid">
          <bgColor rgb="FFFFFFCC"/>
        </patternFill>
      </fill>
    </dxf>
  </rfmt>
  <rfmt sheetId="1" sqref="K73" start="0" length="0">
    <dxf>
      <fill>
        <patternFill patternType="solid">
          <bgColor rgb="FFFFFFCC"/>
        </patternFill>
      </fill>
    </dxf>
  </rfmt>
  <rfmt sheetId="1" sqref="A74" start="0" length="0">
    <dxf>
      <fill>
        <patternFill patternType="solid">
          <bgColor theme="5" tint="0.79998168889431442"/>
        </patternFill>
      </fill>
    </dxf>
  </rfmt>
  <rfmt sheetId="1" sqref="B74" start="0" length="0">
    <dxf>
      <fill>
        <patternFill patternType="solid">
          <bgColor theme="5" tint="0.79998168889431442"/>
        </patternFill>
      </fill>
    </dxf>
  </rfmt>
  <rfmt sheetId="1" sqref="C74" start="0" length="0">
    <dxf>
      <fill>
        <patternFill patternType="solid">
          <bgColor theme="5" tint="0.79998168889431442"/>
        </patternFill>
      </fill>
    </dxf>
  </rfmt>
  <rfmt sheetId="1" sqref="E74" start="0" length="0">
    <dxf>
      <fill>
        <patternFill patternType="solid">
          <bgColor theme="3" tint="0.79998168889431442"/>
        </patternFill>
      </fill>
    </dxf>
  </rfmt>
  <rfmt sheetId="1" sqref="F74" start="0" length="0">
    <dxf>
      <fill>
        <patternFill patternType="solid">
          <bgColor theme="3" tint="0.79998168889431442"/>
        </patternFill>
      </fill>
    </dxf>
  </rfmt>
  <rfmt sheetId="1" sqref="G74" start="0" length="0">
    <dxf>
      <fill>
        <patternFill patternType="solid">
          <bgColor theme="3" tint="0.79998168889431442"/>
        </patternFill>
      </fill>
    </dxf>
  </rfmt>
  <rfmt sheetId="1" sqref="I74" start="0" length="0">
    <dxf>
      <fill>
        <patternFill patternType="solid">
          <bgColor rgb="FFFFFFCC"/>
        </patternFill>
      </fill>
    </dxf>
  </rfmt>
  <rfmt sheetId="1" sqref="J74" start="0" length="0">
    <dxf>
      <fill>
        <patternFill patternType="solid">
          <bgColor rgb="FFFFFFCC"/>
        </patternFill>
      </fill>
    </dxf>
  </rfmt>
  <rfmt sheetId="1" sqref="K74" start="0" length="0">
    <dxf>
      <fill>
        <patternFill patternType="solid">
          <bgColor rgb="FFFFFFCC"/>
        </patternFill>
      </fill>
    </dxf>
  </rfmt>
  <rfmt sheetId="1" sqref="A75" start="0" length="0">
    <dxf>
      <fill>
        <patternFill patternType="solid">
          <bgColor theme="5" tint="0.79998168889431442"/>
        </patternFill>
      </fill>
    </dxf>
  </rfmt>
  <rfmt sheetId="1" sqref="B75" start="0" length="0">
    <dxf>
      <fill>
        <patternFill patternType="solid">
          <bgColor theme="5" tint="0.79998168889431442"/>
        </patternFill>
      </fill>
    </dxf>
  </rfmt>
  <rfmt sheetId="1" sqref="C75" start="0" length="0">
    <dxf>
      <fill>
        <patternFill patternType="solid">
          <bgColor theme="5" tint="0.79998168889431442"/>
        </patternFill>
      </fill>
    </dxf>
  </rfmt>
  <rfmt sheetId="1" sqref="E75" start="0" length="0">
    <dxf>
      <fill>
        <patternFill patternType="solid">
          <bgColor theme="3" tint="0.79998168889431442"/>
        </patternFill>
      </fill>
    </dxf>
  </rfmt>
  <rfmt sheetId="1" sqref="F75" start="0" length="0">
    <dxf>
      <fill>
        <patternFill patternType="solid">
          <bgColor theme="3" tint="0.79998168889431442"/>
        </patternFill>
      </fill>
    </dxf>
  </rfmt>
  <rfmt sheetId="1" sqref="G75" start="0" length="0">
    <dxf>
      <fill>
        <patternFill patternType="solid">
          <bgColor theme="3" tint="0.79998168889431442"/>
        </patternFill>
      </fill>
    </dxf>
  </rfmt>
  <rfmt sheetId="1" sqref="I75" start="0" length="0">
    <dxf>
      <fill>
        <patternFill patternType="solid">
          <bgColor rgb="FFFFFFCC"/>
        </patternFill>
      </fill>
    </dxf>
  </rfmt>
  <rfmt sheetId="1" sqref="J75" start="0" length="0">
    <dxf>
      <fill>
        <patternFill patternType="solid">
          <bgColor rgb="FFFFFFCC"/>
        </patternFill>
      </fill>
    </dxf>
  </rfmt>
  <rfmt sheetId="1" sqref="K75" start="0" length="0">
    <dxf>
      <fill>
        <patternFill patternType="solid">
          <bgColor rgb="FFFFFFCC"/>
        </patternFill>
      </fill>
    </dxf>
  </rfmt>
  <rfmt sheetId="1" sqref="A76" start="0" length="0">
    <dxf>
      <fill>
        <patternFill patternType="solid">
          <bgColor theme="5" tint="0.79998168889431442"/>
        </patternFill>
      </fill>
    </dxf>
  </rfmt>
  <rfmt sheetId="1" sqref="B76" start="0" length="0">
    <dxf>
      <fill>
        <patternFill patternType="solid">
          <bgColor theme="5" tint="0.79998168889431442"/>
        </patternFill>
      </fill>
    </dxf>
  </rfmt>
  <rfmt sheetId="1" sqref="C76" start="0" length="0">
    <dxf>
      <fill>
        <patternFill patternType="solid">
          <bgColor theme="5" tint="0.79998168889431442"/>
        </patternFill>
      </fill>
    </dxf>
  </rfmt>
  <rfmt sheetId="1" sqref="E76" start="0" length="0">
    <dxf>
      <fill>
        <patternFill patternType="solid">
          <bgColor theme="3" tint="0.79998168889431442"/>
        </patternFill>
      </fill>
    </dxf>
  </rfmt>
  <rfmt sheetId="1" sqref="F76" start="0" length="0">
    <dxf>
      <fill>
        <patternFill patternType="solid">
          <bgColor theme="3" tint="0.79998168889431442"/>
        </patternFill>
      </fill>
    </dxf>
  </rfmt>
  <rfmt sheetId="1" sqref="G76" start="0" length="0">
    <dxf>
      <fill>
        <patternFill patternType="solid">
          <bgColor theme="3" tint="0.79998168889431442"/>
        </patternFill>
      </fill>
    </dxf>
  </rfmt>
  <rfmt sheetId="1" sqref="E77" start="0" length="0">
    <dxf>
      <fill>
        <patternFill patternType="solid">
          <bgColor theme="3" tint="0.79998168889431442"/>
        </patternFill>
      </fill>
    </dxf>
  </rfmt>
  <rfmt sheetId="1" sqref="F77" start="0" length="0">
    <dxf>
      <fill>
        <patternFill patternType="solid">
          <bgColor theme="3" tint="0.79998168889431442"/>
        </patternFill>
      </fill>
    </dxf>
  </rfmt>
  <rfmt sheetId="1" sqref="G77" start="0" length="0">
    <dxf>
      <fill>
        <patternFill patternType="solid">
          <bgColor theme="3" tint="0.79998168889431442"/>
        </patternFill>
      </fill>
    </dxf>
  </rfmt>
  <rfmt sheetId="1" sqref="E78" start="0" length="0">
    <dxf>
      <fill>
        <patternFill patternType="solid">
          <bgColor theme="3" tint="0.79998168889431442"/>
        </patternFill>
      </fill>
    </dxf>
  </rfmt>
  <rfmt sheetId="1" sqref="F78" start="0" length="0">
    <dxf>
      <fill>
        <patternFill patternType="solid">
          <bgColor theme="3" tint="0.79998168889431442"/>
        </patternFill>
      </fill>
    </dxf>
  </rfmt>
  <rfmt sheetId="1" sqref="G78" start="0" length="0">
    <dxf>
      <fill>
        <patternFill patternType="solid">
          <bgColor theme="3" tint="0.79998168889431442"/>
        </patternFill>
      </fill>
    </dxf>
  </rfmt>
  <rfmt sheetId="5" sqref="A7:Y14">
    <dxf>
      <fill>
        <patternFill patternType="solid">
          <bgColor theme="6" tint="0.79998168889431442"/>
        </patternFill>
      </fill>
    </dxf>
  </rfmt>
  <rfmt sheetId="5" sqref="A23:Y30">
    <dxf>
      <fill>
        <patternFill patternType="solid">
          <bgColor theme="6" tint="0.79998168889431442"/>
        </patternFill>
      </fill>
    </dxf>
  </rfmt>
  <rfmt sheetId="1" sqref="A56:C63">
    <dxf>
      <fill>
        <patternFill>
          <bgColor theme="6" tint="0.79998168889431442"/>
        </patternFill>
      </fill>
    </dxf>
  </rfmt>
  <rfmt sheetId="1" sqref="A68:C76">
    <dxf>
      <fill>
        <patternFill>
          <bgColor theme="6" tint="0.79998168889431442"/>
        </patternFill>
      </fill>
    </dxf>
  </rfmt>
  <rfmt sheetId="1" sqref="E68:G78">
    <dxf>
      <fill>
        <patternFill patternType="none">
          <bgColor auto="1"/>
        </patternFill>
      </fill>
    </dxf>
  </rfmt>
  <rfmt sheetId="1" sqref="I56:K63">
    <dxf>
      <fill>
        <patternFill patternType="none">
          <bgColor auto="1"/>
        </patternFill>
      </fill>
    </dxf>
  </rfmt>
  <rfmt sheetId="1" sqref="I68:K75">
    <dxf>
      <fill>
        <patternFill patternType="none">
          <bgColor auto="1"/>
        </patternFill>
      </fill>
    </dxf>
  </rfmt>
  <rcc rId="641" sId="1">
    <nc r="I56">
      <f>'6779_5. kategorie - rocnik 2010'!D7</f>
    </nc>
  </rcc>
  <rfmt sheetId="1" sqref="A23:O23">
    <dxf>
      <fill>
        <patternFill patternType="solid">
          <bgColor theme="0" tint="-0.14999847407452621"/>
        </patternFill>
      </fill>
    </dxf>
  </rfmt>
  <rrc rId="642" sId="1" ref="A37:XFD37" action="insertRow"/>
  <rfmt sheetId="1" sqref="A68:O68">
    <dxf>
      <fill>
        <patternFill patternType="solid">
          <bgColor theme="0" tint="-0.14999847407452621"/>
        </patternFill>
      </fill>
    </dxf>
  </rfmt>
  <rcc rId="643" sId="1">
    <nc r="I69">
      <f>'6780_6. kategorie - rocnik 2008'!D7</f>
    </nc>
  </rcc>
  <rcc rId="644" sId="1">
    <nc r="J69">
      <f>'6780_6. kategorie - rocnik 2008'!E7</f>
    </nc>
  </rcc>
  <rcc rId="645" sId="1">
    <nc r="K69">
      <f>'6780_6. kategorie - rocnik 2008'!F7</f>
    </nc>
  </rcc>
  <rcc rId="646" sId="1">
    <nc r="J57">
      <f>'6779_5. kategorie - rocnik 2010'!E7</f>
    </nc>
  </rcc>
  <rcc rId="647" sId="1">
    <nc r="K57">
      <f>'6779_5. kategorie - rocnik 2010'!F7</f>
    </nc>
  </rcc>
  <rcc rId="648" sId="1">
    <nc r="I58">
      <f>'6779_5. kategorie - rocnik 2010'!D8</f>
    </nc>
  </rcc>
  <rcc rId="649" sId="1">
    <nc r="J58">
      <f>'6779_5. kategorie - rocnik 2010'!E8</f>
    </nc>
  </rcc>
  <rcc rId="650" sId="1">
    <nc r="K58">
      <f>'6779_5. kategorie - rocnik 2010'!F8</f>
    </nc>
  </rcc>
  <rcc rId="651" sId="1">
    <nc r="I59">
      <f>'6779_5. kategorie - rocnik 2010'!D9</f>
    </nc>
  </rcc>
  <rcc rId="652" sId="1">
    <nc r="J59">
      <f>'6779_5. kategorie - rocnik 2010'!E9</f>
    </nc>
  </rcc>
  <rcc rId="653" sId="1">
    <nc r="K59">
      <f>'6779_5. kategorie - rocnik 2010'!F9</f>
    </nc>
  </rcc>
  <rcc rId="654" sId="1">
    <nc r="I60">
      <f>'6779_5. kategorie - rocnik 2010'!D10</f>
    </nc>
  </rcc>
  <rcc rId="655" sId="1">
    <nc r="J60">
      <f>'6779_5. kategorie - rocnik 2010'!E10</f>
    </nc>
  </rcc>
  <rcc rId="656" sId="1">
    <nc r="K60">
      <f>'6779_5. kategorie - rocnik 2010'!F10</f>
    </nc>
  </rcc>
  <rcc rId="657" sId="1">
    <nc r="I61">
      <f>'6779_5. kategorie - rocnik 2010'!D11</f>
    </nc>
  </rcc>
  <rcc rId="658" sId="1">
    <nc r="J61">
      <f>'6779_5. kategorie - rocnik 2010'!E11</f>
    </nc>
  </rcc>
  <rcc rId="659" sId="1">
    <nc r="K61">
      <f>'6779_5. kategorie - rocnik 2010'!F11</f>
    </nc>
  </rcc>
  <rcc rId="660" sId="1">
    <nc r="I70">
      <f>'6780_6. kategorie - rocnik 2008'!D8</f>
    </nc>
  </rcc>
  <rcc rId="661" sId="1">
    <nc r="J70">
      <f>'6780_6. kategorie - rocnik 2008'!E8</f>
    </nc>
  </rcc>
  <rcc rId="662" sId="1">
    <nc r="K70">
      <f>'6780_6. kategorie - rocnik 2008'!F8</f>
    </nc>
  </rcc>
  <rcc rId="663" sId="1">
    <nc r="I71">
      <f>'6780_6. kategorie - rocnik 2008'!D9</f>
    </nc>
  </rcc>
  <rcc rId="664" sId="1">
    <nc r="J71">
      <f>'6780_6. kategorie - rocnik 2008'!E9</f>
    </nc>
  </rcc>
  <rcc rId="665" sId="1">
    <nc r="K71">
      <f>'6780_6. kategorie - rocnik 2008'!F9</f>
    </nc>
  </rcc>
  <rcc rId="666" sId="1">
    <nc r="I72">
      <f>'6780_6. kategorie - rocnik 2008'!D10</f>
    </nc>
  </rcc>
  <rcc rId="667" sId="1">
    <nc r="J72">
      <f>'6780_6. kategorie - rocnik 2008'!E10</f>
    </nc>
  </rcc>
  <rcc rId="668" sId="1">
    <nc r="K72">
      <f>'6780_6. kategorie - rocnik 2008'!F10</f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6584F6EA-ACF3-4E63-8F1C-FACF980B9490}" action="delete"/>
  <rdn rId="0" localSheetId="2" customView="1" name="Z_6584F6EA_ACF3_4E63_8F1C_FACF980B9490_.wvu.Cols" hidden="1" oldHidden="1">
    <formula>'6775_1. kategorie - rocnik 2017'!$B:$C,'6775_1. kategorie - rocnik 2017'!$E:$O,'6775_1. kategorie - rocnik 2017'!$T:$Z</formula>
    <oldFormula>'6775_1. kategorie - rocnik 2017'!$B:$C,'6775_1. kategorie - rocnik 2017'!$E:$O,'6775_1. kategorie - rocnik 2017'!$T:$Z</oldFormula>
  </rdn>
  <rdn rId="0" localSheetId="8" customView="1" name="Z_6584F6EA_ACF3_4E63_8F1C_FACF980B9490_.wvu.Cols" hidden="1" oldHidden="1">
    <formula>'6781_Zavod druzstev o "Rosickou'!$H:$O</formula>
    <oldFormula>'6781_Zavod druzstev o "Rosickou'!$H:$O</oldFormula>
  </rdn>
  <rcv guid="{6584F6EA-ACF3-4E63-8F1C-FACF980B9490}" action="add"/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6584F6EA-ACF3-4E63-8F1C-FACF980B9490}" action="delete"/>
  <rdn rId="0" localSheetId="2" customView="1" name="Z_6584F6EA_ACF3_4E63_8F1C_FACF980B9490_.wvu.Cols" hidden="1" oldHidden="1">
    <formula>'6775_1. kategorie - rocnik 2017'!$B:$C,'6775_1. kategorie - rocnik 2017'!$E:$O,'6775_1. kategorie - rocnik 2017'!$T:$Z</formula>
    <oldFormula>'6775_1. kategorie - rocnik 2017'!$B:$C,'6775_1. kategorie - rocnik 2017'!$E:$O,'6775_1. kategorie - rocnik 2017'!$T:$Z</oldFormula>
  </rdn>
  <rdn rId="0" localSheetId="8" customView="1" name="Z_6584F6EA_ACF3_4E63_8F1C_FACF980B9490_.wvu.Cols" hidden="1" oldHidden="1">
    <formula>'6781_Zavod druzstev o "Rosickou'!$H:$O</formula>
    <oldFormula>'6781_Zavod druzstev o "Rosickou'!$H:$O</oldFormula>
  </rdn>
  <rcv guid="{6584F6EA-ACF3-4E63-8F1C-FACF980B9490}" action="add"/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2" customView="1" name="Z_42F20778_8E23_41EA_B59F_3BCB0923911F_.wvu.Cols" hidden="1" oldHidden="1">
    <formula>'6775_1. kategorie - rocnik 2017'!$B:$C,'6775_1. kategorie - rocnik 2017'!$E:$O,'6775_1. kategorie - rocnik 2017'!$T:$Z</formula>
  </rdn>
  <rdn rId="0" localSheetId="8" customView="1" name="Z_42F20778_8E23_41EA_B59F_3BCB0923911F_.wvu.Cols" hidden="1" oldHidden="1">
    <formula>'6781_Zavod druzstev o "Rosickou'!$H:$O</formula>
  </rdn>
  <rcv guid="{42F20778-8E23-41EA-B59F-3BCB0923911F}" action="add"/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D692ABE-522F-4A87-8602-5D18DBF73486}" action="delete"/>
  <rdn rId="0" localSheetId="2" customView="1" name="Z_CD692ABE_522F_4A87_8602_5D18DBF73486_.wvu.Cols" hidden="1" oldHidden="1">
    <formula>'6775_1. kategorie - rocnik 2017'!$B:$C,'6775_1. kategorie - rocnik 2017'!$G:$O,'6775_1. kategorie - rocnik 2017'!$Y:$Z</formula>
    <oldFormula>'6775_1. kategorie - rocnik 2017'!$B:$C,'6775_1. kategorie - rocnik 2017'!$G:$O,'6775_1. kategorie - rocnik 2017'!$Y:$Z</oldFormula>
  </rdn>
  <rdn rId="0" localSheetId="3" customView="1" name="Z_CD692ABE_522F_4A87_8602_5D18DBF73486_.wvu.Cols" hidden="1" oldHidden="1">
    <formula>'6776_2. kategorie - rocnik 2016'!$B:$C,'6776_2. kategorie - rocnik 2016'!$G:$O,'6776_2. kategorie - rocnik 2016'!$Z:$Z</formula>
    <oldFormula>'6776_2. kategorie - rocnik 2016'!$B:$C,'6776_2. kategorie - rocnik 2016'!$G:$O,'6776_2. kategorie - rocnik 2016'!$Z:$Z</oldFormula>
  </rdn>
  <rdn rId="0" localSheetId="4" customView="1" name="Z_CD692ABE_522F_4A87_8602_5D18DBF73486_.wvu.Cols" hidden="1" oldHidden="1">
    <formula>'6777_3. kategorie - rocnik 2014'!$B:$C,'6777_3. kategorie - rocnik 2014'!$G:$O,'6777_3. kategorie - rocnik 2014'!$Z:$Z</formula>
    <oldFormula>'6777_3. kategorie - rocnik 2014'!$B:$C,'6777_3. kategorie - rocnik 2014'!$G:$O,'6777_3. kategorie - rocnik 2014'!$Z:$Z</oldFormula>
  </rdn>
  <rdn rId="0" localSheetId="5" customView="1" name="Z_CD692ABE_522F_4A87_8602_5D18DBF73486_.wvu.Cols" hidden="1" oldHidden="1">
    <formula>'6778_4. kategorie - rocnik 2012'!$B:$C,'6778_4. kategorie - rocnik 2012'!$G:$O,'6778_4. kategorie - rocnik 2012'!$Z:$Z</formula>
    <oldFormula>'6778_4. kategorie - rocnik 2012'!$B:$C,'6778_4. kategorie - rocnik 2012'!$G:$O,'6778_4. kategorie - rocnik 2012'!$Z:$Z</oldFormula>
  </rdn>
  <rdn rId="0" localSheetId="6" customView="1" name="Z_CD692ABE_522F_4A87_8602_5D18DBF73486_.wvu.Cols" hidden="1" oldHidden="1">
    <formula>'6779_5. kategorie - rocnik 2010'!$B:$C,'6779_5. kategorie - rocnik 2010'!$G:$O,'6779_5. kategorie - rocnik 2010'!$Z:$Z</formula>
    <oldFormula>'6779_5. kategorie - rocnik 2010'!$B:$C,'6779_5. kategorie - rocnik 2010'!$G:$O,'6779_5. kategorie - rocnik 2010'!$Z:$Z</oldFormula>
  </rdn>
  <rdn rId="0" localSheetId="7" customView="1" name="Z_CD692ABE_522F_4A87_8602_5D18DBF73486_.wvu.Cols" hidden="1" oldHidden="1">
    <formula>'6780_6. kategorie - rocnik 2008'!$B:$C,'6780_6. kategorie - rocnik 2008'!$G:$O,'6780_6. kategorie - rocnik 2008'!$Z:$Z</formula>
    <oldFormula>'6780_6. kategorie - rocnik 2008'!$B:$C,'6780_6. kategorie - rocnik 2008'!$G:$O,'6780_6. kategorie - rocnik 2008'!$Z:$Z</oldFormula>
  </rdn>
  <rdn rId="0" localSheetId="8" customView="1" name="Z_CD692ABE_522F_4A87_8602_5D18DBF73486_.wvu.Cols" hidden="1" oldHidden="1">
    <formula>'6781_Zavod druzstev o "Rosickou'!$B:$C,'6781_Zavod druzstev o "Rosickou'!$H:$O,'6781_Zavod druzstev o "Rosickou'!$AC:$AC</formula>
    <oldFormula>'6781_Zavod druzstev o "Rosickou'!$B:$C,'6781_Zavod druzstev o "Rosickou'!$H:$O,'6781_Zavod druzstev o "Rosickou'!$AC:$AC</oldFormula>
  </rdn>
  <rcv guid="{CD692ABE-522F-4A87-8602-5D18DBF73486}" action="add"/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42F20778-8E23-41EA-B59F-3BCB0923911F}" action="delete"/>
  <rdn rId="0" localSheetId="2" customView="1" name="Z_42F20778_8E23_41EA_B59F_3BCB0923911F_.wvu.Cols" hidden="1" oldHidden="1">
    <formula>'6775_1. kategorie - rocnik 2017'!$B:$C,'6775_1. kategorie - rocnik 2017'!$E:$O,'6775_1. kategorie - rocnik 2017'!$T:$Z</formula>
    <oldFormula>'6775_1. kategorie - rocnik 2017'!$B:$C,'6775_1. kategorie - rocnik 2017'!$E:$O,'6775_1. kategorie - rocnik 2017'!$T:$Z</oldFormula>
  </rdn>
  <rdn rId="0" localSheetId="8" customView="1" name="Z_42F20778_8E23_41EA_B59F_3BCB0923911F_.wvu.Cols" hidden="1" oldHidden="1">
    <formula>'6781_Zavod druzstev o "Rosickou'!$H:$O</formula>
    <oldFormula>'6781_Zavod druzstev o "Rosickou'!$H:$O</oldFormula>
  </rdn>
  <rcv guid="{42F20778-8E23-41EA-B59F-3BCB0923911F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>
    <nc r="A7" t="inlineStr">
      <is>
        <t>DOPOLEDNÍ ZÁVOD</t>
      </is>
    </nc>
  </rcc>
  <rcc rId="2" sId="1">
    <nc r="A9">
      <v>1</v>
    </nc>
  </rcc>
  <rrc rId="3" sId="1" eol="1" ref="A10:XFD10" action="insertRow"/>
  <rcc rId="4" sId="1">
    <nc r="A10">
      <v>1</v>
    </nc>
  </rcc>
  <rrc rId="5" sId="1" eol="1" ref="A11:XFD11" action="insertRow"/>
  <rcc rId="6" sId="1">
    <nc r="E10">
      <v>2</v>
    </nc>
  </rcc>
  <rcc rId="7" sId="1">
    <nc r="I10">
      <v>3</v>
    </nc>
  </rcc>
  <rcc rId="8" sId="1">
    <nc r="M10">
      <v>4</v>
    </nc>
  </rcc>
  <rcc rId="9" sId="1">
    <nc r="A24">
      <v>2</v>
    </nc>
  </rcc>
  <rrc rId="10" sId="1" eol="1" ref="A25:XFD25" action="insertRow"/>
  <rcc rId="11" sId="1">
    <nc r="A25">
      <v>1</v>
    </nc>
  </rcc>
  <rcc rId="12" sId="1">
    <nc r="E25">
      <v>2</v>
    </nc>
  </rcc>
  <rcc rId="13" sId="1">
    <nc r="I25">
      <v>3</v>
    </nc>
  </rcc>
  <rcc rId="14" sId="1">
    <nc r="M25">
      <v>4</v>
    </nc>
  </rcc>
  <rfmt sheetId="3" sqref="A7:Y17">
    <dxf>
      <fill>
        <patternFill patternType="solid">
          <bgColor theme="5" tint="0.79998168889431442"/>
        </patternFill>
      </fill>
    </dxf>
  </rfmt>
  <rfmt sheetId="3" sqref="A7:Y17">
    <dxf>
      <fill>
        <patternFill>
          <bgColor theme="3" tint="0.79998168889431442"/>
        </patternFill>
      </fill>
    </dxf>
  </rfmt>
  <rfmt sheetId="3" sqref="A29:Y40">
    <dxf>
      <fill>
        <patternFill patternType="solid">
          <bgColor theme="3" tint="0.79998168889431442"/>
        </patternFill>
      </fill>
    </dxf>
  </rfmt>
  <rm rId="15" sheetId="3" source="D77:F79" destination="D64:F66" sourceSheetId="3"/>
  <rcc rId="16" sId="3">
    <oc r="D24" t="inlineStr">
      <is>
        <t>Knedlíková Mariána</t>
      </is>
    </oc>
    <nc r="D24" t="inlineStr">
      <is>
        <t>Klouparová Monika</t>
      </is>
    </nc>
  </rcc>
  <rcc rId="17" sId="3">
    <oc r="F24" t="inlineStr">
      <is>
        <t>ŠK Uherský Ostroh</t>
      </is>
    </oc>
    <nc r="F24" t="inlineStr">
      <is>
        <t>T.J. Sokol Brno I</t>
      </is>
    </nc>
  </rcc>
  <rcc rId="18" sId="3">
    <oc r="D25" t="inlineStr">
      <is>
        <t>Malušková Beáta</t>
      </is>
    </oc>
    <nc r="D25" t="inlineStr">
      <is>
        <t>Riesnerová Melanie</t>
      </is>
    </nc>
  </rcc>
  <rcc rId="19" sId="3">
    <oc r="F25" t="inlineStr">
      <is>
        <t>ŠK Uherský Ostroh</t>
      </is>
    </oc>
    <nc r="F25" t="inlineStr">
      <is>
        <t>T.J. Sokol Brno I</t>
      </is>
    </nc>
  </rcc>
  <rcc rId="20" sId="3">
    <oc r="D26" t="inlineStr">
      <is>
        <t>Zrůnová Eliška</t>
      </is>
    </oc>
    <nc r="D26" t="inlineStr">
      <is>
        <t>Solilová Marie</t>
      </is>
    </nc>
  </rcc>
  <rcc rId="21" sId="3">
    <oc r="F26" t="inlineStr">
      <is>
        <t>ŠK Uherský Ostroh</t>
      </is>
    </oc>
    <nc r="F26" t="inlineStr">
      <is>
        <t>T.J. Sokol Brno I</t>
      </is>
    </nc>
  </rcc>
  <rcc rId="22" sId="3">
    <oc r="D27" t="inlineStr">
      <is>
        <t>Klouparová Monika</t>
      </is>
    </oc>
    <nc r="D27" t="inlineStr">
      <is>
        <t>Fejfarová Sára</t>
      </is>
    </nc>
  </rcc>
  <rcc rId="23" sId="3">
    <oc r="E27">
      <v>2015</v>
    </oc>
    <nc r="E27">
      <v>2016</v>
    </nc>
  </rcc>
  <rcc rId="24" sId="3">
    <oc r="D28" t="inlineStr">
      <is>
        <t>Riesnerová Melanie</t>
      </is>
    </oc>
    <nc r="D28" t="inlineStr">
      <is>
        <t>Urbanová Isabela</t>
      </is>
    </nc>
  </rcc>
  <rcc rId="25" sId="3">
    <oc r="E28">
      <v>2015</v>
    </oc>
    <nc r="E28">
      <v>2016</v>
    </nc>
  </rcc>
  <rcc rId="26" sId="3">
    <oc r="D29" t="inlineStr">
      <is>
        <t>Solilová Marie</t>
      </is>
    </oc>
    <nc r="D29" t="inlineStr">
      <is>
        <t>Knedlíková Mariána</t>
      </is>
    </nc>
  </rcc>
  <rcc rId="27" sId="3">
    <oc r="F29" t="inlineStr">
      <is>
        <t>T.J. Sokol Brno I</t>
      </is>
    </oc>
    <nc r="F29" t="inlineStr">
      <is>
        <t>ŠK Uherský Ostroh</t>
      </is>
    </nc>
  </rcc>
  <rcc rId="28" sId="3">
    <oc r="D30" t="inlineStr">
      <is>
        <t>Fejfarová Sára</t>
      </is>
    </oc>
    <nc r="D30" t="inlineStr">
      <is>
        <t>Malušková Beáta</t>
      </is>
    </nc>
  </rcc>
  <rcc rId="29" sId="3">
    <oc r="E30">
      <v>2016</v>
    </oc>
    <nc r="E30">
      <v>2015</v>
    </nc>
  </rcc>
  <rcc rId="30" sId="3">
    <oc r="F30" t="inlineStr">
      <is>
        <t>T.J. Sokol Brno I</t>
      </is>
    </oc>
    <nc r="F30" t="inlineStr">
      <is>
        <t>ŠK Uherský Ostroh</t>
      </is>
    </nc>
  </rcc>
  <rcc rId="31" sId="3">
    <oc r="D31" t="inlineStr">
      <is>
        <t>Urbanová Isabela</t>
      </is>
    </oc>
    <nc r="D31" t="inlineStr">
      <is>
        <t>Zrůnová Eliška</t>
      </is>
    </nc>
  </rcc>
  <rcc rId="32" sId="3">
    <oc r="E31">
      <v>2016</v>
    </oc>
    <nc r="E31">
      <v>2015</v>
    </nc>
  </rcc>
  <rcc rId="33" sId="3">
    <oc r="F31" t="inlineStr">
      <is>
        <t>T.J. Sokol Brno I</t>
      </is>
    </oc>
    <nc r="F31" t="inlineStr">
      <is>
        <t>ŠK Uherský Ostroh</t>
      </is>
    </nc>
  </rcc>
  <rrc rId="34" sId="1" eol="1" ref="A26:XFD26" action="insertRow"/>
  <rcc rId="35" sId="1">
    <nc r="E26">
      <f>'6776_2. kategorie - rocnik 2016'!D7</f>
    </nc>
  </rcc>
  <rcc rId="36" sId="1">
    <nc r="F26">
      <f>'6776_2. kategorie - rocnik 2016'!E7</f>
    </nc>
  </rcc>
  <rcc rId="37" sId="1">
    <nc r="G26">
      <f>'6776_2. kategorie - rocnik 2016'!F7</f>
    </nc>
  </rcc>
  <rcc rId="38" sId="1">
    <nc r="E27">
      <f>'6776_2. kategorie - rocnik 2016'!D8</f>
    </nc>
  </rcc>
  <rcc rId="39" sId="1">
    <nc r="F27">
      <f>'6776_2. kategorie - rocnik 2016'!E8</f>
    </nc>
  </rcc>
  <rcc rId="40" sId="1">
    <nc r="G27">
      <f>'6776_2. kategorie - rocnik 2016'!F8</f>
    </nc>
  </rcc>
  <rcc rId="41" sId="1">
    <nc r="E28">
      <f>'6776_2. kategorie - rocnik 2016'!D9</f>
    </nc>
  </rcc>
  <rcc rId="42" sId="1">
    <nc r="F28">
      <f>'6776_2. kategorie - rocnik 2016'!E9</f>
    </nc>
  </rcc>
  <rcc rId="43" sId="1">
    <nc r="G28">
      <f>'6776_2. kategorie - rocnik 2016'!F9</f>
    </nc>
  </rcc>
  <rcc rId="44" sId="1">
    <nc r="E29">
      <f>'6776_2. kategorie - rocnik 2016'!D10</f>
    </nc>
  </rcc>
  <rcc rId="45" sId="1">
    <nc r="F29">
      <f>'6776_2. kategorie - rocnik 2016'!E10</f>
    </nc>
  </rcc>
  <rcc rId="46" sId="1">
    <nc r="G29">
      <f>'6776_2. kategorie - rocnik 2016'!F10</f>
    </nc>
  </rcc>
  <rcc rId="47" sId="1">
    <nc r="E30">
      <f>'6776_2. kategorie - rocnik 2016'!D11</f>
    </nc>
  </rcc>
  <rcc rId="48" sId="1">
    <nc r="F30">
      <f>'6776_2. kategorie - rocnik 2016'!E11</f>
    </nc>
  </rcc>
  <rcc rId="49" sId="1">
    <nc r="G30">
      <f>'6776_2. kategorie - rocnik 2016'!F11</f>
    </nc>
  </rcc>
  <rcc rId="50" sId="1">
    <nc r="E31">
      <f>'6776_2. kategorie - rocnik 2016'!D12</f>
    </nc>
  </rcc>
  <rcc rId="51" sId="1">
    <nc r="F31">
      <f>'6776_2. kategorie - rocnik 2016'!E12</f>
    </nc>
  </rcc>
  <rcc rId="52" sId="1">
    <nc r="G31">
      <f>'6776_2. kategorie - rocnik 2016'!F12</f>
    </nc>
  </rcc>
  <rcc rId="53" sId="1">
    <nc r="E32">
      <f>'6776_2. kategorie - rocnik 2016'!D13</f>
    </nc>
  </rcc>
  <rcc rId="54" sId="1">
    <nc r="F32">
      <f>'6776_2. kategorie - rocnik 2016'!E13</f>
    </nc>
  </rcc>
  <rcc rId="55" sId="1">
    <nc r="G32">
      <f>'6776_2. kategorie - rocnik 2016'!F13</f>
    </nc>
  </rcc>
  <rcc rId="56" sId="1">
    <nc r="E33">
      <f>'6776_2. kategorie - rocnik 2016'!D14</f>
    </nc>
  </rcc>
  <rcc rId="57" sId="1">
    <nc r="F33">
      <f>'6776_2. kategorie - rocnik 2016'!E14</f>
    </nc>
  </rcc>
  <rcc rId="58" sId="1">
    <nc r="G33">
      <f>'6776_2. kategorie - rocnik 2016'!F14</f>
    </nc>
  </rcc>
  <rcc rId="59" sId="1">
    <nc r="E34">
      <f>'6776_2. kategorie - rocnik 2016'!D15</f>
    </nc>
  </rcc>
  <rcc rId="60" sId="1">
    <nc r="F34">
      <f>'6776_2. kategorie - rocnik 2016'!E15</f>
    </nc>
  </rcc>
  <rcc rId="61" sId="1">
    <nc r="G34">
      <f>'6776_2. kategorie - rocnik 2016'!F15</f>
    </nc>
  </rcc>
  <rcc rId="62" sId="1">
    <nc r="E35">
      <f>'6776_2. kategorie - rocnik 2016'!D16</f>
    </nc>
  </rcc>
  <rcc rId="63" sId="1">
    <nc r="F35">
      <f>'6776_2. kategorie - rocnik 2016'!E16</f>
    </nc>
  </rcc>
  <rcc rId="64" sId="1">
    <nc r="G35">
      <f>'6776_2. kategorie - rocnik 2016'!F16</f>
    </nc>
  </rcc>
  <rcc rId="65" sId="1">
    <nc r="E36">
      <f>'6776_2. kategorie - rocnik 2016'!D17</f>
    </nc>
  </rcc>
  <rcc rId="66" sId="1">
    <nc r="F36">
      <f>'6776_2. kategorie - rocnik 2016'!E17</f>
    </nc>
  </rcc>
  <rcc rId="67" sId="1">
    <nc r="G36">
      <f>'6776_2. kategorie - rocnik 2016'!F17</f>
    </nc>
  </rcc>
  <rfmt sheetId="1" sqref="E26:G36">
    <dxf>
      <fill>
        <patternFill patternType="solid">
          <bgColor theme="3" tint="0.79998168889431442"/>
        </patternFill>
      </fill>
    </dxf>
  </rfmt>
  <rcc rId="68" sId="1">
    <nc r="A39">
      <v>1</v>
    </nc>
  </rcc>
  <rcc rId="69" sId="1">
    <nc r="E39">
      <v>2</v>
    </nc>
  </rcc>
  <rcc rId="70" sId="1">
    <nc r="I39">
      <v>3</v>
    </nc>
  </rcc>
  <rcc rId="71" sId="1">
    <nc r="M39">
      <v>4</v>
    </nc>
  </rcc>
  <rcc rId="72" sId="1">
    <nc r="A38">
      <v>3</v>
    </nc>
  </rcc>
  <rrc rId="73" sId="1" eol="1" ref="A40:XFD40" action="insertRow"/>
  <rcc rId="74" sId="1">
    <nc r="A40">
      <f>'6776_2. kategorie - rocnik 2016'!D18</f>
    </nc>
  </rcc>
  <rcc rId="75" sId="1">
    <nc r="B40">
      <f>'6776_2. kategorie - rocnik 2016'!E18</f>
    </nc>
  </rcc>
  <rcc rId="76" sId="1">
    <nc r="C40">
      <f>'6776_2. kategorie - rocnik 2016'!F18</f>
    </nc>
  </rcc>
  <rcc rId="77" sId="1">
    <nc r="A41">
      <f>'6776_2. kategorie - rocnik 2016'!D19</f>
    </nc>
  </rcc>
  <rcc rId="78" sId="1">
    <nc r="B41">
      <f>'6776_2. kategorie - rocnik 2016'!E19</f>
    </nc>
  </rcc>
  <rcc rId="79" sId="1">
    <nc r="C41">
      <f>'6776_2. kategorie - rocnik 2016'!F19</f>
    </nc>
  </rcc>
  <rcc rId="80" sId="1">
    <nc r="A42">
      <f>'6776_2. kategorie - rocnik 2016'!D20</f>
    </nc>
  </rcc>
  <rcc rId="81" sId="1">
    <nc r="B42">
      <f>'6776_2. kategorie - rocnik 2016'!E20</f>
    </nc>
  </rcc>
  <rcc rId="82" sId="1">
    <nc r="C42">
      <f>'6776_2. kategorie - rocnik 2016'!F20</f>
    </nc>
  </rcc>
  <rcc rId="83" sId="1">
    <nc r="A43">
      <f>'6776_2. kategorie - rocnik 2016'!D21</f>
    </nc>
  </rcc>
  <rcc rId="84" sId="1">
    <nc r="B43">
      <f>'6776_2. kategorie - rocnik 2016'!E21</f>
    </nc>
  </rcc>
  <rcc rId="85" sId="1">
    <nc r="C43">
      <f>'6776_2. kategorie - rocnik 2016'!F21</f>
    </nc>
  </rcc>
  <rcc rId="86" sId="1">
    <nc r="A44">
      <f>'6776_2. kategorie - rocnik 2016'!D22</f>
    </nc>
  </rcc>
  <rcc rId="87" sId="1">
    <nc r="B44">
      <f>'6776_2. kategorie - rocnik 2016'!E22</f>
    </nc>
  </rcc>
  <rcc rId="88" sId="1">
    <nc r="C44">
      <f>'6776_2. kategorie - rocnik 2016'!F22</f>
    </nc>
  </rcc>
  <rcc rId="89" sId="1">
    <nc r="A45">
      <f>'6776_2. kategorie - rocnik 2016'!D23</f>
    </nc>
  </rcc>
  <rcc rId="90" sId="1">
    <nc r="B45">
      <f>'6776_2. kategorie - rocnik 2016'!E23</f>
    </nc>
  </rcc>
  <rcc rId="91" sId="1">
    <nc r="C45">
      <f>'6776_2. kategorie - rocnik 2016'!F23</f>
    </nc>
  </rcc>
  <rcc rId="92" sId="1">
    <nc r="A46">
      <f>'6776_2. kategorie - rocnik 2016'!D24</f>
    </nc>
  </rcc>
  <rcc rId="93" sId="1">
    <nc r="B46">
      <f>'6776_2. kategorie - rocnik 2016'!E24</f>
    </nc>
  </rcc>
  <rcc rId="94" sId="1">
    <nc r="C46">
      <f>'6776_2. kategorie - rocnik 2016'!F24</f>
    </nc>
  </rcc>
  <rcc rId="95" sId="1">
    <nc r="A47">
      <f>'6776_2. kategorie - rocnik 2016'!D25</f>
    </nc>
  </rcc>
  <rcc rId="96" sId="1">
    <nc r="B47">
      <f>'6776_2. kategorie - rocnik 2016'!E25</f>
    </nc>
  </rcc>
  <rcc rId="97" sId="1">
    <nc r="C47">
      <f>'6776_2. kategorie - rocnik 2016'!F25</f>
    </nc>
  </rcc>
  <rcc rId="98" sId="1">
    <nc r="A48">
      <f>'6776_2. kategorie - rocnik 2016'!D26</f>
    </nc>
  </rcc>
  <rcc rId="99" sId="1">
    <nc r="B48">
      <f>'6776_2. kategorie - rocnik 2016'!E26</f>
    </nc>
  </rcc>
  <rcc rId="100" sId="1">
    <nc r="C48">
      <f>'6776_2. kategorie - rocnik 2016'!F26</f>
    </nc>
  </rcc>
  <rcc rId="101" sId="1">
    <nc r="A49">
      <f>'6776_2. kategorie - rocnik 2016'!D27</f>
    </nc>
  </rcc>
  <rcc rId="102" sId="1">
    <nc r="B49">
      <f>'6776_2. kategorie - rocnik 2016'!E27</f>
    </nc>
  </rcc>
  <rcc rId="103" sId="1">
    <nc r="C49">
      <f>'6776_2. kategorie - rocnik 2016'!F27</f>
    </nc>
  </rcc>
  <rcc rId="104" sId="1">
    <nc r="A50">
      <f>'6776_2. kategorie - rocnik 2016'!D28</f>
    </nc>
  </rcc>
  <rcc rId="105" sId="1">
    <nc r="B50">
      <f>'6776_2. kategorie - rocnik 2016'!E28</f>
    </nc>
  </rcc>
  <rcc rId="106" sId="1">
    <nc r="C50">
      <f>'6776_2. kategorie - rocnik 2016'!F28</f>
    </nc>
  </rcc>
  <rcc rId="107" sId="1">
    <nc r="E40">
      <f>'6776_2. kategorie - rocnik 2016'!D29</f>
    </nc>
  </rcc>
  <rcc rId="108" sId="1">
    <nc r="F40">
      <f>'6776_2. kategorie - rocnik 2016'!E29</f>
    </nc>
  </rcc>
  <rcc rId="109" sId="1">
    <nc r="G40">
      <f>'6776_2. kategorie - rocnik 2016'!F29</f>
    </nc>
  </rcc>
  <rcc rId="110" sId="1">
    <nc r="E41">
      <f>'6776_2. kategorie - rocnik 2016'!D30</f>
    </nc>
  </rcc>
  <rcc rId="111" sId="1">
    <nc r="F41">
      <f>'6776_2. kategorie - rocnik 2016'!E30</f>
    </nc>
  </rcc>
  <rcc rId="112" sId="1">
    <nc r="G41">
      <f>'6776_2. kategorie - rocnik 2016'!F30</f>
    </nc>
  </rcc>
  <rcc rId="113" sId="1">
    <nc r="E42">
      <f>'6776_2. kategorie - rocnik 2016'!D31</f>
    </nc>
  </rcc>
  <rcc rId="114" sId="1">
    <nc r="F42">
      <f>'6776_2. kategorie - rocnik 2016'!E31</f>
    </nc>
  </rcc>
  <rcc rId="115" sId="1">
    <nc r="G42">
      <f>'6776_2. kategorie - rocnik 2016'!F31</f>
    </nc>
  </rcc>
  <rcc rId="116" sId="1">
    <nc r="E43">
      <f>'6776_2. kategorie - rocnik 2016'!D32</f>
    </nc>
  </rcc>
  <rcc rId="117" sId="1">
    <nc r="F43">
      <f>'6776_2. kategorie - rocnik 2016'!E32</f>
    </nc>
  </rcc>
  <rcc rId="118" sId="1">
    <nc r="G43">
      <f>'6776_2. kategorie - rocnik 2016'!F32</f>
    </nc>
  </rcc>
  <rcc rId="119" sId="1">
    <nc r="E44">
      <f>'6776_2. kategorie - rocnik 2016'!D33</f>
    </nc>
  </rcc>
  <rcc rId="120" sId="1">
    <nc r="F44">
      <f>'6776_2. kategorie - rocnik 2016'!E33</f>
    </nc>
  </rcc>
  <rcc rId="121" sId="1">
    <nc r="G44">
      <f>'6776_2. kategorie - rocnik 2016'!F33</f>
    </nc>
  </rcc>
  <rcc rId="122" sId="1">
    <nc r="E45">
      <f>'6776_2. kategorie - rocnik 2016'!D34</f>
    </nc>
  </rcc>
  <rcc rId="123" sId="1">
    <nc r="F45">
      <f>'6776_2. kategorie - rocnik 2016'!E34</f>
    </nc>
  </rcc>
  <rcc rId="124" sId="1">
    <nc r="G45">
      <f>'6776_2. kategorie - rocnik 2016'!F34</f>
    </nc>
  </rcc>
  <rcc rId="125" sId="1">
    <nc r="E46">
      <f>'6776_2. kategorie - rocnik 2016'!D35</f>
    </nc>
  </rcc>
  <rcc rId="126" sId="1">
    <nc r="F46">
      <f>'6776_2. kategorie - rocnik 2016'!E35</f>
    </nc>
  </rcc>
  <rcc rId="127" sId="1">
    <nc r="G46">
      <f>'6776_2. kategorie - rocnik 2016'!F35</f>
    </nc>
  </rcc>
  <rcc rId="128" sId="1">
    <nc r="E47">
      <f>'6776_2. kategorie - rocnik 2016'!D36</f>
    </nc>
  </rcc>
  <rcc rId="129" sId="1">
    <nc r="F47">
      <f>'6776_2. kategorie - rocnik 2016'!E36</f>
    </nc>
  </rcc>
  <rcc rId="130" sId="1">
    <nc r="G47">
      <f>'6776_2. kategorie - rocnik 2016'!F36</f>
    </nc>
  </rcc>
  <rcc rId="131" sId="1">
    <nc r="E48">
      <f>'6776_2. kategorie - rocnik 2016'!D37</f>
    </nc>
  </rcc>
  <rcc rId="132" sId="1">
    <nc r="F48">
      <f>'6776_2. kategorie - rocnik 2016'!E37</f>
    </nc>
  </rcc>
  <rcc rId="133" sId="1">
    <nc r="G48">
      <f>'6776_2. kategorie - rocnik 2016'!F37</f>
    </nc>
  </rcc>
  <rcc rId="134" sId="1">
    <nc r="E49">
      <f>'6776_2. kategorie - rocnik 2016'!D38</f>
    </nc>
  </rcc>
  <rcc rId="135" sId="1">
    <nc r="F49">
      <f>'6776_2. kategorie - rocnik 2016'!E38</f>
    </nc>
  </rcc>
  <rcc rId="136" sId="1">
    <nc r="G49">
      <f>'6776_2. kategorie - rocnik 2016'!F38</f>
    </nc>
  </rcc>
  <rcc rId="137" sId="1">
    <nc r="E50">
      <f>'6776_2. kategorie - rocnik 2016'!D39</f>
    </nc>
  </rcc>
  <rcc rId="138" sId="1">
    <nc r="F50">
      <f>'6776_2. kategorie - rocnik 2016'!E39</f>
    </nc>
  </rcc>
  <rcc rId="139" sId="1">
    <nc r="G50">
      <f>'6776_2. kategorie - rocnik 2016'!F39</f>
    </nc>
  </rcc>
  <rcc rId="140" sId="1">
    <nc r="E51">
      <f>'6776_2. kategorie - rocnik 2016'!D40</f>
    </nc>
  </rcc>
  <rcc rId="141" sId="1">
    <nc r="F51">
      <f>'6776_2. kategorie - rocnik 2016'!E40</f>
    </nc>
  </rcc>
  <rcc rId="142" sId="1">
    <nc r="G51">
      <f>'6776_2. kategorie - rocnik 2016'!F40</f>
    </nc>
  </rcc>
  <rcv guid="{CD692ABE-522F-4A87-8602-5D18DBF73486}" action="delete"/>
  <rdn rId="0" localSheetId="2" customView="1" name="Z_CD692ABE_522F_4A87_8602_5D18DBF73486_.wvu.Cols" hidden="1" oldHidden="1">
    <formula>'6775_1. kategorie - rocnik 2017'!$B:$C,'6775_1. kategorie - rocnik 2017'!$G:$O,'6775_1. kategorie - rocnik 2017'!$Y:$Z</formula>
    <oldFormula>'6775_1. kategorie - rocnik 2017'!$B:$C,'6775_1. kategorie - rocnik 2017'!$G:$O,'6775_1. kategorie - rocnik 2017'!$Y:$Z</oldFormula>
  </rdn>
  <rdn rId="0" localSheetId="3" customView="1" name="Z_CD692ABE_522F_4A87_8602_5D18DBF73486_.wvu.Cols" hidden="1" oldHidden="1">
    <formula>'6776_2. kategorie - rocnik 2016'!$B:$C,'6776_2. kategorie - rocnik 2016'!$G:$O,'6776_2. kategorie - rocnik 2016'!$Z:$Z</formula>
    <oldFormula>'6776_2. kategorie - rocnik 2016'!$B:$C,'6776_2. kategorie - rocnik 2016'!$G:$O,'6776_2. kategorie - rocnik 2016'!$Z:$Z</oldFormula>
  </rdn>
  <rdn rId="0" localSheetId="4" customView="1" name="Z_CD692ABE_522F_4A87_8602_5D18DBF73486_.wvu.Cols" hidden="1" oldHidden="1">
    <formula>'6777_3. kategorie - rocnik 2014'!$B:$C,'6777_3. kategorie - rocnik 2014'!$G:$O,'6777_3. kategorie - rocnik 2014'!$Z:$Z</formula>
    <oldFormula>'6777_3. kategorie - rocnik 2014'!$B:$C,'6777_3. kategorie - rocnik 2014'!$G:$O,'6777_3. kategorie - rocnik 2014'!$Z:$Z</oldFormula>
  </rdn>
  <rdn rId="0" localSheetId="5" customView="1" name="Z_CD692ABE_522F_4A87_8602_5D18DBF73486_.wvu.Cols" hidden="1" oldHidden="1">
    <formula>'6778_4. kategorie - rocnik 2012'!$B:$C,'6778_4. kategorie - rocnik 2012'!$G:$O,'6778_4. kategorie - rocnik 2012'!$Z:$Z</formula>
    <oldFormula>'6778_4. kategorie - rocnik 2012'!$B:$C,'6778_4. kategorie - rocnik 2012'!$G:$O,'6778_4. kategorie - rocnik 2012'!$Z:$Z</oldFormula>
  </rdn>
  <rdn rId="0" localSheetId="6" customView="1" name="Z_CD692ABE_522F_4A87_8602_5D18DBF73486_.wvu.Cols" hidden="1" oldHidden="1">
    <formula>'6779_5. kategorie - rocnik 2010'!$B:$C,'6779_5. kategorie - rocnik 2010'!$G:$O,'6779_5. kategorie - rocnik 2010'!$Z:$Z</formula>
    <oldFormula>'6779_5. kategorie - rocnik 2010'!$B:$C,'6779_5. kategorie - rocnik 2010'!$G:$O,'6779_5. kategorie - rocnik 2010'!$Z:$Z</oldFormula>
  </rdn>
  <rdn rId="0" localSheetId="7" customView="1" name="Z_CD692ABE_522F_4A87_8602_5D18DBF73486_.wvu.Cols" hidden="1" oldHidden="1">
    <formula>'6780_6. kategorie - rocnik 2008'!$B:$C,'6780_6. kategorie - rocnik 2008'!$G:$O,'6780_6. kategorie - rocnik 2008'!$Z:$Z</formula>
    <oldFormula>'6780_6. kategorie - rocnik 2008'!$B:$C,'6780_6. kategorie - rocnik 2008'!$G:$O,'6780_6. kategorie - rocnik 2008'!$Z:$Z</oldFormula>
  </rdn>
  <rdn rId="0" localSheetId="8" customView="1" name="Z_CD692ABE_522F_4A87_8602_5D18DBF73486_.wvu.Cols" hidden="1" oldHidden="1">
    <formula>'6781_Zavod druzstev o "Rosickou'!$B:$C,'6781_Zavod druzstev o "Rosickou'!$H:$O,'6781_Zavod druzstev o "Rosickou'!$AC:$AC</formula>
    <oldFormula>'6781_Zavod druzstev o "Rosickou'!$B:$C,'6781_Zavod druzstev o "Rosickou'!$H:$O,'6781_Zavod druzstev o "Rosickou'!$AC:$AC</oldFormula>
  </rdn>
  <rcv guid="{CD692ABE-522F-4A87-8602-5D18DBF73486}" action="add"/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m rId="684" sheetId="5" source="D7:G37" destination="D40:G70" sourceSheetId="5"/>
  <rm rId="685" sheetId="5" source="D58:G64" destination="D7:G13" sourceSheetId="5"/>
  <rm rId="686" sheetId="5" source="D41:G46" destination="D14:G19" sourceSheetId="5"/>
  <rm rId="687" sheetId="5" source="D53:G57" destination="D20:G24" sourceSheetId="5"/>
  <rm rId="688" sheetId="5" source="D47:G51" destination="D25:G29" sourceSheetId="5"/>
  <rm rId="689" sheetId="5" source="D66:G67" destination="D30:G31" sourceSheetId="5"/>
  <rm rId="690" sheetId="5" source="D69:G70" destination="D32:G33" sourceSheetId="5"/>
  <rm rId="691" sheetId="5" source="D40:G40" destination="D34:G34" sourceSheetId="5"/>
  <rm rId="692" sheetId="5" source="D52:G52" destination="D35:G35" sourceSheetId="5"/>
  <rm rId="693" sheetId="5" source="D65:F65" destination="D36:F36" sourceSheetId="5"/>
  <rm rId="694" sheetId="5" source="D68:G68" destination="D37:G37" sourceSheetId="5"/>
  <rcv guid="{42F20778-8E23-41EA-B59F-3BCB0923911F}" action="delete"/>
  <rdn rId="0" localSheetId="2" customView="1" name="Z_42F20778_8E23_41EA_B59F_3BCB0923911F_.wvu.Cols" hidden="1" oldHidden="1">
    <formula>'6775_1. kategorie - rocnik 2017'!$B:$C,'6775_1. kategorie - rocnik 2017'!$E:$O,'6775_1. kategorie - rocnik 2017'!$T:$Z</formula>
    <oldFormula>'6775_1. kategorie - rocnik 2017'!$B:$C,'6775_1. kategorie - rocnik 2017'!$E:$O,'6775_1. kategorie - rocnik 2017'!$T:$Z</oldFormula>
  </rdn>
  <rdn rId="0" localSheetId="5" customView="1" name="Z_42F20778_8E23_41EA_B59F_3BCB0923911F_.wvu.Cols" hidden="1" oldHidden="1">
    <formula>'6778_4. kategorie - rocnik 2012'!$B:$C,'6778_4. kategorie - rocnik 2012'!$H:$O</formula>
  </rdn>
  <rdn rId="0" localSheetId="8" customView="1" name="Z_42F20778_8E23_41EA_B59F_3BCB0923911F_.wvu.Cols" hidden="1" oldHidden="1">
    <formula>'6781_Zavod druzstev o "Rosickou'!$H:$O</formula>
    <oldFormula>'6781_Zavod druzstev o "Rosickou'!$H:$O</oldFormula>
  </rdn>
  <rcv guid="{42F20778-8E23-41EA-B59F-3BCB0923911F}" action="add"/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A7:Y13">
    <dxf>
      <fill>
        <patternFill>
          <bgColor theme="0" tint="-0.14999847407452621"/>
        </patternFill>
      </fill>
    </dxf>
  </rfmt>
  <rfmt sheetId="5" sqref="A7:Y13">
    <dxf>
      <fill>
        <patternFill>
          <bgColor theme="0" tint="-4.9989318521683403E-2"/>
        </patternFill>
      </fill>
    </dxf>
  </rfmt>
  <rfmt sheetId="5" sqref="A14:Y19">
    <dxf>
      <fill>
        <patternFill patternType="none">
          <bgColor auto="1"/>
        </patternFill>
      </fill>
    </dxf>
  </rfmt>
  <rfmt sheetId="5" sqref="A20:Y24">
    <dxf>
      <fill>
        <patternFill>
          <bgColor theme="0" tint="-4.9989318521683403E-2"/>
        </patternFill>
      </fill>
    </dxf>
  </rfmt>
  <rfmt sheetId="5" sqref="A25:Y29">
    <dxf>
      <fill>
        <patternFill patternType="none">
          <bgColor auto="1"/>
        </patternFill>
      </fill>
    </dxf>
  </rfmt>
  <rfmt sheetId="5" sqref="A30:Y33">
    <dxf>
      <fill>
        <patternFill>
          <bgColor theme="0" tint="-4.9989318521683403E-2"/>
        </patternFill>
      </fill>
    </dxf>
  </rfmt>
  <rfmt sheetId="5" sqref="A34:Y37">
    <dxf>
      <fill>
        <patternFill>
          <bgColor theme="0" tint="-4.9989318521683403E-2"/>
        </patternFill>
      </fill>
    </dxf>
  </rfmt>
  <rfmt sheetId="5" sqref="A34:Y37">
    <dxf>
      <fill>
        <patternFill patternType="none">
          <bgColor auto="1"/>
        </patternFill>
      </fill>
    </dxf>
  </rfmt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98" sId="1" odxf="1" dxf="1">
    <nc r="A57" t="inlineStr">
      <is>
        <t>Cenková Antonie</t>
      </is>
    </nc>
    <odxf>
      <fill>
        <patternFill>
          <bgColor theme="6" tint="0.79998168889431442"/>
        </patternFill>
      </fill>
    </odxf>
    <ndxf>
      <fill>
        <patternFill>
          <bgColor theme="0" tint="-4.9989318521683403E-2"/>
        </patternFill>
      </fill>
    </ndxf>
  </rcc>
  <rcc rId="699" sId="1" odxf="1" dxf="1">
    <nc r="B57">
      <v>2012</v>
    </nc>
    <odxf>
      <fill>
        <patternFill>
          <bgColor theme="6" tint="0.79998168889431442"/>
        </patternFill>
      </fill>
    </odxf>
    <ndxf>
      <fill>
        <patternFill>
          <bgColor theme="0" tint="-4.9989318521683403E-2"/>
        </patternFill>
      </fill>
    </ndxf>
  </rcc>
  <rcc rId="700" sId="1" odxf="1" dxf="1">
    <nc r="C57" t="inlineStr">
      <is>
        <t>T.J. Sokol Brno I</t>
      </is>
    </nc>
    <odxf>
      <fill>
        <patternFill>
          <bgColor theme="6" tint="0.79998168889431442"/>
        </patternFill>
      </fill>
    </odxf>
    <ndxf>
      <fill>
        <patternFill>
          <bgColor theme="0" tint="-4.9989318521683403E-2"/>
        </patternFill>
      </fill>
    </ndxf>
  </rcc>
  <rcc rId="701" sId="1" odxf="1" dxf="1">
    <nc r="A58" t="inlineStr">
      <is>
        <t>Janáková Lily</t>
      </is>
    </nc>
    <odxf>
      <fill>
        <patternFill>
          <bgColor theme="6" tint="0.79998168889431442"/>
        </patternFill>
      </fill>
    </odxf>
    <ndxf>
      <fill>
        <patternFill>
          <bgColor theme="0" tint="-4.9989318521683403E-2"/>
        </patternFill>
      </fill>
    </ndxf>
  </rcc>
  <rcc rId="702" sId="1" odxf="1" dxf="1">
    <nc r="B58">
      <v>2012</v>
    </nc>
    <odxf>
      <fill>
        <patternFill>
          <bgColor theme="6" tint="0.79998168889431442"/>
        </patternFill>
      </fill>
    </odxf>
    <ndxf>
      <fill>
        <patternFill>
          <bgColor theme="0" tint="-4.9989318521683403E-2"/>
        </patternFill>
      </fill>
    </ndxf>
  </rcc>
  <rcc rId="703" sId="1" odxf="1" dxf="1">
    <nc r="C58" t="inlineStr">
      <is>
        <t>T.J. Sokol Brno I</t>
      </is>
    </nc>
    <odxf>
      <fill>
        <patternFill>
          <bgColor theme="6" tint="0.79998168889431442"/>
        </patternFill>
      </fill>
    </odxf>
    <ndxf>
      <fill>
        <patternFill>
          <bgColor theme="0" tint="-4.9989318521683403E-2"/>
        </patternFill>
      </fill>
    </ndxf>
  </rcc>
  <rcc rId="704" sId="1" odxf="1" dxf="1">
    <nc r="A59" t="inlineStr">
      <is>
        <t>Krátká Lucie</t>
      </is>
    </nc>
    <odxf>
      <fill>
        <patternFill>
          <bgColor theme="6" tint="0.79998168889431442"/>
        </patternFill>
      </fill>
    </odxf>
    <ndxf>
      <fill>
        <patternFill>
          <bgColor theme="0" tint="-4.9989318521683403E-2"/>
        </patternFill>
      </fill>
    </ndxf>
  </rcc>
  <rcc rId="705" sId="1" odxf="1" dxf="1">
    <nc r="B59">
      <v>2012</v>
    </nc>
    <odxf>
      <fill>
        <patternFill>
          <bgColor theme="6" tint="0.79998168889431442"/>
        </patternFill>
      </fill>
    </odxf>
    <ndxf>
      <fill>
        <patternFill>
          <bgColor theme="0" tint="-4.9989318521683403E-2"/>
        </patternFill>
      </fill>
    </ndxf>
  </rcc>
  <rcc rId="706" sId="1" odxf="1" dxf="1">
    <nc r="C59" t="inlineStr">
      <is>
        <t>T.J. Sokol Brno I</t>
      </is>
    </nc>
    <odxf>
      <fill>
        <patternFill>
          <bgColor theme="6" tint="0.79998168889431442"/>
        </patternFill>
      </fill>
    </odxf>
    <ndxf>
      <fill>
        <patternFill>
          <bgColor theme="0" tint="-4.9989318521683403E-2"/>
        </patternFill>
      </fill>
    </ndxf>
  </rcc>
  <rcc rId="707" sId="1" odxf="1" dxf="1">
    <nc r="A60" t="inlineStr">
      <is>
        <t>Leibiuk Veronika</t>
      </is>
    </nc>
    <odxf>
      <fill>
        <patternFill>
          <bgColor theme="6" tint="0.79998168889431442"/>
        </patternFill>
      </fill>
    </odxf>
    <ndxf>
      <fill>
        <patternFill>
          <bgColor theme="0" tint="-4.9989318521683403E-2"/>
        </patternFill>
      </fill>
    </ndxf>
  </rcc>
  <rcc rId="708" sId="1" odxf="1" dxf="1">
    <nc r="B60">
      <v>2011</v>
    </nc>
    <odxf>
      <fill>
        <patternFill>
          <bgColor theme="6" tint="0.79998168889431442"/>
        </patternFill>
      </fill>
    </odxf>
    <ndxf>
      <fill>
        <patternFill>
          <bgColor theme="0" tint="-4.9989318521683403E-2"/>
        </patternFill>
      </fill>
    </ndxf>
  </rcc>
  <rcc rId="709" sId="1" odxf="1" dxf="1">
    <nc r="C60" t="inlineStr">
      <is>
        <t>T.J. Sokol Brno I</t>
      </is>
    </nc>
    <odxf>
      <fill>
        <patternFill>
          <bgColor theme="6" tint="0.79998168889431442"/>
        </patternFill>
      </fill>
    </odxf>
    <ndxf>
      <fill>
        <patternFill>
          <bgColor theme="0" tint="-4.9989318521683403E-2"/>
        </patternFill>
      </fill>
    </ndxf>
  </rcc>
  <rcc rId="710" sId="1" odxf="1" dxf="1">
    <nc r="A61" t="inlineStr">
      <is>
        <t>Maistrenko Arina</t>
      </is>
    </nc>
    <odxf>
      <fill>
        <patternFill>
          <bgColor theme="6" tint="0.79998168889431442"/>
        </patternFill>
      </fill>
    </odxf>
    <ndxf>
      <fill>
        <patternFill>
          <bgColor theme="0" tint="-4.9989318521683403E-2"/>
        </patternFill>
      </fill>
    </ndxf>
  </rcc>
  <rcc rId="711" sId="1" odxf="1" dxf="1">
    <nc r="B61">
      <v>2011</v>
    </nc>
    <odxf>
      <fill>
        <patternFill>
          <bgColor theme="6" tint="0.79998168889431442"/>
        </patternFill>
      </fill>
    </odxf>
    <ndxf>
      <fill>
        <patternFill>
          <bgColor theme="0" tint="-4.9989318521683403E-2"/>
        </patternFill>
      </fill>
    </ndxf>
  </rcc>
  <rcc rId="712" sId="1" odxf="1" dxf="1">
    <nc r="C61" t="inlineStr">
      <is>
        <t>T.J. Sokol Brno I</t>
      </is>
    </nc>
    <odxf>
      <fill>
        <patternFill>
          <bgColor theme="6" tint="0.79998168889431442"/>
        </patternFill>
      </fill>
    </odxf>
    <ndxf>
      <fill>
        <patternFill>
          <bgColor theme="0" tint="-4.9989318521683403E-2"/>
        </patternFill>
      </fill>
    </ndxf>
  </rcc>
  <rcc rId="713" sId="1" odxf="1" dxf="1">
    <nc r="A62" t="inlineStr">
      <is>
        <t>Novotná Kateřina</t>
      </is>
    </nc>
    <odxf>
      <fill>
        <patternFill>
          <bgColor theme="6" tint="0.79998168889431442"/>
        </patternFill>
      </fill>
    </odxf>
    <ndxf>
      <fill>
        <patternFill>
          <bgColor theme="0" tint="-4.9989318521683403E-2"/>
        </patternFill>
      </fill>
    </ndxf>
  </rcc>
  <rcc rId="714" sId="1" odxf="1" dxf="1">
    <nc r="B62">
      <v>2012</v>
    </nc>
    <odxf>
      <fill>
        <patternFill>
          <bgColor theme="6" tint="0.79998168889431442"/>
        </patternFill>
      </fill>
    </odxf>
    <ndxf>
      <fill>
        <patternFill>
          <bgColor theme="0" tint="-4.9989318521683403E-2"/>
        </patternFill>
      </fill>
    </ndxf>
  </rcc>
  <rcc rId="715" sId="1" odxf="1" dxf="1">
    <nc r="C62" t="inlineStr">
      <is>
        <t>T.J. Sokol Brno I</t>
      </is>
    </nc>
    <odxf>
      <fill>
        <patternFill>
          <bgColor theme="6" tint="0.79998168889431442"/>
        </patternFill>
      </fill>
    </odxf>
    <ndxf>
      <fill>
        <patternFill>
          <bgColor theme="0" tint="-4.9989318521683403E-2"/>
        </patternFill>
      </fill>
    </ndxf>
  </rcc>
  <rcc rId="716" sId="1" odxf="1" dxf="1">
    <nc r="A63" t="inlineStr">
      <is>
        <t>Slintáková Sabina</t>
      </is>
    </nc>
    <odxf>
      <fill>
        <patternFill>
          <bgColor theme="6" tint="0.79998168889431442"/>
        </patternFill>
      </fill>
    </odxf>
    <ndxf>
      <fill>
        <patternFill>
          <bgColor theme="0" tint="-4.9989318521683403E-2"/>
        </patternFill>
      </fill>
    </ndxf>
  </rcc>
  <rcc rId="717" sId="1" odxf="1" dxf="1">
    <nc r="B63">
      <v>2011</v>
    </nc>
    <odxf>
      <fill>
        <patternFill>
          <bgColor theme="6" tint="0.79998168889431442"/>
        </patternFill>
      </fill>
    </odxf>
    <ndxf>
      <fill>
        <patternFill>
          <bgColor theme="0" tint="-4.9989318521683403E-2"/>
        </patternFill>
      </fill>
    </ndxf>
  </rcc>
  <rcc rId="718" sId="1" odxf="1" dxf="1">
    <nc r="C63" t="inlineStr">
      <is>
        <t>T.J. Sokol Brno I</t>
      </is>
    </nc>
    <odxf>
      <fill>
        <patternFill>
          <bgColor theme="6" tint="0.79998168889431442"/>
        </patternFill>
      </fill>
    </odxf>
    <ndxf>
      <fill>
        <patternFill>
          <bgColor theme="0" tint="-4.9989318521683403E-2"/>
        </patternFill>
      </fill>
    </ndxf>
  </rcc>
  <rcc rId="719" sId="1" odxf="1">
    <nc r="E57" t="inlineStr">
      <is>
        <t>Čejková Barbora</t>
      </is>
    </nc>
    <odxf/>
  </rcc>
  <rcc rId="720" sId="1" odxf="1">
    <nc r="F57">
      <v>2012</v>
    </nc>
    <odxf/>
  </rcc>
  <rcc rId="721" sId="1" odxf="1">
    <nc r="G57" t="inlineStr">
      <is>
        <t>KSG Mor. Slavia Brno</t>
      </is>
    </nc>
    <odxf/>
  </rcc>
  <rcc rId="722" sId="1" odxf="1">
    <nc r="E58" t="inlineStr">
      <is>
        <t>Grůzová Andrea</t>
      </is>
    </nc>
    <odxf/>
  </rcc>
  <rcc rId="723" sId="1" odxf="1">
    <nc r="F58">
      <v>2012</v>
    </nc>
    <odxf/>
  </rcc>
  <rcc rId="724" sId="1" odxf="1">
    <nc r="G58" t="inlineStr">
      <is>
        <t>KSG Mor. Slavia Brno</t>
      </is>
    </nc>
    <odxf/>
  </rcc>
  <rcc rId="725" sId="1" odxf="1">
    <nc r="E59" t="inlineStr">
      <is>
        <t>Huláková Eva</t>
      </is>
    </nc>
    <odxf/>
  </rcc>
  <rcc rId="726" sId="1" odxf="1">
    <nc r="F59">
      <v>2012</v>
    </nc>
    <odxf/>
  </rcc>
  <rcc rId="727" sId="1" odxf="1">
    <nc r="G59" t="inlineStr">
      <is>
        <t>KSG Mor. Slavia Brno</t>
      </is>
    </nc>
    <odxf/>
  </rcc>
  <rcc rId="728" sId="1" odxf="1">
    <nc r="E60" t="inlineStr">
      <is>
        <t>Kostková Michaela</t>
      </is>
    </nc>
    <odxf/>
  </rcc>
  <rcc rId="729" sId="1" odxf="1">
    <nc r="F60">
      <v>2012</v>
    </nc>
    <odxf/>
  </rcc>
  <rcc rId="730" sId="1" odxf="1">
    <nc r="G60" t="inlineStr">
      <is>
        <t>KSG Mor. Slavia Brno</t>
      </is>
    </nc>
    <odxf/>
  </rcc>
  <rcc rId="731" sId="1" odxf="1">
    <nc r="E61" t="inlineStr">
      <is>
        <t>Špinková Ema</t>
      </is>
    </nc>
    <odxf/>
  </rcc>
  <rcc rId="732" sId="1" odxf="1">
    <nc r="F61">
      <v>2012</v>
    </nc>
    <odxf/>
  </rcc>
  <rcc rId="733" sId="1" odxf="1">
    <nc r="G61" t="inlineStr">
      <is>
        <t>KSG Mor. Slavia Brno</t>
      </is>
    </nc>
    <odxf/>
  </rcc>
  <rcc rId="734" sId="1" odxf="1">
    <nc r="E62" t="inlineStr">
      <is>
        <t>Zdráhalová Hana</t>
      </is>
    </nc>
    <odxf/>
  </rcc>
  <rcc rId="735" sId="1" odxf="1">
    <nc r="F62">
      <v>2012</v>
    </nc>
    <odxf/>
  </rcc>
  <rcc rId="736" sId="1" odxf="1">
    <nc r="G62" t="inlineStr">
      <is>
        <t>KSG Mor. Slavia Brno</t>
      </is>
    </nc>
    <odxf/>
  </rcc>
  <rcc rId="737" sId="1" odxf="1" dxf="1">
    <nc r="A69" t="inlineStr">
      <is>
        <t>Dobřecká Tereza</t>
      </is>
    </nc>
    <odxf>
      <fill>
        <patternFill>
          <bgColor theme="6" tint="0.79998168889431442"/>
        </patternFill>
      </fill>
    </odxf>
    <ndxf>
      <fill>
        <patternFill>
          <bgColor theme="0" tint="-4.9989318521683403E-2"/>
        </patternFill>
      </fill>
    </ndxf>
  </rcc>
  <rcc rId="738" sId="1" odxf="1" dxf="1">
    <nc r="B69">
      <v>2012</v>
    </nc>
    <odxf>
      <fill>
        <patternFill>
          <bgColor theme="6" tint="0.79998168889431442"/>
        </patternFill>
      </fill>
    </odxf>
    <ndxf>
      <fill>
        <patternFill>
          <bgColor theme="0" tint="-4.9989318521683403E-2"/>
        </patternFill>
      </fill>
    </ndxf>
  </rcc>
  <rcc rId="739" sId="1" odxf="1" dxf="1">
    <nc r="C69" t="inlineStr">
      <is>
        <t>ŠK Uherský Ostroh</t>
      </is>
    </nc>
    <odxf>
      <fill>
        <patternFill>
          <bgColor theme="6" tint="0.79998168889431442"/>
        </patternFill>
      </fill>
    </odxf>
    <ndxf>
      <fill>
        <patternFill>
          <bgColor theme="0" tint="-4.9989318521683403E-2"/>
        </patternFill>
      </fill>
    </ndxf>
  </rcc>
  <rcc rId="740" sId="1" odxf="1" dxf="1">
    <nc r="A70" t="inlineStr">
      <is>
        <t>Hlůšková Natálie</t>
      </is>
    </nc>
    <odxf>
      <fill>
        <patternFill>
          <bgColor theme="6" tint="0.79998168889431442"/>
        </patternFill>
      </fill>
    </odxf>
    <ndxf>
      <fill>
        <patternFill>
          <bgColor theme="0" tint="-4.9989318521683403E-2"/>
        </patternFill>
      </fill>
    </ndxf>
  </rcc>
  <rcc rId="741" sId="1" odxf="1" dxf="1">
    <nc r="B70">
      <v>2011</v>
    </nc>
    <odxf>
      <fill>
        <patternFill>
          <bgColor theme="6" tint="0.79998168889431442"/>
        </patternFill>
      </fill>
    </odxf>
    <ndxf>
      <fill>
        <patternFill>
          <bgColor theme="0" tint="-4.9989318521683403E-2"/>
        </patternFill>
      </fill>
    </ndxf>
  </rcc>
  <rcc rId="742" sId="1" odxf="1" dxf="1">
    <nc r="C70" t="inlineStr">
      <is>
        <t>ŠK Uherský Ostroh</t>
      </is>
    </nc>
    <odxf>
      <fill>
        <patternFill>
          <bgColor theme="6" tint="0.79998168889431442"/>
        </patternFill>
      </fill>
    </odxf>
    <ndxf>
      <fill>
        <patternFill>
          <bgColor theme="0" tint="-4.9989318521683403E-2"/>
        </patternFill>
      </fill>
    </ndxf>
  </rcc>
  <rcc rId="743" sId="1" odxf="1" dxf="1">
    <nc r="A71" t="inlineStr">
      <is>
        <t>Holáňová Tereza</t>
      </is>
    </nc>
    <odxf>
      <fill>
        <patternFill>
          <bgColor theme="6" tint="0.79998168889431442"/>
        </patternFill>
      </fill>
    </odxf>
    <ndxf>
      <fill>
        <patternFill>
          <bgColor theme="0" tint="-4.9989318521683403E-2"/>
        </patternFill>
      </fill>
    </ndxf>
  </rcc>
  <rcc rId="744" sId="1" odxf="1" dxf="1">
    <nc r="B71">
      <v>2011</v>
    </nc>
    <odxf>
      <fill>
        <patternFill>
          <bgColor theme="6" tint="0.79998168889431442"/>
        </patternFill>
      </fill>
    </odxf>
    <ndxf>
      <fill>
        <patternFill>
          <bgColor theme="0" tint="-4.9989318521683403E-2"/>
        </patternFill>
      </fill>
    </ndxf>
  </rcc>
  <rcc rId="745" sId="1" odxf="1" dxf="1">
    <nc r="C71" t="inlineStr">
      <is>
        <t>ŠK Uherský Ostroh</t>
      </is>
    </nc>
    <odxf>
      <fill>
        <patternFill>
          <bgColor theme="6" tint="0.79998168889431442"/>
        </patternFill>
      </fill>
    </odxf>
    <ndxf>
      <fill>
        <patternFill>
          <bgColor theme="0" tint="-4.9989318521683403E-2"/>
        </patternFill>
      </fill>
    </ndxf>
  </rcc>
  <rcc rId="746" sId="1" odxf="1" dxf="1">
    <nc r="A72" t="inlineStr">
      <is>
        <t>Macháčková Kateřina</t>
      </is>
    </nc>
    <odxf>
      <fill>
        <patternFill>
          <bgColor theme="6" tint="0.79998168889431442"/>
        </patternFill>
      </fill>
    </odxf>
    <ndxf>
      <fill>
        <patternFill>
          <bgColor theme="0" tint="-4.9989318521683403E-2"/>
        </patternFill>
      </fill>
    </ndxf>
  </rcc>
  <rcc rId="747" sId="1" odxf="1" dxf="1">
    <nc r="B72">
      <v>2012</v>
    </nc>
    <odxf>
      <fill>
        <patternFill>
          <bgColor theme="6" tint="0.79998168889431442"/>
        </patternFill>
      </fill>
    </odxf>
    <ndxf>
      <fill>
        <patternFill>
          <bgColor theme="0" tint="-4.9989318521683403E-2"/>
        </patternFill>
      </fill>
    </ndxf>
  </rcc>
  <rcc rId="748" sId="1" odxf="1" dxf="1">
    <nc r="C72" t="inlineStr">
      <is>
        <t>ŠK Uherský Ostroh</t>
      </is>
    </nc>
    <odxf>
      <fill>
        <patternFill>
          <bgColor theme="6" tint="0.79998168889431442"/>
        </patternFill>
      </fill>
    </odxf>
    <ndxf>
      <fill>
        <patternFill>
          <bgColor theme="0" tint="-4.9989318521683403E-2"/>
        </patternFill>
      </fill>
    </ndxf>
  </rcc>
  <rcc rId="749" sId="1" odxf="1" dxf="1">
    <nc r="A73" t="inlineStr">
      <is>
        <t>Maleňáková Elen</t>
      </is>
    </nc>
    <odxf>
      <fill>
        <patternFill>
          <bgColor theme="6" tint="0.79998168889431442"/>
        </patternFill>
      </fill>
    </odxf>
    <ndxf>
      <fill>
        <patternFill>
          <bgColor theme="0" tint="-4.9989318521683403E-2"/>
        </patternFill>
      </fill>
    </ndxf>
  </rcc>
  <rcc rId="750" sId="1" odxf="1" dxf="1">
    <nc r="B73">
      <v>2012</v>
    </nc>
    <odxf>
      <fill>
        <patternFill>
          <bgColor theme="6" tint="0.79998168889431442"/>
        </patternFill>
      </fill>
    </odxf>
    <ndxf>
      <fill>
        <patternFill>
          <bgColor theme="0" tint="-4.9989318521683403E-2"/>
        </patternFill>
      </fill>
    </ndxf>
  </rcc>
  <rcc rId="751" sId="1" odxf="1" dxf="1">
    <nc r="C73" t="inlineStr">
      <is>
        <t>ŠK Uherský Ostroh</t>
      </is>
    </nc>
    <odxf>
      <fill>
        <patternFill>
          <bgColor theme="6" tint="0.79998168889431442"/>
        </patternFill>
      </fill>
    </odxf>
    <ndxf>
      <fill>
        <patternFill>
          <bgColor theme="0" tint="-4.9989318521683403E-2"/>
        </patternFill>
      </fill>
    </ndxf>
  </rcc>
  <rcc rId="752" sId="1">
    <nc r="E69" t="inlineStr">
      <is>
        <t>Miková Šárka</t>
      </is>
    </nc>
  </rcc>
  <rcc rId="753" sId="1">
    <nc r="F69">
      <v>2012</v>
    </nc>
  </rcc>
  <rcc rId="754" sId="1">
    <nc r="G69" t="inlineStr">
      <is>
        <t>KSG Rosice</t>
      </is>
    </nc>
  </rcc>
  <rcc rId="755" sId="1">
    <nc r="E70" t="inlineStr">
      <is>
        <t>Kozáková Kristýna</t>
      </is>
    </nc>
  </rcc>
  <rcc rId="756" sId="1">
    <nc r="F70">
      <v>2011</v>
    </nc>
  </rcc>
  <rcc rId="757" sId="1">
    <nc r="G70" t="inlineStr">
      <is>
        <t>KSG Rosice</t>
      </is>
    </nc>
  </rcc>
  <rcc rId="758" sId="1">
    <nc r="E71" t="inlineStr">
      <is>
        <t>Hašková Dominika</t>
      </is>
    </nc>
  </rcc>
  <rcc rId="759" sId="1">
    <nc r="F71">
      <v>2011</v>
    </nc>
  </rcc>
  <rcc rId="760" sId="1">
    <nc r="G71" t="inlineStr">
      <is>
        <t>KSG Rosice</t>
      </is>
    </nc>
  </rcc>
  <rcc rId="761" sId="1">
    <nc r="E72" t="inlineStr">
      <is>
        <t>Gránská Gabriela</t>
      </is>
    </nc>
  </rcc>
  <rcc rId="762" sId="1">
    <nc r="F72">
      <v>2012</v>
    </nc>
  </rcc>
  <rcc rId="763" sId="1">
    <nc r="G72" t="inlineStr">
      <is>
        <t>KSG Znojmo</t>
      </is>
    </nc>
  </rcc>
  <rcc rId="764" sId="1">
    <nc r="E73" t="inlineStr">
      <is>
        <t>Nguyen Que Anh</t>
      </is>
    </nc>
  </rcc>
  <rcc rId="765" sId="1">
    <nc r="F73">
      <v>2012</v>
    </nc>
  </rcc>
  <rcc rId="766" sId="1">
    <nc r="G73" t="inlineStr">
      <is>
        <t>KSG Znojmo</t>
      </is>
    </nc>
  </rcc>
  <rcc rId="767" sId="1" odxf="1" dxf="1">
    <nc r="M57" t="inlineStr">
      <is>
        <t>Buchtová Nela</t>
      </is>
    </nc>
    <odxf>
      <fill>
        <patternFill patternType="none">
          <bgColor indexed="65"/>
        </patternFill>
      </fill>
    </odxf>
    <ndxf>
      <fill>
        <patternFill patternType="solid">
          <bgColor theme="0" tint="-4.9989318521683403E-2"/>
        </patternFill>
      </fill>
    </ndxf>
  </rcc>
  <rcc rId="768" sId="1" odxf="1" dxf="1">
    <nc r="N57">
      <v>2012</v>
    </nc>
    <odxf>
      <fill>
        <patternFill patternType="none">
          <bgColor indexed="65"/>
        </patternFill>
      </fill>
    </odxf>
    <ndxf>
      <fill>
        <patternFill patternType="solid">
          <bgColor theme="0" tint="-4.9989318521683403E-2"/>
        </patternFill>
      </fill>
    </ndxf>
  </rcc>
  <rcc rId="769" sId="1" odxf="1" dxf="1">
    <nc r="O57" t="inlineStr">
      <is>
        <t>T.J. Sokol Hodonín</t>
      </is>
    </nc>
    <odxf>
      <fill>
        <patternFill patternType="none">
          <bgColor indexed="65"/>
        </patternFill>
      </fill>
    </odxf>
    <ndxf>
      <fill>
        <patternFill patternType="solid">
          <bgColor theme="0" tint="-4.9989318521683403E-2"/>
        </patternFill>
      </fill>
    </ndxf>
  </rcc>
  <rcc rId="770" sId="1" odxf="1" dxf="1">
    <nc r="M58" t="inlineStr">
      <is>
        <t>Machálková Julie</t>
      </is>
    </nc>
    <odxf>
      <fill>
        <patternFill patternType="none">
          <bgColor indexed="65"/>
        </patternFill>
      </fill>
    </odxf>
    <ndxf>
      <fill>
        <patternFill patternType="solid">
          <bgColor theme="0" tint="-4.9989318521683403E-2"/>
        </patternFill>
      </fill>
    </ndxf>
  </rcc>
  <rcc rId="771" sId="1" odxf="1" dxf="1">
    <nc r="N58">
      <v>2012</v>
    </nc>
    <odxf>
      <fill>
        <patternFill patternType="none">
          <bgColor indexed="65"/>
        </patternFill>
      </fill>
    </odxf>
    <ndxf>
      <fill>
        <patternFill patternType="solid">
          <bgColor theme="0" tint="-4.9989318521683403E-2"/>
        </patternFill>
      </fill>
    </ndxf>
  </rcc>
  <rcc rId="772" sId="1" odxf="1" dxf="1">
    <nc r="O58" t="inlineStr">
      <is>
        <t>T.J. Sokol Hodonín</t>
      </is>
    </nc>
    <odxf>
      <fill>
        <patternFill patternType="none">
          <bgColor indexed="65"/>
        </patternFill>
      </fill>
    </odxf>
    <ndxf>
      <fill>
        <patternFill patternType="solid">
          <bgColor theme="0" tint="-4.9989318521683403E-2"/>
        </patternFill>
      </fill>
    </ndxf>
  </rcc>
  <rcc rId="773" sId="1" odxf="1" dxf="1">
    <nc r="M59" t="inlineStr">
      <is>
        <t>Adámková Kateřina</t>
      </is>
    </nc>
    <odxf>
      <fill>
        <patternFill patternType="none">
          <bgColor indexed="65"/>
        </patternFill>
      </fill>
    </odxf>
    <ndxf>
      <fill>
        <patternFill patternType="solid">
          <bgColor theme="0" tint="-4.9989318521683403E-2"/>
        </patternFill>
      </fill>
    </ndxf>
  </rcc>
  <rcc rId="774" sId="1" odxf="1" dxf="1">
    <nc r="N59">
      <v>2011</v>
    </nc>
    <odxf>
      <fill>
        <patternFill patternType="none">
          <bgColor indexed="65"/>
        </patternFill>
      </fill>
    </odxf>
    <ndxf>
      <fill>
        <patternFill patternType="solid">
          <bgColor theme="0" tint="-4.9989318521683403E-2"/>
        </patternFill>
      </fill>
    </ndxf>
  </rcc>
  <rcc rId="775" sId="1" odxf="1" dxf="1">
    <nc r="O59" t="inlineStr">
      <is>
        <t>TJ Valašské Meziříčí</t>
      </is>
    </nc>
    <odxf>
      <fill>
        <patternFill patternType="none">
          <bgColor indexed="65"/>
        </patternFill>
      </fill>
    </odxf>
    <ndxf>
      <fill>
        <patternFill patternType="solid">
          <bgColor theme="0" tint="-4.9989318521683403E-2"/>
        </patternFill>
      </fill>
    </ndxf>
  </rcc>
  <rcc rId="776" sId="1" odxf="1" dxf="1">
    <nc r="M60" t="inlineStr">
      <is>
        <t>Kozelská Ema</t>
      </is>
    </nc>
    <odxf>
      <fill>
        <patternFill patternType="none">
          <bgColor indexed="65"/>
        </patternFill>
      </fill>
    </odxf>
    <ndxf>
      <fill>
        <patternFill patternType="solid">
          <bgColor theme="0" tint="-4.9989318521683403E-2"/>
        </patternFill>
      </fill>
    </ndxf>
  </rcc>
  <rcc rId="777" sId="1" odxf="1" dxf="1">
    <nc r="N60">
      <v>2012</v>
    </nc>
    <odxf>
      <fill>
        <patternFill patternType="none">
          <bgColor indexed="65"/>
        </patternFill>
      </fill>
    </odxf>
    <ndxf>
      <fill>
        <patternFill patternType="solid">
          <bgColor theme="0" tint="-4.9989318521683403E-2"/>
        </patternFill>
      </fill>
    </ndxf>
  </rcc>
  <rcc rId="778" sId="1" odxf="1" dxf="1">
    <nc r="O60" t="inlineStr">
      <is>
        <t>TJ Valašské Meziříčí</t>
      </is>
    </nc>
    <odxf>
      <fill>
        <patternFill patternType="none">
          <bgColor indexed="65"/>
        </patternFill>
      </fill>
    </odxf>
    <ndxf>
      <fill>
        <patternFill patternType="solid">
          <bgColor theme="0" tint="-4.9989318521683403E-2"/>
        </patternFill>
      </fill>
    </ndxf>
  </rcc>
  <rcc rId="779" sId="1" odxf="1">
    <nc r="M69" t="inlineStr">
      <is>
        <t>Kálnová Mellisa</t>
      </is>
    </nc>
    <odxf/>
  </rcc>
  <rcc rId="780" sId="1" odxf="1">
    <nc r="N69">
      <v>2011</v>
    </nc>
    <odxf/>
  </rcc>
  <rcc rId="781" sId="1" odxf="1">
    <nc r="O69" t="inlineStr">
      <is>
        <t>Gymnastika Teplice</t>
      </is>
    </nc>
    <odxf/>
  </rcc>
  <rcc rId="782" sId="1" odxf="1">
    <nc r="M70" t="inlineStr">
      <is>
        <t>Poláková Anežka</t>
      </is>
    </nc>
    <odxf/>
  </rcc>
  <rcc rId="783" sId="1" odxf="1">
    <nc r="N70">
      <v>2011</v>
    </nc>
    <odxf/>
  </rcc>
  <rcc rId="784" sId="1" odxf="1">
    <nc r="O70" t="inlineStr">
      <is>
        <t>SK UP Olomouc</t>
      </is>
    </nc>
    <odxf/>
  </rcc>
  <rcc rId="785" sId="1" odxf="1">
    <nc r="M71" t="inlineStr">
      <is>
        <t>Nebojsová Alena</t>
      </is>
    </nc>
    <odxf/>
  </rcc>
  <rcc rId="786" sId="1" odxf="1">
    <nc r="N71">
      <v>2012</v>
    </nc>
    <odxf/>
  </rcc>
  <rcc rId="787" sId="1" odxf="1">
    <nc r="O71" t="inlineStr">
      <is>
        <t>T.J. Sokol Bučovice</t>
      </is>
    </nc>
    <odxf/>
  </rcc>
  <rcc rId="788" sId="1" odxf="1">
    <nc r="M72" t="inlineStr">
      <is>
        <t>Vrtělová Eliška</t>
      </is>
    </nc>
    <odxf/>
  </rcc>
  <rcc rId="789" sId="1" odxf="1">
    <nc r="N72">
      <v>2011</v>
    </nc>
    <odxf/>
  </rcc>
  <rcc rId="790" sId="1" odxf="1">
    <nc r="O72" t="inlineStr">
      <is>
        <t>TJ Prostějov</t>
      </is>
    </nc>
    <odxf/>
  </rcc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91" sId="8" numFmtId="4">
    <oc r="P8">
      <f>'6776_2. kategorie - rocnik 2016'!P13</f>
    </oc>
    <nc r="P8">
      <v>0</v>
    </nc>
  </rcc>
  <rcv guid="{42F20778-8E23-41EA-B59F-3BCB0923911F}" action="delete"/>
  <rdn rId="0" localSheetId="2" customView="1" name="Z_42F20778_8E23_41EA_B59F_3BCB0923911F_.wvu.Cols" hidden="1" oldHidden="1">
    <formula>'6775_1. kategorie - rocnik 2017'!$B:$C,'6775_1. kategorie - rocnik 2017'!$E:$O</formula>
    <oldFormula>'6775_1. kategorie - rocnik 2017'!$B:$C,'6775_1. kategorie - rocnik 2017'!$E:$O,'6775_1. kategorie - rocnik 2017'!$T:$Z</oldFormula>
  </rdn>
  <rdn rId="0" localSheetId="5" customView="1" name="Z_42F20778_8E23_41EA_B59F_3BCB0923911F_.wvu.Cols" hidden="1" oldHidden="1">
    <formula>'6778_4. kategorie - rocnik 2012'!$B:$C,'6778_4. kategorie - rocnik 2012'!$H:$O</formula>
    <oldFormula>'6778_4. kategorie - rocnik 2012'!$B:$C,'6778_4. kategorie - rocnik 2012'!$H:$O</oldFormula>
  </rdn>
  <rdn rId="0" localSheetId="8" customView="1" name="Z_42F20778_8E23_41EA_B59F_3BCB0923911F_.wvu.Cols" hidden="1" oldHidden="1">
    <formula>'6781_Zavod druzstev o "Rosickou'!$H:$O</formula>
    <oldFormula>'6781_Zavod druzstev o "Rosickou'!$H:$O</oldFormula>
  </rdn>
  <rcv guid="{42F20778-8E23-41EA-B59F-3BCB0923911F}" action="add"/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95" sId="8" numFmtId="4">
    <oc r="P8">
      <v>0</v>
    </oc>
    <nc r="P8">
      <f>'6776_2. kategorie - rocnik 2016'!P13</f>
    </nc>
  </rcc>
  <rcc rId="796" sId="8">
    <oc r="Q8">
      <f>'6776_2. kategorie - rocnik 2016'!Q13</f>
    </oc>
    <nc r="Q8">
      <f>'6776_2. kategorie - rocnik 2016'!Q13</f>
    </nc>
  </rcc>
  <rcc rId="797" sId="8">
    <oc r="R8">
      <f>'6776_2. kategorie - rocnik 2016'!R13</f>
    </oc>
    <nc r="R8">
      <f>'6776_2. kategorie - rocnik 2016'!R13</f>
    </nc>
  </rcc>
  <rcc rId="798" sId="8">
    <oc r="S8">
      <f>'6776_2. kategorie - rocnik 2016'!S13</f>
    </oc>
    <nc r="S8">
      <f>'6776_2. kategorie - rocnik 2016'!S13</f>
    </nc>
  </rcc>
  <rcc rId="799" sId="8">
    <oc r="T8">
      <f>'6776_2. kategorie - rocnik 2016'!T13</f>
    </oc>
    <nc r="T8">
      <f>'6776_2. kategorie - rocnik 2016'!T13</f>
    </nc>
  </rcc>
  <rcc rId="800" sId="8">
    <oc r="U8">
      <f>'6776_2. kategorie - rocnik 2016'!U13</f>
    </oc>
    <nc r="U8">
      <f>'6776_2. kategorie - rocnik 2016'!U13</f>
    </nc>
  </rcc>
  <rcc rId="801" sId="8">
    <oc r="V8">
      <f>'6776_2. kategorie - rocnik 2016'!V13</f>
    </oc>
    <nc r="V8">
      <f>'6776_2. kategorie - rocnik 2016'!V13</f>
    </nc>
  </rcc>
  <rcc rId="802" sId="8">
    <oc r="W8">
      <f>'6776_2. kategorie - rocnik 2016'!W13</f>
    </oc>
    <nc r="W8">
      <f>'6776_2. kategorie - rocnik 2016'!W13</f>
    </nc>
  </rcc>
  <rcc rId="803" sId="8">
    <oc r="X8">
      <f>'6776_2. kategorie - rocnik 2016'!X13</f>
    </oc>
    <nc r="X8">
      <f>'6776_2. kategorie - rocnik 2016'!X13</f>
    </nc>
  </rcc>
  <rcc rId="804" sId="8" numFmtId="4">
    <oc r="P9">
      <v>0</v>
    </oc>
    <nc r="P9">
      <f>'6777_3. kategorie - rocnik 2014'!P13</f>
    </nc>
  </rcc>
  <rcc rId="805" sId="8" numFmtId="4">
    <oc r="Q9">
      <v>0</v>
    </oc>
    <nc r="Q9">
      <f>'6777_3. kategorie - rocnik 2014'!Q13</f>
    </nc>
  </rcc>
  <rcc rId="806" sId="8" numFmtId="4">
    <oc r="R9">
      <v>0</v>
    </oc>
    <nc r="R9">
      <f>'6777_3. kategorie - rocnik 2014'!R13</f>
    </nc>
  </rcc>
  <rcc rId="807" sId="8" odxf="1" dxf="1">
    <oc r="S9">
      <f>P9+Q9-R9</f>
    </oc>
    <nc r="S9">
      <f>'6777_3. kategorie - rocnik 2014'!S13</f>
    </nc>
    <odxf>
      <font>
        <b/>
      </font>
    </odxf>
    <ndxf>
      <font>
        <b val="0"/>
        <sz val="11"/>
        <color rgb="FF000000"/>
        <name val="Calibri"/>
        <scheme val="none"/>
      </font>
    </ndxf>
  </rcc>
  <rcc rId="808" sId="8" numFmtId="4">
    <oc r="T9">
      <v>0</v>
    </oc>
    <nc r="T9">
      <f>'6777_3. kategorie - rocnik 2014'!T13</f>
    </nc>
  </rcc>
  <rcc rId="809" sId="8" numFmtId="4">
    <oc r="U9">
      <v>0</v>
    </oc>
    <nc r="U9">
      <f>'6777_3. kategorie - rocnik 2014'!U13</f>
    </nc>
  </rcc>
  <rcc rId="810" sId="8" numFmtId="4">
    <oc r="V9">
      <v>0</v>
    </oc>
    <nc r="V9">
      <f>'6777_3. kategorie - rocnik 2014'!V13</f>
    </nc>
  </rcc>
  <rcc rId="811" sId="8" odxf="1" dxf="1">
    <oc r="W9">
      <f>T9+U9-V9</f>
    </oc>
    <nc r="W9">
      <f>'6777_3. kategorie - rocnik 2014'!W13</f>
    </nc>
    <odxf>
      <font>
        <b/>
      </font>
    </odxf>
    <ndxf>
      <font>
        <b val="0"/>
        <sz val="11"/>
        <color rgb="FF000000"/>
        <name val="Calibri"/>
        <scheme val="none"/>
      </font>
    </ndxf>
  </rcc>
  <rcc rId="812" sId="8">
    <oc r="X9">
      <f>K9+O9+S9+W9</f>
    </oc>
    <nc r="X9">
      <f>'6777_3. kategorie - rocnik 2014'!X13</f>
    </nc>
  </rcc>
  <rcc rId="813" sId="8" numFmtId="4">
    <oc r="P10">
      <v>0</v>
    </oc>
    <nc r="P10">
      <f>'6775_1. kategorie - rocnik 2017'!P11</f>
    </nc>
  </rcc>
  <rcc rId="814" sId="8" numFmtId="4">
    <oc r="Q10">
      <v>0</v>
    </oc>
    <nc r="Q10">
      <f>'6775_1. kategorie - rocnik 2017'!Q11</f>
    </nc>
  </rcc>
  <rcc rId="815" sId="8" numFmtId="4">
    <oc r="R10">
      <v>0</v>
    </oc>
    <nc r="R10">
      <f>'6775_1. kategorie - rocnik 2017'!R11</f>
    </nc>
  </rcc>
  <rcc rId="816" sId="8" odxf="1" dxf="1">
    <oc r="S10">
      <f>P10+Q10-R10</f>
    </oc>
    <nc r="S10">
      <f>'6775_1. kategorie - rocnik 2017'!S11</f>
    </nc>
    <odxf>
      <font>
        <b/>
      </font>
    </odxf>
    <ndxf>
      <font>
        <b val="0"/>
        <sz val="11"/>
        <color rgb="FF000000"/>
        <name val="Calibri"/>
        <scheme val="none"/>
      </font>
    </ndxf>
  </rcc>
  <rcc rId="817" sId="8" numFmtId="4">
    <oc r="T10">
      <v>0</v>
    </oc>
    <nc r="T10">
      <f>'6775_1. kategorie - rocnik 2017'!T11</f>
    </nc>
  </rcc>
  <rcc rId="818" sId="8" numFmtId="4">
    <oc r="U10">
      <v>0</v>
    </oc>
    <nc r="U10">
      <f>'6775_1. kategorie - rocnik 2017'!U11</f>
    </nc>
  </rcc>
  <rcc rId="819" sId="8" numFmtId="4">
    <oc r="V10">
      <v>0</v>
    </oc>
    <nc r="V10">
      <f>'6775_1. kategorie - rocnik 2017'!V11</f>
    </nc>
  </rcc>
  <rcc rId="820" sId="8" odxf="1" dxf="1">
    <oc r="W10">
      <f>T10+U10-V10</f>
    </oc>
    <nc r="W10">
      <f>'6775_1. kategorie - rocnik 2017'!W11</f>
    </nc>
    <odxf>
      <font>
        <b/>
      </font>
    </odxf>
    <ndxf>
      <font>
        <b val="0"/>
        <sz val="11"/>
        <color rgb="FF000000"/>
        <name val="Calibri"/>
        <scheme val="none"/>
      </font>
    </ndxf>
  </rcc>
  <rcc rId="821" sId="8">
    <oc r="X10">
      <f>K10+O10+S10+W10</f>
    </oc>
    <nc r="X10">
      <f>'6775_1. kategorie - rocnik 2017'!X11</f>
    </nc>
  </rcc>
  <rcv guid="{42F20778-8E23-41EA-B59F-3BCB0923911F}" action="delete"/>
  <rdn rId="0" localSheetId="2" customView="1" name="Z_42F20778_8E23_41EA_B59F_3BCB0923911F_.wvu.Cols" hidden="1" oldHidden="1">
    <formula>'6775_1. kategorie - rocnik 2017'!$B:$C,'6775_1. kategorie - rocnik 2017'!$E:$O</formula>
    <oldFormula>'6775_1. kategorie - rocnik 2017'!$B:$C,'6775_1. kategorie - rocnik 2017'!$E:$O</oldFormula>
  </rdn>
  <rdn rId="0" localSheetId="3" customView="1" name="Z_42F20778_8E23_41EA_B59F_3BCB0923911F_.wvu.Cols" hidden="1" oldHidden="1">
    <formula>'6776_2. kategorie - rocnik 2016'!$H:$O</formula>
  </rdn>
  <rdn rId="0" localSheetId="4" customView="1" name="Z_42F20778_8E23_41EA_B59F_3BCB0923911F_.wvu.Cols" hidden="1" oldHidden="1">
    <formula>'6777_3. kategorie - rocnik 2014'!$H:$O</formula>
  </rdn>
  <rdn rId="0" localSheetId="5" customView="1" name="Z_42F20778_8E23_41EA_B59F_3BCB0923911F_.wvu.Cols" hidden="1" oldHidden="1">
    <formula>'6778_4. kategorie - rocnik 2012'!$B:$C,'6778_4. kategorie - rocnik 2012'!$H:$O</formula>
    <oldFormula>'6778_4. kategorie - rocnik 2012'!$B:$C,'6778_4. kategorie - rocnik 2012'!$H:$O</oldFormula>
  </rdn>
  <rdn rId="0" localSheetId="6" customView="1" name="Z_42F20778_8E23_41EA_B59F_3BCB0923911F_.wvu.Cols" hidden="1" oldHidden="1">
    <formula>'6779_5. kategorie - rocnik 2010'!$H:$O</formula>
  </rdn>
  <rdn rId="0" localSheetId="7" customView="1" name="Z_42F20778_8E23_41EA_B59F_3BCB0923911F_.wvu.Cols" hidden="1" oldHidden="1">
    <formula>'6780_6. kategorie - rocnik 2008'!$H:$O</formula>
  </rdn>
  <rdn rId="0" localSheetId="8" customView="1" name="Z_42F20778_8E23_41EA_B59F_3BCB0923911F_.wvu.Cols" hidden="1" oldHidden="1">
    <formula>'6781_Zavod druzstev o "Rosickou'!$H:$O</formula>
    <oldFormula>'6781_Zavod druzstev o "Rosickou'!$H:$O</oldFormula>
  </rdn>
  <rcv guid="{42F20778-8E23-41EA-B59F-3BCB0923911F}" action="add"/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29" sId="8" numFmtId="4">
    <oc r="P13">
      <v>0</v>
    </oc>
    <nc r="P13">
      <f>'6775_1. kategorie - rocnik 2017'!P29</f>
    </nc>
  </rcc>
  <rcc rId="830" sId="8" numFmtId="4">
    <oc r="Q13">
      <v>0</v>
    </oc>
    <nc r="Q13">
      <f>'6775_1. kategorie - rocnik 2017'!Q29</f>
    </nc>
  </rcc>
  <rcc rId="831" sId="8" numFmtId="4">
    <oc r="R13">
      <v>0</v>
    </oc>
    <nc r="R13">
      <f>'6775_1. kategorie - rocnik 2017'!R29</f>
    </nc>
  </rcc>
  <rcc rId="832" sId="8" odxf="1" dxf="1">
    <oc r="S13">
      <f>P13+Q13-R13</f>
    </oc>
    <nc r="S13">
      <f>'6775_1. kategorie - rocnik 2017'!S29</f>
    </nc>
    <odxf>
      <font>
        <b/>
      </font>
    </odxf>
    <ndxf>
      <font>
        <b val="0"/>
        <sz val="11"/>
        <color rgb="FF000000"/>
        <name val="Calibri"/>
        <scheme val="none"/>
      </font>
    </ndxf>
  </rcc>
  <rcc rId="833" sId="8" numFmtId="4">
    <oc r="T13">
      <v>0</v>
    </oc>
    <nc r="T13">
      <f>'6775_1. kategorie - rocnik 2017'!T29</f>
    </nc>
  </rcc>
  <rcc rId="834" sId="8" numFmtId="4">
    <oc r="U13">
      <v>0</v>
    </oc>
    <nc r="U13">
      <f>'6775_1. kategorie - rocnik 2017'!U29</f>
    </nc>
  </rcc>
  <rcc rId="835" sId="8" numFmtId="4">
    <oc r="V13">
      <v>0</v>
    </oc>
    <nc r="V13">
      <f>'6775_1. kategorie - rocnik 2017'!V29</f>
    </nc>
  </rcc>
  <rcc rId="836" sId="8" odxf="1" dxf="1">
    <oc r="W13">
      <f>T13+U13-V13</f>
    </oc>
    <nc r="W13">
      <f>'6775_1. kategorie - rocnik 2017'!W29</f>
    </nc>
    <odxf>
      <font>
        <b/>
      </font>
    </odxf>
    <ndxf>
      <font>
        <b val="0"/>
        <sz val="11"/>
        <color rgb="FF000000"/>
        <name val="Calibri"/>
        <scheme val="none"/>
      </font>
    </ndxf>
  </rcc>
  <rcc rId="837" sId="8">
    <oc r="X13">
      <f>K13+O13+S13+W13</f>
    </oc>
    <nc r="X13">
      <f>'6775_1. kategorie - rocnik 2017'!X29</f>
    </nc>
  </rcc>
  <rcc rId="838" sId="8" numFmtId="4">
    <oc r="P14">
      <v>0</v>
    </oc>
    <nc r="P14">
      <f>'6776_2. kategorie - rocnik 2016'!P17</f>
    </nc>
  </rcc>
  <rcc rId="839" sId="8" numFmtId="4">
    <oc r="Q14">
      <v>0</v>
    </oc>
    <nc r="Q14">
      <f>'6776_2. kategorie - rocnik 2016'!Q17</f>
    </nc>
  </rcc>
  <rcc rId="840" sId="8" numFmtId="4">
    <oc r="R14">
      <v>0</v>
    </oc>
    <nc r="R14">
      <f>'6776_2. kategorie - rocnik 2016'!R17</f>
    </nc>
  </rcc>
  <rcc rId="841" sId="8" odxf="1" dxf="1">
    <oc r="S14">
      <f>P14+Q14-R14</f>
    </oc>
    <nc r="S14">
      <f>'6776_2. kategorie - rocnik 2016'!S17</f>
    </nc>
    <odxf>
      <font>
        <b/>
      </font>
    </odxf>
    <ndxf>
      <font>
        <b val="0"/>
        <sz val="11"/>
        <color rgb="FF000000"/>
        <name val="Calibri"/>
        <scheme val="none"/>
      </font>
    </ndxf>
  </rcc>
  <rcc rId="842" sId="8" numFmtId="4">
    <oc r="T14">
      <v>0</v>
    </oc>
    <nc r="T14">
      <f>'6776_2. kategorie - rocnik 2016'!T17</f>
    </nc>
  </rcc>
  <rcc rId="843" sId="8" numFmtId="4">
    <oc r="U14">
      <v>0</v>
    </oc>
    <nc r="U14">
      <f>'6776_2. kategorie - rocnik 2016'!U17</f>
    </nc>
  </rcc>
  <rcc rId="844" sId="8" numFmtId="4">
    <oc r="V14">
      <v>0</v>
    </oc>
    <nc r="V14">
      <f>'6776_2. kategorie - rocnik 2016'!V17</f>
    </nc>
  </rcc>
  <rcc rId="845" sId="8" odxf="1" dxf="1">
    <oc r="W14">
      <f>T14+U14-V14</f>
    </oc>
    <nc r="W14">
      <f>'6776_2. kategorie - rocnik 2016'!W17</f>
    </nc>
    <odxf>
      <font>
        <b/>
      </font>
    </odxf>
    <ndxf>
      <font>
        <b val="0"/>
        <sz val="11"/>
        <color rgb="FF000000"/>
        <name val="Calibri"/>
        <scheme val="none"/>
      </font>
    </ndxf>
  </rcc>
  <rcc rId="846" sId="8">
    <oc r="X14">
      <f>K14+O14+S14+W14</f>
    </oc>
    <nc r="X14">
      <f>'6776_2. kategorie - rocnik 2016'!X17</f>
    </nc>
  </rcc>
  <rcc rId="847" sId="8" numFmtId="4">
    <oc r="P15">
      <v>0</v>
    </oc>
    <nc r="P15">
      <f>'6777_3. kategorie - rocnik 2014'!P26</f>
    </nc>
  </rcc>
  <rcc rId="848" sId="8" numFmtId="4">
    <oc r="Q15">
      <v>0</v>
    </oc>
    <nc r="Q15">
      <f>'6777_3. kategorie - rocnik 2014'!Q26</f>
    </nc>
  </rcc>
  <rcc rId="849" sId="8" numFmtId="4">
    <oc r="R15">
      <v>0</v>
    </oc>
    <nc r="R15">
      <f>'6777_3. kategorie - rocnik 2014'!R26</f>
    </nc>
  </rcc>
  <rcc rId="850" sId="8" odxf="1" dxf="1">
    <oc r="S15">
      <f>P15+Q15-R15</f>
    </oc>
    <nc r="S15">
      <f>'6777_3. kategorie - rocnik 2014'!S26</f>
    </nc>
    <odxf>
      <font>
        <b/>
      </font>
    </odxf>
    <ndxf>
      <font>
        <b val="0"/>
        <sz val="11"/>
        <color rgb="FF000000"/>
        <name val="Calibri"/>
        <scheme val="none"/>
      </font>
    </ndxf>
  </rcc>
  <rcc rId="851" sId="8" numFmtId="4">
    <oc r="T15">
      <v>0</v>
    </oc>
    <nc r="T15">
      <f>'6777_3. kategorie - rocnik 2014'!T26</f>
    </nc>
  </rcc>
  <rcc rId="852" sId="8" numFmtId="4">
    <oc r="U15">
      <v>0</v>
    </oc>
    <nc r="U15">
      <f>'6777_3. kategorie - rocnik 2014'!U26</f>
    </nc>
  </rcc>
  <rcc rId="853" sId="8" numFmtId="4">
    <oc r="V15">
      <v>0</v>
    </oc>
    <nc r="V15">
      <f>'6777_3. kategorie - rocnik 2014'!V26</f>
    </nc>
  </rcc>
  <rcc rId="854" sId="8" odxf="1" dxf="1">
    <oc r="W15">
      <f>T15+U15-V15</f>
    </oc>
    <nc r="W15">
      <f>'6777_3. kategorie - rocnik 2014'!W26</f>
    </nc>
    <odxf>
      <font>
        <b/>
      </font>
    </odxf>
    <ndxf>
      <font>
        <b val="0"/>
        <sz val="11"/>
        <color rgb="FF000000"/>
        <name val="Calibri"/>
        <scheme val="none"/>
      </font>
    </ndxf>
  </rcc>
  <rcc rId="855" sId="8">
    <oc r="X15">
      <f>K15+O15+S15+W15</f>
    </oc>
    <nc r="X15">
      <f>'6777_3. kategorie - rocnik 2014'!X26</f>
    </nc>
  </rcc>
  <rcc rId="856" sId="8" numFmtId="4">
    <oc r="P18">
      <v>0</v>
    </oc>
    <nc r="P18">
      <f>'6775_1. kategorie - rocnik 2017'!P30</f>
    </nc>
  </rcc>
  <rcc rId="857" sId="8" numFmtId="4">
    <oc r="Q18">
      <v>0</v>
    </oc>
    <nc r="Q18">
      <f>'6775_1. kategorie - rocnik 2017'!Q30</f>
    </nc>
  </rcc>
  <rcc rId="858" sId="8" numFmtId="4">
    <oc r="R18">
      <v>0</v>
    </oc>
    <nc r="R18">
      <f>'6775_1. kategorie - rocnik 2017'!R30</f>
    </nc>
  </rcc>
  <rcc rId="859" sId="8" odxf="1" dxf="1">
    <oc r="S18">
      <f>P18+Q18-R18</f>
    </oc>
    <nc r="S18">
      <f>'6775_1. kategorie - rocnik 2017'!S30</f>
    </nc>
    <odxf>
      <font>
        <b/>
      </font>
    </odxf>
    <ndxf>
      <font>
        <b val="0"/>
        <sz val="11"/>
        <color rgb="FF000000"/>
        <name val="Calibri"/>
        <scheme val="none"/>
      </font>
    </ndxf>
  </rcc>
  <rcc rId="860" sId="8" numFmtId="4">
    <oc r="T18">
      <v>0</v>
    </oc>
    <nc r="T18">
      <f>'6775_1. kategorie - rocnik 2017'!T30</f>
    </nc>
  </rcc>
  <rcc rId="861" sId="8" numFmtId="4">
    <oc r="U18">
      <v>0</v>
    </oc>
    <nc r="U18">
      <f>'6775_1. kategorie - rocnik 2017'!U30</f>
    </nc>
  </rcc>
  <rcc rId="862" sId="8" numFmtId="4">
    <oc r="V18">
      <v>0</v>
    </oc>
    <nc r="V18">
      <f>'6775_1. kategorie - rocnik 2017'!V30</f>
    </nc>
  </rcc>
  <rcc rId="863" sId="8" odxf="1" dxf="1">
    <oc r="W18">
      <f>T18+U18-V18</f>
    </oc>
    <nc r="W18">
      <f>'6775_1. kategorie - rocnik 2017'!W30</f>
    </nc>
    <odxf>
      <font>
        <b/>
      </font>
    </odxf>
    <ndxf>
      <font>
        <b val="0"/>
        <sz val="11"/>
        <color rgb="FF000000"/>
        <name val="Calibri"/>
        <scheme val="none"/>
      </font>
    </ndxf>
  </rcc>
  <rcc rId="864" sId="8">
    <oc r="X18">
      <f>K18+O18+S18+W18</f>
    </oc>
    <nc r="X18">
      <f>'6775_1. kategorie - rocnik 2017'!X30</f>
    </nc>
  </rcc>
  <rcc rId="865" sId="8" numFmtId="4">
    <oc r="P19">
      <v>0</v>
    </oc>
    <nc r="P19">
      <f>'6776_2. kategorie - rocnik 2016'!P15</f>
    </nc>
  </rcc>
  <rcc rId="866" sId="8" numFmtId="4">
    <oc r="Q19">
      <v>0</v>
    </oc>
    <nc r="Q19">
      <f>'6776_2. kategorie - rocnik 2016'!Q15</f>
    </nc>
  </rcc>
  <rcc rId="867" sId="8" numFmtId="4">
    <oc r="R19">
      <v>0</v>
    </oc>
    <nc r="R19">
      <f>'6776_2. kategorie - rocnik 2016'!R15</f>
    </nc>
  </rcc>
  <rcc rId="868" sId="8" odxf="1" dxf="1">
    <oc r="S19">
      <f>P19+Q19-R19</f>
    </oc>
    <nc r="S19">
      <f>'6776_2. kategorie - rocnik 2016'!S15</f>
    </nc>
    <odxf>
      <font>
        <b/>
      </font>
    </odxf>
    <ndxf>
      <font>
        <b val="0"/>
        <sz val="11"/>
        <color rgb="FF000000"/>
        <name val="Calibri"/>
        <scheme val="none"/>
      </font>
    </ndxf>
  </rcc>
  <rcc rId="869" sId="8" numFmtId="4">
    <oc r="T19">
      <v>0</v>
    </oc>
    <nc r="T19">
      <f>'6776_2. kategorie - rocnik 2016'!T15</f>
    </nc>
  </rcc>
  <rcc rId="870" sId="8" numFmtId="4">
    <oc r="U19">
      <v>0</v>
    </oc>
    <nc r="U19">
      <f>'6776_2. kategorie - rocnik 2016'!U15</f>
    </nc>
  </rcc>
  <rcc rId="871" sId="8" numFmtId="4">
    <oc r="V19">
      <v>0</v>
    </oc>
    <nc r="V19">
      <f>'6776_2. kategorie - rocnik 2016'!V15</f>
    </nc>
  </rcc>
  <rcc rId="872" sId="8" odxf="1" dxf="1">
    <oc r="W19">
      <f>T19+U19-V19</f>
    </oc>
    <nc r="W19">
      <f>'6776_2. kategorie - rocnik 2016'!W15</f>
    </nc>
    <odxf>
      <font>
        <b/>
      </font>
    </odxf>
    <ndxf>
      <font>
        <b val="0"/>
        <sz val="11"/>
        <color rgb="FF000000"/>
        <name val="Calibri"/>
        <scheme val="none"/>
      </font>
    </ndxf>
  </rcc>
  <rcc rId="873" sId="8">
    <oc r="X19">
      <f>K19+O19+S19+W19</f>
    </oc>
    <nc r="X19">
      <f>'6776_2. kategorie - rocnik 2016'!X15</f>
    </nc>
  </rcc>
  <rcc rId="874" sId="8" numFmtId="4">
    <oc r="P20">
      <v>0</v>
    </oc>
    <nc r="P20">
      <f>'6777_3. kategorie - rocnik 2014'!P23</f>
    </nc>
  </rcc>
  <rcc rId="875" sId="8" numFmtId="4">
    <oc r="Q20">
      <v>0</v>
    </oc>
    <nc r="Q20">
      <f>'6777_3. kategorie - rocnik 2014'!Q23</f>
    </nc>
  </rcc>
  <rcc rId="876" sId="8" numFmtId="4">
    <oc r="R20">
      <v>0</v>
    </oc>
    <nc r="R20">
      <f>'6777_3. kategorie - rocnik 2014'!R23</f>
    </nc>
  </rcc>
  <rcc rId="877" sId="8" odxf="1" dxf="1">
    <oc r="S20">
      <f>P20+Q20-R20</f>
    </oc>
    <nc r="S20">
      <f>'6777_3. kategorie - rocnik 2014'!S23</f>
    </nc>
    <odxf>
      <font>
        <b/>
      </font>
    </odxf>
    <ndxf>
      <font>
        <b val="0"/>
        <sz val="11"/>
        <color rgb="FF000000"/>
        <name val="Calibri"/>
        <scheme val="none"/>
      </font>
    </ndxf>
  </rcc>
  <rcc rId="878" sId="8" numFmtId="4">
    <oc r="T20">
      <v>0</v>
    </oc>
    <nc r="T20">
      <f>'6777_3. kategorie - rocnik 2014'!T23</f>
    </nc>
  </rcc>
  <rcc rId="879" sId="8" numFmtId="4">
    <oc r="U20">
      <v>0</v>
    </oc>
    <nc r="U20">
      <f>'6777_3. kategorie - rocnik 2014'!U23</f>
    </nc>
  </rcc>
  <rcc rId="880" sId="8" numFmtId="4">
    <oc r="V20">
      <v>0</v>
    </oc>
    <nc r="V20">
      <f>'6777_3. kategorie - rocnik 2014'!V23</f>
    </nc>
  </rcc>
  <rcc rId="881" sId="8" odxf="1" dxf="1">
    <oc r="W20">
      <f>T20+U20-V20</f>
    </oc>
    <nc r="W20">
      <f>'6777_3. kategorie - rocnik 2014'!W23</f>
    </nc>
    <odxf>
      <font>
        <b/>
      </font>
    </odxf>
    <ndxf>
      <font>
        <b val="0"/>
        <sz val="11"/>
        <color rgb="FF000000"/>
        <name val="Calibri"/>
        <scheme val="none"/>
      </font>
    </ndxf>
  </rcc>
  <rcc rId="882" sId="8">
    <oc r="X20">
      <f>K20+O20+S20+W20</f>
    </oc>
    <nc r="X20">
      <f>'6777_3. kategorie - rocnik 2014'!X23</f>
    </nc>
  </rcc>
  <rcc rId="883" sId="2">
    <oc r="A31">
      <v>25</v>
    </oc>
    <nc r="A31"/>
  </rcc>
  <rcc rId="884" sId="2">
    <oc r="B31">
      <v>883523</v>
    </oc>
    <nc r="B31"/>
  </rcc>
  <rcc rId="885" sId="2">
    <oc r="C31">
      <v>7787</v>
    </oc>
    <nc r="C31"/>
  </rcc>
  <rcc rId="886" sId="2">
    <oc r="D31" t="inlineStr">
      <is>
        <t>Svobodová Dorotka</t>
      </is>
    </oc>
    <nc r="D31"/>
  </rcc>
  <rcc rId="887" sId="2">
    <oc r="E31">
      <v>2017</v>
    </oc>
    <nc r="E31"/>
  </rcc>
  <rcc rId="888" sId="2">
    <oc r="F31" t="inlineStr">
      <is>
        <t>KSG Rosice</t>
      </is>
    </oc>
    <nc r="F31"/>
  </rcc>
  <rcc rId="889" sId="2">
    <oc r="H31">
      <v>0</v>
    </oc>
    <nc r="H31"/>
  </rcc>
  <rcc rId="890" sId="2" numFmtId="4">
    <oc r="I31">
      <v>0</v>
    </oc>
    <nc r="I31"/>
  </rcc>
  <rcc rId="891" sId="2" numFmtId="4">
    <oc r="J31">
      <v>0</v>
    </oc>
    <nc r="J31"/>
  </rcc>
  <rcc rId="892" sId="2">
    <oc r="K31">
      <f>H31+I31-J31</f>
    </oc>
    <nc r="K31"/>
  </rcc>
  <rcc rId="893" sId="2" numFmtId="4">
    <oc r="L31">
      <v>0</v>
    </oc>
    <nc r="L31"/>
  </rcc>
  <rcc rId="894" sId="2" numFmtId="4">
    <oc r="M31">
      <v>0</v>
    </oc>
    <nc r="M31"/>
  </rcc>
  <rcc rId="895" sId="2" numFmtId="4">
    <oc r="N31">
      <v>0</v>
    </oc>
    <nc r="N31"/>
  </rcc>
  <rcc rId="896" sId="2">
    <oc r="O31">
      <f>L31+M31-N31</f>
    </oc>
    <nc r="O31"/>
  </rcc>
  <rcc rId="897" sId="2" numFmtId="4">
    <oc r="P31">
      <v>0</v>
    </oc>
    <nc r="P31"/>
  </rcc>
  <rcc rId="898" sId="2" numFmtId="4">
    <oc r="Q31">
      <v>0</v>
    </oc>
    <nc r="Q31"/>
  </rcc>
  <rcc rId="899" sId="2" numFmtId="4">
    <oc r="R31">
      <v>0</v>
    </oc>
    <nc r="R31"/>
  </rcc>
  <rcc rId="900" sId="2">
    <oc r="S31">
      <f>P31+Q31-R31</f>
    </oc>
    <nc r="S31"/>
  </rcc>
  <rcc rId="901" sId="2" numFmtId="4">
    <oc r="T31">
      <v>0</v>
    </oc>
    <nc r="T31"/>
  </rcc>
  <rcc rId="902" sId="2" numFmtId="4">
    <oc r="U31">
      <v>0</v>
    </oc>
    <nc r="U31"/>
  </rcc>
  <rcc rId="903" sId="2" numFmtId="4">
    <oc r="V31">
      <v>0</v>
    </oc>
    <nc r="V31"/>
  </rcc>
  <rcc rId="904" sId="2">
    <oc r="W31">
      <f>T31+U31-V31</f>
    </oc>
    <nc r="W31"/>
  </rcc>
  <rcc rId="905" sId="2">
    <oc r="X31">
      <f>K31+O31+S31+W31</f>
    </oc>
    <nc r="X31"/>
  </rcc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06" sId="8">
    <nc r="P23">
      <f>'6775_1. kategorie - rocnik 2017'!P22</f>
    </nc>
  </rcc>
  <rcc rId="907" sId="8" numFmtId="4">
    <oc r="Q23">
      <v>0</v>
    </oc>
    <nc r="Q23">
      <f>'6775_1. kategorie - rocnik 2017'!Q22</f>
    </nc>
  </rcc>
  <rcc rId="908" sId="8" numFmtId="4">
    <oc r="R23">
      <v>0</v>
    </oc>
    <nc r="R23">
      <f>'6775_1. kategorie - rocnik 2017'!R22</f>
    </nc>
  </rcc>
  <rcc rId="909" sId="8" odxf="1" dxf="1">
    <oc r="S23">
      <f>P23+Q23-R23</f>
    </oc>
    <nc r="S23">
      <f>'6775_1. kategorie - rocnik 2017'!S22</f>
    </nc>
    <odxf>
      <font>
        <b/>
      </font>
    </odxf>
    <ndxf>
      <font>
        <b val="0"/>
        <sz val="11"/>
        <color rgb="FF000000"/>
        <name val="Calibri"/>
        <scheme val="none"/>
      </font>
    </ndxf>
  </rcc>
  <rcc rId="910" sId="8" numFmtId="4">
    <oc r="T23">
      <v>0</v>
    </oc>
    <nc r="T23">
      <f>'6775_1. kategorie - rocnik 2017'!T22</f>
    </nc>
  </rcc>
  <rcc rId="911" sId="8" numFmtId="4">
    <oc r="U23">
      <v>0</v>
    </oc>
    <nc r="U23">
      <f>'6775_1. kategorie - rocnik 2017'!U22</f>
    </nc>
  </rcc>
  <rcc rId="912" sId="8" numFmtId="4">
    <oc r="V23">
      <v>0</v>
    </oc>
    <nc r="V23">
      <f>'6775_1. kategorie - rocnik 2017'!V22</f>
    </nc>
  </rcc>
  <rcc rId="913" sId="8" odxf="1" dxf="1">
    <oc r="W23">
      <f>T23+U23-V23</f>
    </oc>
    <nc r="W23">
      <f>'6775_1. kategorie - rocnik 2017'!W22</f>
    </nc>
    <odxf>
      <font>
        <b/>
      </font>
    </odxf>
    <ndxf>
      <font>
        <b val="0"/>
        <sz val="11"/>
        <color rgb="FF000000"/>
        <name val="Calibri"/>
        <scheme val="none"/>
      </font>
    </ndxf>
  </rcc>
  <rcc rId="914" sId="8">
    <oc r="X23">
      <f>K23+O23+S23+W23</f>
    </oc>
    <nc r="X23">
      <f>'6775_1. kategorie - rocnik 2017'!X22</f>
    </nc>
  </rcc>
  <rcc rId="915" sId="8" numFmtId="4">
    <oc r="P24">
      <v>0</v>
    </oc>
    <nc r="P24">
      <f>'6776_2. kategorie - rocnik 2016'!P18</f>
    </nc>
  </rcc>
  <rcc rId="916" sId="8" numFmtId="4">
    <oc r="Q24">
      <v>0</v>
    </oc>
    <nc r="Q24">
      <f>'6776_2. kategorie - rocnik 2016'!Q18</f>
    </nc>
  </rcc>
  <rcc rId="917" sId="8" numFmtId="4">
    <oc r="R24">
      <v>0</v>
    </oc>
    <nc r="R24">
      <f>'6776_2. kategorie - rocnik 2016'!R18</f>
    </nc>
  </rcc>
  <rcc rId="918" sId="8" odxf="1" dxf="1">
    <oc r="S24">
      <f>P24+Q24-R24</f>
    </oc>
    <nc r="S24">
      <f>'6776_2. kategorie - rocnik 2016'!S18</f>
    </nc>
    <odxf>
      <font>
        <b/>
      </font>
    </odxf>
    <ndxf>
      <font>
        <b val="0"/>
        <sz val="11"/>
        <color rgb="FF000000"/>
        <name val="Calibri"/>
        <scheme val="none"/>
      </font>
    </ndxf>
  </rcc>
  <rcc rId="919" sId="8" numFmtId="4">
    <oc r="T24">
      <v>0</v>
    </oc>
    <nc r="T24">
      <f>'6776_2. kategorie - rocnik 2016'!T18</f>
    </nc>
  </rcc>
  <rcc rId="920" sId="8" numFmtId="4">
    <oc r="U24">
      <v>0</v>
    </oc>
    <nc r="U24">
      <f>'6776_2. kategorie - rocnik 2016'!U18</f>
    </nc>
  </rcc>
  <rcc rId="921" sId="8" numFmtId="4">
    <oc r="V24">
      <v>0</v>
    </oc>
    <nc r="V24">
      <f>'6776_2. kategorie - rocnik 2016'!V18</f>
    </nc>
  </rcc>
  <rcc rId="922" sId="8" odxf="1" dxf="1">
    <oc r="W24">
      <f>T24+U24-V24</f>
    </oc>
    <nc r="W24">
      <f>'6776_2. kategorie - rocnik 2016'!W18</f>
    </nc>
    <odxf>
      <font>
        <b/>
      </font>
    </odxf>
    <ndxf>
      <font>
        <b val="0"/>
        <sz val="11"/>
        <color rgb="FF000000"/>
        <name val="Calibri"/>
        <scheme val="none"/>
      </font>
    </ndxf>
  </rcc>
  <rcc rId="923" sId="8">
    <oc r="X24">
      <f>K24+O24+S24+W24</f>
    </oc>
    <nc r="X24">
      <f>'6776_2. kategorie - rocnik 2016'!X18</f>
    </nc>
  </rcc>
  <rcc rId="924" sId="8" numFmtId="4">
    <oc r="P25">
      <v>0</v>
    </oc>
    <nc r="P25">
      <f>'6777_3. kategorie - rocnik 2014'!P15</f>
    </nc>
  </rcc>
  <rcc rId="925" sId="8" numFmtId="4">
    <oc r="Q25">
      <v>0</v>
    </oc>
    <nc r="Q25">
      <f>'6777_3. kategorie - rocnik 2014'!Q15</f>
    </nc>
  </rcc>
  <rcc rId="926" sId="8" numFmtId="4">
    <oc r="R25">
      <v>0</v>
    </oc>
    <nc r="R25">
      <f>'6777_3. kategorie - rocnik 2014'!R15</f>
    </nc>
  </rcc>
  <rcc rId="927" sId="8" odxf="1" dxf="1">
    <oc r="S25">
      <f>P25+Q25-R25</f>
    </oc>
    <nc r="S25">
      <f>'6777_3. kategorie - rocnik 2014'!S15</f>
    </nc>
    <odxf>
      <font>
        <b/>
      </font>
    </odxf>
    <ndxf>
      <font>
        <b val="0"/>
        <sz val="11"/>
        <color rgb="FF000000"/>
        <name val="Calibri"/>
        <scheme val="none"/>
      </font>
    </ndxf>
  </rcc>
  <rcc rId="928" sId="8" numFmtId="4">
    <oc r="T25">
      <v>0</v>
    </oc>
    <nc r="T25">
      <f>'6777_3. kategorie - rocnik 2014'!T15</f>
    </nc>
  </rcc>
  <rcc rId="929" sId="8" numFmtId="4">
    <oc r="U25">
      <v>0</v>
    </oc>
    <nc r="U25">
      <f>'6777_3. kategorie - rocnik 2014'!U15</f>
    </nc>
  </rcc>
  <rcc rId="930" sId="8" numFmtId="4">
    <oc r="V25">
      <v>0</v>
    </oc>
    <nc r="V25">
      <f>'6777_3. kategorie - rocnik 2014'!V15</f>
    </nc>
  </rcc>
  <rcc rId="931" sId="8" odxf="1" dxf="1">
    <oc r="W25">
      <f>T25+U25-V25</f>
    </oc>
    <nc r="W25">
      <f>'6777_3. kategorie - rocnik 2014'!W15</f>
    </nc>
    <odxf>
      <font>
        <b/>
      </font>
    </odxf>
    <ndxf>
      <font>
        <b val="0"/>
        <sz val="11"/>
        <color rgb="FF000000"/>
        <name val="Calibri"/>
        <scheme val="none"/>
      </font>
    </ndxf>
  </rcc>
  <rcc rId="932" sId="8">
    <oc r="X25">
      <f>K25+O25+S25+W25</f>
    </oc>
    <nc r="X25">
      <f>'6777_3. kategorie - rocnik 2014'!X15</f>
    </nc>
  </rcc>
  <rcc rId="933" sId="8" numFmtId="4">
    <oc r="P28">
      <v>0</v>
    </oc>
    <nc r="P28">
      <f>'6776_2. kategorie - rocnik 2016'!P20</f>
    </nc>
  </rcc>
  <rcc rId="934" sId="8" numFmtId="4">
    <oc r="Q28">
      <v>0</v>
    </oc>
    <nc r="Q28">
      <f>'6776_2. kategorie - rocnik 2016'!Q20</f>
    </nc>
  </rcc>
  <rcc rId="935" sId="8" numFmtId="4">
    <oc r="R28">
      <v>0</v>
    </oc>
    <nc r="R28">
      <f>'6776_2. kategorie - rocnik 2016'!R20</f>
    </nc>
  </rcc>
  <rcc rId="936" sId="8" odxf="1" dxf="1">
    <oc r="S28">
      <f>P28+Q28-R28</f>
    </oc>
    <nc r="S28">
      <f>'6776_2. kategorie - rocnik 2016'!S20</f>
    </nc>
    <odxf>
      <font>
        <b/>
      </font>
    </odxf>
    <ndxf>
      <font>
        <b val="0"/>
        <sz val="11"/>
        <color rgb="FF000000"/>
        <name val="Calibri"/>
        <scheme val="none"/>
      </font>
    </ndxf>
  </rcc>
  <rcc rId="937" sId="8" numFmtId="4">
    <oc r="T28">
      <v>0</v>
    </oc>
    <nc r="T28">
      <f>'6776_2. kategorie - rocnik 2016'!T20</f>
    </nc>
  </rcc>
  <rcc rId="938" sId="8" numFmtId="4">
    <oc r="U28">
      <v>0</v>
    </oc>
    <nc r="U28">
      <f>'6776_2. kategorie - rocnik 2016'!U20</f>
    </nc>
  </rcc>
  <rcc rId="939" sId="8" numFmtId="4">
    <oc r="V28">
      <v>0</v>
    </oc>
    <nc r="V28">
      <f>'6776_2. kategorie - rocnik 2016'!V20</f>
    </nc>
  </rcc>
  <rcc rId="940" sId="8" odxf="1" dxf="1">
    <oc r="W28">
      <f>T28+U28-V28</f>
    </oc>
    <nc r="W28">
      <f>'6776_2. kategorie - rocnik 2016'!W20</f>
    </nc>
    <odxf>
      <font>
        <b/>
      </font>
    </odxf>
    <ndxf>
      <font>
        <b val="0"/>
        <sz val="11"/>
        <color rgb="FF000000"/>
        <name val="Calibri"/>
        <scheme val="none"/>
      </font>
    </ndxf>
  </rcc>
  <rcc rId="941" sId="8">
    <oc r="X28">
      <f>K28+O28+S28+W28</f>
    </oc>
    <nc r="X28">
      <f>'6776_2. kategorie - rocnik 2016'!X20</f>
    </nc>
  </rcc>
  <rcc rId="942" sId="8" numFmtId="4">
    <oc r="P29">
      <v>0</v>
    </oc>
    <nc r="P29">
      <f>'6777_3. kategorie - rocnik 2014'!P18</f>
    </nc>
  </rcc>
  <rcc rId="943" sId="8" numFmtId="4">
    <oc r="Q29">
      <v>0</v>
    </oc>
    <nc r="Q29">
      <f>'6777_3. kategorie - rocnik 2014'!Q18</f>
    </nc>
  </rcc>
  <rcc rId="944" sId="8" numFmtId="4">
    <oc r="R29">
      <v>0</v>
    </oc>
    <nc r="R29">
      <f>'6777_3. kategorie - rocnik 2014'!R18</f>
    </nc>
  </rcc>
  <rcc rId="945" sId="8" odxf="1" dxf="1">
    <oc r="S29">
      <f>P29+Q29-R29</f>
    </oc>
    <nc r="S29">
      <f>'6777_3. kategorie - rocnik 2014'!S18</f>
    </nc>
    <odxf>
      <font>
        <b/>
      </font>
    </odxf>
    <ndxf>
      <font>
        <b val="0"/>
        <sz val="11"/>
        <color rgb="FF000000"/>
        <name val="Calibri"/>
        <scheme val="none"/>
      </font>
    </ndxf>
  </rcc>
  <rcc rId="946" sId="8" numFmtId="4">
    <oc r="T29">
      <v>0</v>
    </oc>
    <nc r="T29">
      <f>'6777_3. kategorie - rocnik 2014'!T18</f>
    </nc>
  </rcc>
  <rcc rId="947" sId="8" numFmtId="4">
    <oc r="U29">
      <v>0</v>
    </oc>
    <nc r="U29">
      <f>'6777_3. kategorie - rocnik 2014'!U18</f>
    </nc>
  </rcc>
  <rcc rId="948" sId="8" numFmtId="4">
    <oc r="V29">
      <v>0</v>
    </oc>
    <nc r="V29">
      <f>'6777_3. kategorie - rocnik 2014'!V18</f>
    </nc>
  </rcc>
  <rcc rId="949" sId="8" odxf="1" dxf="1">
    <oc r="W29">
      <f>T29+U29-V29</f>
    </oc>
    <nc r="W29">
      <f>'6777_3. kategorie - rocnik 2014'!W18</f>
    </nc>
    <odxf>
      <font>
        <b/>
      </font>
    </odxf>
    <ndxf>
      <font>
        <b val="0"/>
        <sz val="11"/>
        <color rgb="FF000000"/>
        <name val="Calibri"/>
        <scheme val="none"/>
      </font>
    </ndxf>
  </rcc>
  <rcc rId="950" sId="8">
    <oc r="X29">
      <f>K29+O29+S29+W29</f>
    </oc>
    <nc r="X29">
      <f>'6777_3. kategorie - rocnik 2014'!X18</f>
    </nc>
  </rcc>
  <rcc rId="951" sId="8" numFmtId="4">
    <oc r="P30">
      <v>0</v>
    </oc>
    <nc r="P30">
      <f>'6775_1. kategorie - rocnik 2017'!P21</f>
    </nc>
  </rcc>
  <rcc rId="952" sId="8" numFmtId="4">
    <oc r="Q30">
      <v>0</v>
    </oc>
    <nc r="Q30">
      <f>'6775_1. kategorie - rocnik 2017'!Q21</f>
    </nc>
  </rcc>
  <rcc rId="953" sId="8" numFmtId="4">
    <oc r="R30">
      <v>0</v>
    </oc>
    <nc r="R30">
      <f>'6775_1. kategorie - rocnik 2017'!R21</f>
    </nc>
  </rcc>
  <rcc rId="954" sId="8" odxf="1" dxf="1">
    <oc r="S30">
      <f>P30+Q30-R30</f>
    </oc>
    <nc r="S30">
      <f>'6775_1. kategorie - rocnik 2017'!S21</f>
    </nc>
    <odxf>
      <font>
        <b/>
      </font>
    </odxf>
    <ndxf>
      <font>
        <b val="0"/>
        <sz val="11"/>
        <color rgb="FF000000"/>
        <name val="Calibri"/>
        <scheme val="none"/>
      </font>
    </ndxf>
  </rcc>
  <rcc rId="955" sId="8" numFmtId="4">
    <oc r="T30">
      <v>0</v>
    </oc>
    <nc r="T30">
      <f>'6775_1. kategorie - rocnik 2017'!T21</f>
    </nc>
  </rcc>
  <rcc rId="956" sId="8" numFmtId="4">
    <oc r="U30">
      <v>0</v>
    </oc>
    <nc r="U30">
      <f>'6775_1. kategorie - rocnik 2017'!U21</f>
    </nc>
  </rcc>
  <rcc rId="957" sId="8" numFmtId="4">
    <oc r="V30">
      <v>0</v>
    </oc>
    <nc r="V30">
      <f>'6775_1. kategorie - rocnik 2017'!V21</f>
    </nc>
  </rcc>
  <rcc rId="958" sId="8" odxf="1" dxf="1">
    <oc r="W30">
      <f>T30+U30-V30</f>
    </oc>
    <nc r="W30">
      <f>'6775_1. kategorie - rocnik 2017'!W21</f>
    </nc>
    <odxf>
      <font>
        <b/>
      </font>
    </odxf>
    <ndxf>
      <font>
        <b val="0"/>
        <sz val="11"/>
        <color rgb="FF000000"/>
        <name val="Calibri"/>
        <scheme val="none"/>
      </font>
    </ndxf>
  </rcc>
  <rcc rId="959" sId="8">
    <oc r="X30">
      <f>K30+O30+S30+W30</f>
    </oc>
    <nc r="X30">
      <f>'6775_1. kategorie - rocnik 2017'!X21</f>
    </nc>
  </rcc>
  <rcc rId="960" sId="8" numFmtId="4">
    <oc r="P33">
      <v>0</v>
    </oc>
    <nc r="P33">
      <f>'6776_2. kategorie - rocnik 2016'!P9</f>
    </nc>
  </rcc>
  <rcc rId="961" sId="8" numFmtId="4">
    <oc r="Q33">
      <v>0</v>
    </oc>
    <nc r="Q33">
      <f>'6776_2. kategorie - rocnik 2016'!Q9</f>
    </nc>
  </rcc>
  <rcc rId="962" sId="8" numFmtId="4">
    <oc r="R33">
      <v>0</v>
    </oc>
    <nc r="R33">
      <f>'6776_2. kategorie - rocnik 2016'!R9</f>
    </nc>
  </rcc>
  <rcc rId="963" sId="8" odxf="1" dxf="1">
    <oc r="S33">
      <f>P33+Q33-R33</f>
    </oc>
    <nc r="S33">
      <f>'6776_2. kategorie - rocnik 2016'!S9</f>
    </nc>
    <odxf>
      <font>
        <b/>
      </font>
    </odxf>
    <ndxf>
      <font>
        <b val="0"/>
        <sz val="11"/>
        <color rgb="FF000000"/>
        <name val="Calibri"/>
        <scheme val="none"/>
      </font>
    </ndxf>
  </rcc>
  <rcc rId="964" sId="8" numFmtId="4">
    <oc r="T33">
      <v>0</v>
    </oc>
    <nc r="T33">
      <f>'6776_2. kategorie - rocnik 2016'!T9</f>
    </nc>
  </rcc>
  <rcc rId="965" sId="8" numFmtId="4">
    <oc r="U33">
      <v>0</v>
    </oc>
    <nc r="U33">
      <f>'6776_2. kategorie - rocnik 2016'!U9</f>
    </nc>
  </rcc>
  <rcc rId="966" sId="8" numFmtId="4">
    <oc r="V33">
      <v>0</v>
    </oc>
    <nc r="V33">
      <f>'6776_2. kategorie - rocnik 2016'!V9</f>
    </nc>
  </rcc>
  <rcc rId="967" sId="8" odxf="1" dxf="1">
    <oc r="W33">
      <f>T33+U33-V33</f>
    </oc>
    <nc r="W33">
      <f>'6776_2. kategorie - rocnik 2016'!W9</f>
    </nc>
    <odxf>
      <font>
        <b/>
      </font>
    </odxf>
    <ndxf>
      <font>
        <b val="0"/>
        <sz val="11"/>
        <color rgb="FF000000"/>
        <name val="Calibri"/>
        <scheme val="none"/>
      </font>
    </ndxf>
  </rcc>
  <rcc rId="968" sId="8">
    <oc r="X33">
      <f>K33+O33+S33+W33</f>
    </oc>
    <nc r="X33">
      <f>'6776_2. kategorie - rocnik 2016'!X9</f>
    </nc>
  </rcc>
  <rcc rId="969" sId="8" numFmtId="4">
    <oc r="P34">
      <v>0</v>
    </oc>
    <nc r="P34">
      <f>'6777_3. kategorie - rocnik 2014'!P8</f>
    </nc>
  </rcc>
  <rcc rId="970" sId="8" numFmtId="4">
    <oc r="Q34">
      <v>0</v>
    </oc>
    <nc r="Q34">
      <f>'6777_3. kategorie - rocnik 2014'!Q8</f>
    </nc>
  </rcc>
  <rcc rId="971" sId="8" numFmtId="4">
    <oc r="R34">
      <v>0</v>
    </oc>
    <nc r="R34">
      <f>'6777_3. kategorie - rocnik 2014'!R8</f>
    </nc>
  </rcc>
  <rcc rId="972" sId="8" odxf="1" dxf="1">
    <oc r="S34">
      <f>P34+Q34-R34</f>
    </oc>
    <nc r="S34">
      <f>'6777_3. kategorie - rocnik 2014'!S8</f>
    </nc>
    <odxf>
      <font>
        <b/>
      </font>
    </odxf>
    <ndxf>
      <font>
        <b val="0"/>
        <sz val="11"/>
        <color rgb="FF000000"/>
        <name val="Calibri"/>
        <scheme val="none"/>
      </font>
    </ndxf>
  </rcc>
  <rcc rId="973" sId="8" numFmtId="4">
    <oc r="T34">
      <v>0</v>
    </oc>
    <nc r="T34">
      <f>'6777_3. kategorie - rocnik 2014'!T8</f>
    </nc>
  </rcc>
  <rcc rId="974" sId="8" numFmtId="4">
    <oc r="U34">
      <v>0</v>
    </oc>
    <nc r="U34">
      <f>'6777_3. kategorie - rocnik 2014'!U8</f>
    </nc>
  </rcc>
  <rcc rId="975" sId="8" numFmtId="4">
    <oc r="V34">
      <v>0</v>
    </oc>
    <nc r="V34">
      <f>'6777_3. kategorie - rocnik 2014'!V8</f>
    </nc>
  </rcc>
  <rcc rId="976" sId="8" odxf="1" dxf="1">
    <oc r="W34">
      <f>T34+U34-V34</f>
    </oc>
    <nc r="W34">
      <f>'6777_3. kategorie - rocnik 2014'!W8</f>
    </nc>
    <odxf>
      <font>
        <b/>
      </font>
    </odxf>
    <ndxf>
      <font>
        <b val="0"/>
        <sz val="11"/>
        <color rgb="FF000000"/>
        <name val="Calibri"/>
        <scheme val="none"/>
      </font>
    </ndxf>
  </rcc>
  <rcc rId="977" sId="8">
    <oc r="X34">
      <f>K34+O34+S34+W34</f>
    </oc>
    <nc r="X34">
      <f>'6777_3. kategorie - rocnik 2014'!X8</f>
    </nc>
  </rcc>
  <rcc rId="978" sId="8">
    <oc r="Y34" t="inlineStr">
      <is>
        <t>náhradnice</t>
      </is>
    </oc>
    <nc r="Y34"/>
  </rcc>
  <rcc rId="979" sId="8" numFmtId="4">
    <oc r="P35">
      <v>0</v>
    </oc>
    <nc r="P35">
      <f>'6775_1. kategorie - rocnik 2017'!P10</f>
    </nc>
  </rcc>
  <rcc rId="980" sId="8" numFmtId="4">
    <oc r="Q35">
      <v>0</v>
    </oc>
    <nc r="Q35">
      <f>'6775_1. kategorie - rocnik 2017'!Q10</f>
    </nc>
  </rcc>
  <rcc rId="981" sId="8" numFmtId="4">
    <oc r="R35">
      <v>0</v>
    </oc>
    <nc r="R35">
      <f>'6775_1. kategorie - rocnik 2017'!R10</f>
    </nc>
  </rcc>
  <rcc rId="982" sId="8" odxf="1" dxf="1">
    <oc r="S35">
      <f>P35+Q35-R35</f>
    </oc>
    <nc r="S35">
      <f>'6775_1. kategorie - rocnik 2017'!S10</f>
    </nc>
    <odxf>
      <font>
        <b/>
      </font>
    </odxf>
    <ndxf>
      <font>
        <b val="0"/>
        <sz val="11"/>
        <color rgb="FF000000"/>
        <name val="Calibri"/>
        <scheme val="none"/>
      </font>
    </ndxf>
  </rcc>
  <rcc rId="983" sId="8" numFmtId="4">
    <oc r="T35">
      <v>0</v>
    </oc>
    <nc r="T35">
      <f>'6775_1. kategorie - rocnik 2017'!T10</f>
    </nc>
  </rcc>
  <rcc rId="984" sId="8" numFmtId="4">
    <oc r="U35">
      <v>0</v>
    </oc>
    <nc r="U35">
      <f>'6775_1. kategorie - rocnik 2017'!U10</f>
    </nc>
  </rcc>
  <rcc rId="985" sId="8" numFmtId="4">
    <oc r="V35">
      <v>0</v>
    </oc>
    <nc r="V35">
      <f>'6775_1. kategorie - rocnik 2017'!V10</f>
    </nc>
  </rcc>
  <rcc rId="986" sId="8" odxf="1" dxf="1">
    <oc r="W35">
      <f>T35+U35-V35</f>
    </oc>
    <nc r="W35">
      <f>'6775_1. kategorie - rocnik 2017'!W10</f>
    </nc>
    <odxf>
      <font>
        <b/>
      </font>
    </odxf>
    <ndxf>
      <font>
        <b val="0"/>
        <sz val="11"/>
        <color rgb="FF000000"/>
        <name val="Calibri"/>
        <scheme val="none"/>
      </font>
    </ndxf>
  </rcc>
  <rcc rId="987" sId="8">
    <oc r="X35">
      <f>K35+O35+S35+W35</f>
    </oc>
    <nc r="X35">
      <f>'6775_1. kategorie - rocnik 2017'!X10</f>
    </nc>
  </rcc>
  <rcc rId="988" sId="8" numFmtId="4">
    <oc r="P38">
      <v>0</v>
    </oc>
    <nc r="P38">
      <f>'6777_3. kategorie - rocnik 2014'!P31</f>
    </nc>
  </rcc>
  <rcc rId="989" sId="8" numFmtId="4">
    <oc r="Q38">
      <v>0</v>
    </oc>
    <nc r="Q38">
      <f>'6777_3. kategorie - rocnik 2014'!Q31</f>
    </nc>
  </rcc>
  <rcc rId="990" sId="8" numFmtId="4">
    <oc r="R38">
      <v>0</v>
    </oc>
    <nc r="R38">
      <f>'6777_3. kategorie - rocnik 2014'!R31</f>
    </nc>
  </rcc>
  <rcc rId="991" sId="8" odxf="1" dxf="1">
    <oc r="S38">
      <f>P38+Q38-R38</f>
    </oc>
    <nc r="S38">
      <f>'6777_3. kategorie - rocnik 2014'!S31</f>
    </nc>
    <odxf>
      <font>
        <b/>
      </font>
    </odxf>
    <ndxf>
      <font>
        <b val="0"/>
        <sz val="11"/>
        <color rgb="FF000000"/>
        <name val="Calibri"/>
        <scheme val="none"/>
      </font>
    </ndxf>
  </rcc>
  <rcc rId="992" sId="8" numFmtId="4">
    <oc r="T38">
      <v>0</v>
    </oc>
    <nc r="T38">
      <f>'6777_3. kategorie - rocnik 2014'!T31</f>
    </nc>
  </rcc>
  <rcc rId="993" sId="8" numFmtId="4">
    <oc r="U38">
      <v>0</v>
    </oc>
    <nc r="U38">
      <f>'6777_3. kategorie - rocnik 2014'!U31</f>
    </nc>
  </rcc>
  <rcc rId="994" sId="8" numFmtId="4">
    <oc r="V38">
      <v>0</v>
    </oc>
    <nc r="V38">
      <f>'6777_3. kategorie - rocnik 2014'!V31</f>
    </nc>
  </rcc>
  <rcc rId="995" sId="8" odxf="1" dxf="1">
    <oc r="W38">
      <f>T38+U38-V38</f>
    </oc>
    <nc r="W38">
      <f>'6777_3. kategorie - rocnik 2014'!W31</f>
    </nc>
    <odxf>
      <font>
        <b/>
      </font>
    </odxf>
    <ndxf>
      <font>
        <b val="0"/>
        <sz val="11"/>
        <color rgb="FF000000"/>
        <name val="Calibri"/>
        <scheme val="none"/>
      </font>
    </ndxf>
  </rcc>
  <rcc rId="996" sId="8">
    <oc r="X38">
      <f>K38+O38+S38+W38</f>
    </oc>
    <nc r="X38">
      <f>'6777_3. kategorie - rocnik 2014'!X31</f>
    </nc>
  </rcc>
  <rcc rId="997" sId="8" numFmtId="4">
    <oc r="P39">
      <v>0</v>
    </oc>
    <nc r="P39">
      <f>'6776_2. kategorie - rocnik 2016'!P26</f>
    </nc>
  </rcc>
  <rcc rId="998" sId="8" numFmtId="4">
    <oc r="Q39">
      <v>0</v>
    </oc>
    <nc r="Q39">
      <f>'6776_2. kategorie - rocnik 2016'!Q26</f>
    </nc>
  </rcc>
  <rcc rId="999" sId="8" numFmtId="4">
    <oc r="R39">
      <v>0</v>
    </oc>
    <nc r="R39">
      <f>'6776_2. kategorie - rocnik 2016'!R26</f>
    </nc>
  </rcc>
  <rcc rId="1000" sId="8" odxf="1" dxf="1">
    <oc r="S39">
      <f>P39+Q39-R39</f>
    </oc>
    <nc r="S39">
      <f>'6776_2. kategorie - rocnik 2016'!S26</f>
    </nc>
    <odxf>
      <font>
        <b/>
      </font>
    </odxf>
    <ndxf>
      <font>
        <b val="0"/>
        <sz val="11"/>
        <color rgb="FF000000"/>
        <name val="Calibri"/>
        <scheme val="none"/>
      </font>
    </ndxf>
  </rcc>
  <rcc rId="1001" sId="8" numFmtId="4">
    <oc r="T39">
      <v>0</v>
    </oc>
    <nc r="T39">
      <f>'6776_2. kategorie - rocnik 2016'!T26</f>
    </nc>
  </rcc>
  <rcc rId="1002" sId="8" numFmtId="4">
    <oc r="U39">
      <v>0</v>
    </oc>
    <nc r="U39">
      <f>'6776_2. kategorie - rocnik 2016'!U26</f>
    </nc>
  </rcc>
  <rcc rId="1003" sId="8" numFmtId="4">
    <oc r="V39">
      <v>0</v>
    </oc>
    <nc r="V39">
      <f>'6776_2. kategorie - rocnik 2016'!V26</f>
    </nc>
  </rcc>
  <rcc rId="1004" sId="8" odxf="1" dxf="1">
    <oc r="W39">
      <f>T39+U39-V39</f>
    </oc>
    <nc r="W39">
      <f>'6776_2. kategorie - rocnik 2016'!W26</f>
    </nc>
    <odxf>
      <font>
        <b/>
      </font>
    </odxf>
    <ndxf>
      <font>
        <b val="0"/>
        <sz val="11"/>
        <color rgb="FF000000"/>
        <name val="Calibri"/>
        <scheme val="none"/>
      </font>
    </ndxf>
  </rcc>
  <rcc rId="1005" sId="8">
    <oc r="X39">
      <f>K39+O39+S39+W39</f>
    </oc>
    <nc r="X39">
      <f>'6776_2. kategorie - rocnik 2016'!X26</f>
    </nc>
  </rcc>
  <rm rId="1006" sheetId="3" source="G24:G31" destination="G43:G50" sourceSheetId="3"/>
  <rm rId="1007" sheetId="3" source="G43:G45" destination="G29:G31" sourceSheetId="3"/>
  <rm rId="1008" sheetId="3" source="G46:G51" destination="G24:G29" sourceSheetId="3">
    <rcc rId="0" sId="3">
      <nc r="G29" t="inlineStr">
        <is>
          <t>Zpěváková</t>
        </is>
      </nc>
    </rcc>
  </rm>
  <rcc rId="1009" sId="3">
    <nc r="G29" t="inlineStr">
      <is>
        <t>Zpěváková</t>
      </is>
    </nc>
  </rcc>
  <rfmt sheetId="3" sqref="G26:G28">
    <dxf>
      <fill>
        <patternFill patternType="none">
          <bgColor auto="1"/>
        </patternFill>
      </fill>
    </dxf>
  </rfmt>
  <rfmt sheetId="3" sqref="G29:G31">
    <dxf>
      <fill>
        <patternFill patternType="solid">
          <bgColor theme="3" tint="0.79998168889431442"/>
        </patternFill>
      </fill>
    </dxf>
  </rfmt>
  <rcv guid="{42F20778-8E23-41EA-B59F-3BCB0923911F}" action="delete"/>
  <rdn rId="0" localSheetId="2" customView="1" name="Z_42F20778_8E23_41EA_B59F_3BCB0923911F_.wvu.Cols" hidden="1" oldHidden="1">
    <formula>'6775_1. kategorie - rocnik 2017'!$B:$C,'6775_1. kategorie - rocnik 2017'!$E:$O</formula>
    <oldFormula>'6775_1. kategorie - rocnik 2017'!$B:$C,'6775_1. kategorie - rocnik 2017'!$E:$O</oldFormula>
  </rdn>
  <rdn rId="0" localSheetId="3" customView="1" name="Z_42F20778_8E23_41EA_B59F_3BCB0923911F_.wvu.Cols" hidden="1" oldHidden="1">
    <formula>'6776_2. kategorie - rocnik 2016'!$H:$O</formula>
    <oldFormula>'6776_2. kategorie - rocnik 2016'!$H:$O</oldFormula>
  </rdn>
  <rdn rId="0" localSheetId="4" customView="1" name="Z_42F20778_8E23_41EA_B59F_3BCB0923911F_.wvu.Cols" hidden="1" oldHidden="1">
    <formula>'6777_3. kategorie - rocnik 2014'!$H:$O</formula>
    <oldFormula>'6777_3. kategorie - rocnik 2014'!$H:$O</oldFormula>
  </rdn>
  <rdn rId="0" localSheetId="5" customView="1" name="Z_42F20778_8E23_41EA_B59F_3BCB0923911F_.wvu.Cols" hidden="1" oldHidden="1">
    <formula>'6778_4. kategorie - rocnik 2012'!$B:$C,'6778_4. kategorie - rocnik 2012'!$H:$O</formula>
    <oldFormula>'6778_4. kategorie - rocnik 2012'!$B:$C,'6778_4. kategorie - rocnik 2012'!$H:$O</oldFormula>
  </rdn>
  <rdn rId="0" localSheetId="6" customView="1" name="Z_42F20778_8E23_41EA_B59F_3BCB0923911F_.wvu.Cols" hidden="1" oldHidden="1">
    <formula>'6779_5. kategorie - rocnik 2010'!$H:$O</formula>
    <oldFormula>'6779_5. kategorie - rocnik 2010'!$H:$O</oldFormula>
  </rdn>
  <rdn rId="0" localSheetId="7" customView="1" name="Z_42F20778_8E23_41EA_B59F_3BCB0923911F_.wvu.Cols" hidden="1" oldHidden="1">
    <formula>'6780_6. kategorie - rocnik 2008'!$H:$O</formula>
    <oldFormula>'6780_6. kategorie - rocnik 2008'!$H:$O</oldFormula>
  </rdn>
  <rdn rId="0" localSheetId="8" customView="1" name="Z_42F20778_8E23_41EA_B59F_3BCB0923911F_.wvu.Cols" hidden="1" oldHidden="1">
    <formula>'6781_Zavod druzstev o "Rosickou'!$H:$O</formula>
    <oldFormula>'6781_Zavod druzstev o "Rosickou'!$H:$O</oldFormula>
  </rdn>
  <rcv guid="{42F20778-8E23-41EA-B59F-3BCB0923911F}" action="add"/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17" sId="8" numFmtId="4">
    <oc r="P40">
      <v>0</v>
    </oc>
    <nc r="P40">
      <f>'6775_1. kategorie - rocnik 2017'!P9</f>
    </nc>
  </rcc>
  <rcc rId="1018" sId="8" numFmtId="4">
    <oc r="Q40">
      <v>0</v>
    </oc>
    <nc r="Q40">
      <f>'6775_1. kategorie - rocnik 2017'!Q9</f>
    </nc>
  </rcc>
  <rcc rId="1019" sId="8" numFmtId="4">
    <oc r="R40">
      <v>0</v>
    </oc>
    <nc r="R40">
      <f>'6775_1. kategorie - rocnik 2017'!R9</f>
    </nc>
  </rcc>
  <rcc rId="1020" sId="8" odxf="1" dxf="1">
    <oc r="S40">
      <f>P40+Q40-R40</f>
    </oc>
    <nc r="S40">
      <f>'6775_1. kategorie - rocnik 2017'!S9</f>
    </nc>
    <odxf>
      <font>
        <b/>
      </font>
    </odxf>
    <ndxf>
      <font>
        <b val="0"/>
        <sz val="11"/>
        <color rgb="FF000000"/>
        <name val="Calibri"/>
        <scheme val="none"/>
      </font>
    </ndxf>
  </rcc>
  <rcc rId="1021" sId="8" numFmtId="4">
    <oc r="T40">
      <v>0</v>
    </oc>
    <nc r="T40">
      <f>'6775_1. kategorie - rocnik 2017'!T9</f>
    </nc>
  </rcc>
  <rcc rId="1022" sId="8" numFmtId="4">
    <oc r="U40">
      <v>0</v>
    </oc>
    <nc r="U40">
      <f>'6775_1. kategorie - rocnik 2017'!U9</f>
    </nc>
  </rcc>
  <rcc rId="1023" sId="8" numFmtId="4">
    <oc r="V40">
      <v>0</v>
    </oc>
    <nc r="V40">
      <f>'6775_1. kategorie - rocnik 2017'!V9</f>
    </nc>
  </rcc>
  <rcc rId="1024" sId="8" odxf="1" dxf="1">
    <oc r="W40">
      <f>T40+U40-V40</f>
    </oc>
    <nc r="W40">
      <f>'6775_1. kategorie - rocnik 2017'!W9</f>
    </nc>
    <odxf>
      <font>
        <b/>
      </font>
    </odxf>
    <ndxf>
      <font>
        <b val="0"/>
        <sz val="11"/>
        <color rgb="FF000000"/>
        <name val="Calibri"/>
        <scheme val="none"/>
      </font>
    </ndxf>
  </rcc>
  <rcc rId="1025" sId="8">
    <oc r="X40">
      <f>K40+O40+S40+W40</f>
    </oc>
    <nc r="X40">
      <f>'6775_1. kategorie - rocnik 2017'!X9</f>
    </nc>
  </rcc>
  <rcc rId="1026" sId="8" numFmtId="4">
    <oc r="P43">
      <v>0</v>
    </oc>
    <nc r="P43">
      <f>'6776_2. kategorie - rocnik 2016'!P24</f>
    </nc>
  </rcc>
  <rcc rId="1027" sId="8" numFmtId="4">
    <oc r="Q43">
      <v>0</v>
    </oc>
    <nc r="Q43">
      <f>'6776_2. kategorie - rocnik 2016'!Q24</f>
    </nc>
  </rcc>
  <rcc rId="1028" sId="8" numFmtId="4">
    <oc r="R43">
      <v>0</v>
    </oc>
    <nc r="R43">
      <f>'6776_2. kategorie - rocnik 2016'!R24</f>
    </nc>
  </rcc>
  <rcc rId="1029" sId="8" odxf="1" dxf="1">
    <oc r="S43">
      <f>P43+Q43-R43</f>
    </oc>
    <nc r="S43">
      <f>'6776_2. kategorie - rocnik 2016'!S24</f>
    </nc>
    <odxf>
      <font>
        <b/>
      </font>
    </odxf>
    <ndxf>
      <font>
        <b val="0"/>
        <sz val="11"/>
        <color rgb="FF000000"/>
        <name val="Calibri"/>
        <scheme val="none"/>
      </font>
    </ndxf>
  </rcc>
  <rcc rId="1030" sId="8" numFmtId="4">
    <oc r="T43">
      <v>0</v>
    </oc>
    <nc r="T43">
      <f>'6776_2. kategorie - rocnik 2016'!T24</f>
    </nc>
  </rcc>
  <rcc rId="1031" sId="8" numFmtId="4">
    <oc r="U43">
      <v>0</v>
    </oc>
    <nc r="U43">
      <f>'6776_2. kategorie - rocnik 2016'!U24</f>
    </nc>
  </rcc>
  <rcc rId="1032" sId="8" numFmtId="4">
    <oc r="V43">
      <v>0</v>
    </oc>
    <nc r="V43">
      <f>'6776_2. kategorie - rocnik 2016'!V24</f>
    </nc>
  </rcc>
  <rcc rId="1033" sId="8" odxf="1" dxf="1">
    <oc r="W43">
      <f>T43+U43-V43</f>
    </oc>
    <nc r="W43">
      <f>'6776_2. kategorie - rocnik 2016'!W24</f>
    </nc>
    <odxf>
      <font>
        <b/>
      </font>
    </odxf>
    <ndxf>
      <font>
        <b val="0"/>
        <sz val="11"/>
        <color rgb="FF000000"/>
        <name val="Calibri"/>
        <scheme val="none"/>
      </font>
    </ndxf>
  </rcc>
  <rcc rId="1034" sId="8">
    <oc r="X43">
      <f>K43+O43+S43+W43</f>
    </oc>
    <nc r="X43">
      <f>'6776_2. kategorie - rocnik 2016'!X24</f>
    </nc>
  </rcc>
  <rcc rId="1035" sId="8" numFmtId="4">
    <oc r="P44">
      <v>0</v>
    </oc>
    <nc r="P44">
      <f>'6777_3. kategorie - rocnik 2014'!P34</f>
    </nc>
  </rcc>
  <rcc rId="1036" sId="8" numFmtId="4">
    <oc r="Q44">
      <v>0</v>
    </oc>
    <nc r="Q44">
      <f>'6777_3. kategorie - rocnik 2014'!Q34</f>
    </nc>
  </rcc>
  <rcc rId="1037" sId="8" numFmtId="4">
    <oc r="R44">
      <v>0</v>
    </oc>
    <nc r="R44">
      <f>'6777_3. kategorie - rocnik 2014'!R34</f>
    </nc>
  </rcc>
  <rcc rId="1038" sId="8" odxf="1" dxf="1">
    <oc r="S44">
      <f>P44+Q44-R44</f>
    </oc>
    <nc r="S44">
      <f>'6777_3. kategorie - rocnik 2014'!S34</f>
    </nc>
    <odxf>
      <font>
        <b/>
      </font>
    </odxf>
    <ndxf>
      <font>
        <b val="0"/>
        <sz val="11"/>
        <color rgb="FF000000"/>
        <name val="Calibri"/>
        <scheme val="none"/>
      </font>
    </ndxf>
  </rcc>
  <rcc rId="1039" sId="8" numFmtId="4">
    <oc r="T44">
      <v>0</v>
    </oc>
    <nc r="T44">
      <f>'6777_3. kategorie - rocnik 2014'!T34</f>
    </nc>
  </rcc>
  <rcc rId="1040" sId="8" numFmtId="4">
    <oc r="U44">
      <v>0</v>
    </oc>
    <nc r="U44">
      <f>'6777_3. kategorie - rocnik 2014'!U34</f>
    </nc>
  </rcc>
  <rcc rId="1041" sId="8" numFmtId="4">
    <oc r="V44">
      <v>0</v>
    </oc>
    <nc r="V44">
      <f>'6777_3. kategorie - rocnik 2014'!V34</f>
    </nc>
  </rcc>
  <rcc rId="1042" sId="8" odxf="1" dxf="1">
    <oc r="W44">
      <f>T44+U44-V44</f>
    </oc>
    <nc r="W44">
      <f>'6777_3. kategorie - rocnik 2014'!W34</f>
    </nc>
    <odxf>
      <font>
        <b/>
      </font>
    </odxf>
    <ndxf>
      <font>
        <b val="0"/>
        <sz val="11"/>
        <color rgb="FF000000"/>
        <name val="Calibri"/>
        <scheme val="none"/>
      </font>
    </ndxf>
  </rcc>
  <rcc rId="1043" sId="8">
    <oc r="X44">
      <f>K44+O44+S44+W44</f>
    </oc>
    <nc r="X44">
      <f>'6777_3. kategorie - rocnik 2014'!X34</f>
    </nc>
  </rcc>
  <rcc rId="1044" sId="8" numFmtId="4">
    <oc r="P45">
      <v>0</v>
    </oc>
    <nc r="P45">
      <f>'6775_1. kategorie - rocnik 2017'!P7</f>
    </nc>
  </rcc>
  <rcc rId="1045" sId="8" numFmtId="4">
    <oc r="Q45">
      <v>0</v>
    </oc>
    <nc r="Q45">
      <f>'6775_1. kategorie - rocnik 2017'!Q7</f>
    </nc>
  </rcc>
  <rcc rId="1046" sId="8" numFmtId="4">
    <oc r="R45">
      <v>0</v>
    </oc>
    <nc r="R45">
      <f>'6775_1. kategorie - rocnik 2017'!R7</f>
    </nc>
  </rcc>
  <rcc rId="1047" sId="8" odxf="1" dxf="1">
    <oc r="S45">
      <f>P45+Q45-R45</f>
    </oc>
    <nc r="S45">
      <f>'6775_1. kategorie - rocnik 2017'!S7</f>
    </nc>
    <odxf>
      <font>
        <b/>
      </font>
    </odxf>
    <ndxf>
      <font>
        <b val="0"/>
        <sz val="11"/>
        <color rgb="FF000000"/>
        <name val="Calibri"/>
        <scheme val="none"/>
      </font>
    </ndxf>
  </rcc>
  <rcc rId="1048" sId="8" numFmtId="4">
    <oc r="T45">
      <v>0</v>
    </oc>
    <nc r="T45">
      <f>'6775_1. kategorie - rocnik 2017'!T7</f>
    </nc>
  </rcc>
  <rcc rId="1049" sId="8" numFmtId="4">
    <oc r="U45">
      <v>0</v>
    </oc>
    <nc r="U45">
      <f>'6775_1. kategorie - rocnik 2017'!U7</f>
    </nc>
  </rcc>
  <rcc rId="1050" sId="8" numFmtId="4">
    <oc r="V45">
      <v>0</v>
    </oc>
    <nc r="V45">
      <f>'6775_1. kategorie - rocnik 2017'!V7</f>
    </nc>
  </rcc>
  <rcc rId="1051" sId="8" odxf="1" dxf="1">
    <oc r="W45">
      <f>T45+U45-V45</f>
    </oc>
    <nc r="W45">
      <f>'6775_1. kategorie - rocnik 2017'!W7</f>
    </nc>
    <odxf>
      <font>
        <b/>
      </font>
    </odxf>
    <ndxf>
      <font>
        <b val="0"/>
        <sz val="11"/>
        <color rgb="FF000000"/>
        <name val="Calibri"/>
        <scheme val="none"/>
      </font>
    </ndxf>
  </rcc>
  <rcc rId="1052" sId="8">
    <oc r="X45">
      <f>K45+O45+S45+W45</f>
    </oc>
    <nc r="X45">
      <f>'6775_1. kategorie - rocnik 2017'!X7</f>
    </nc>
  </rcc>
  <rcc rId="1053" sId="8" numFmtId="4">
    <oc r="P48">
      <v>0</v>
    </oc>
    <nc r="P48">
      <f>'6777_3. kategorie - rocnik 2014'!P33</f>
    </nc>
  </rcc>
  <rcc rId="1054" sId="8" numFmtId="4">
    <oc r="Q48">
      <v>0</v>
    </oc>
    <nc r="Q48">
      <f>'6777_3. kategorie - rocnik 2014'!Q33</f>
    </nc>
  </rcc>
  <rcc rId="1055" sId="8" numFmtId="4">
    <oc r="R48">
      <v>0</v>
    </oc>
    <nc r="R48">
      <f>'6777_3. kategorie - rocnik 2014'!R33</f>
    </nc>
  </rcc>
  <rcc rId="1056" sId="8" odxf="1" dxf="1">
    <oc r="S48">
      <f>P48+Q48-R48</f>
    </oc>
    <nc r="S48">
      <f>'6777_3. kategorie - rocnik 2014'!S33</f>
    </nc>
    <odxf>
      <font>
        <b/>
      </font>
    </odxf>
    <ndxf>
      <font>
        <b val="0"/>
        <sz val="11"/>
        <color rgb="FF000000"/>
        <name val="Calibri"/>
        <scheme val="none"/>
      </font>
    </ndxf>
  </rcc>
  <rcc rId="1057" sId="8" numFmtId="4">
    <oc r="T48">
      <v>0</v>
    </oc>
    <nc r="T48">
      <f>'6777_3. kategorie - rocnik 2014'!T33</f>
    </nc>
  </rcc>
  <rcc rId="1058" sId="8" numFmtId="4">
    <oc r="U48">
      <v>0</v>
    </oc>
    <nc r="U48">
      <f>'6777_3. kategorie - rocnik 2014'!U33</f>
    </nc>
  </rcc>
  <rcc rId="1059" sId="8" numFmtId="4">
    <oc r="V48">
      <v>0</v>
    </oc>
    <nc r="V48">
      <f>'6777_3. kategorie - rocnik 2014'!V33</f>
    </nc>
  </rcc>
  <rcc rId="1060" sId="8" odxf="1" dxf="1">
    <oc r="W48">
      <f>T48+U48-V48</f>
    </oc>
    <nc r="W48">
      <f>'6777_3. kategorie - rocnik 2014'!W33</f>
    </nc>
    <odxf>
      <font>
        <b/>
      </font>
    </odxf>
    <ndxf>
      <font>
        <b val="0"/>
        <sz val="11"/>
        <color rgb="FF000000"/>
        <name val="Calibri"/>
        <scheme val="none"/>
      </font>
    </ndxf>
  </rcc>
  <rcc rId="1061" sId="8">
    <oc r="X48">
      <f>K48+O48+S48+W48</f>
    </oc>
    <nc r="X48">
      <f>'6777_3. kategorie - rocnik 2014'!X33</f>
    </nc>
  </rcc>
  <rcc rId="1062" sId="8" numFmtId="4">
    <oc r="P49">
      <v>0</v>
    </oc>
    <nc r="P49">
      <f>'6776_2. kategorie - rocnik 2016'!P28</f>
    </nc>
  </rcc>
  <rcc rId="1063" sId="8" numFmtId="4">
    <oc r="Q49">
      <v>0</v>
    </oc>
    <nc r="Q49">
      <f>'6776_2. kategorie - rocnik 2016'!Q28</f>
    </nc>
  </rcc>
  <rcc rId="1064" sId="8" numFmtId="4">
    <oc r="R49">
      <v>0</v>
    </oc>
    <nc r="R49">
      <f>'6776_2. kategorie - rocnik 2016'!R28</f>
    </nc>
  </rcc>
  <rcc rId="1065" sId="8" odxf="1" dxf="1">
    <oc r="S49">
      <f>P49+Q49-R49</f>
    </oc>
    <nc r="S49">
      <f>'6776_2. kategorie - rocnik 2016'!S28</f>
    </nc>
    <odxf>
      <font>
        <b/>
      </font>
    </odxf>
    <ndxf>
      <font>
        <b val="0"/>
        <sz val="11"/>
        <color rgb="FF000000"/>
        <name val="Calibri"/>
        <scheme val="none"/>
      </font>
    </ndxf>
  </rcc>
  <rcc rId="1066" sId="8" numFmtId="4">
    <oc r="T49">
      <v>0</v>
    </oc>
    <nc r="T49">
      <f>'6776_2. kategorie - rocnik 2016'!T28</f>
    </nc>
  </rcc>
  <rcc rId="1067" sId="8" numFmtId="4">
    <oc r="U49">
      <v>0</v>
    </oc>
    <nc r="U49">
      <f>'6776_2. kategorie - rocnik 2016'!U28</f>
    </nc>
  </rcc>
  <rcc rId="1068" sId="8" numFmtId="4">
    <oc r="V49">
      <v>0</v>
    </oc>
    <nc r="V49">
      <f>'6776_2. kategorie - rocnik 2016'!V28</f>
    </nc>
  </rcc>
  <rcc rId="1069" sId="8" odxf="1" dxf="1">
    <oc r="W49">
      <f>T49+U49-V49</f>
    </oc>
    <nc r="W49">
      <f>'6776_2. kategorie - rocnik 2016'!W28</f>
    </nc>
    <odxf>
      <font>
        <b/>
      </font>
    </odxf>
    <ndxf>
      <font>
        <b val="0"/>
        <sz val="11"/>
        <color rgb="FF000000"/>
        <name val="Calibri"/>
        <scheme val="none"/>
      </font>
    </ndxf>
  </rcc>
  <rcc rId="1070" sId="8">
    <oc r="X49">
      <f>K49+O49+S49+W49</f>
    </oc>
    <nc r="X49">
      <f>'6776_2. kategorie - rocnik 2016'!X28</f>
    </nc>
  </rcc>
  <rcc rId="1071" sId="8" numFmtId="4">
    <oc r="P50">
      <v>0</v>
    </oc>
    <nc r="P50">
      <f>'6775_1. kategorie - rocnik 2017'!P8</f>
    </nc>
  </rcc>
  <rcc rId="1072" sId="8" numFmtId="4">
    <oc r="Q50">
      <v>0</v>
    </oc>
    <nc r="Q50">
      <f>'6775_1. kategorie - rocnik 2017'!Q8</f>
    </nc>
  </rcc>
  <rcc rId="1073" sId="8" numFmtId="4">
    <oc r="R50">
      <v>0</v>
    </oc>
    <nc r="R50">
      <f>'6775_1. kategorie - rocnik 2017'!R8</f>
    </nc>
  </rcc>
  <rcc rId="1074" sId="8" odxf="1" dxf="1">
    <oc r="S50">
      <f>P50+Q50-R50</f>
    </oc>
    <nc r="S50">
      <f>'6775_1. kategorie - rocnik 2017'!S8</f>
    </nc>
    <odxf>
      <font>
        <b/>
      </font>
    </odxf>
    <ndxf>
      <font>
        <b val="0"/>
        <sz val="11"/>
        <color rgb="FF000000"/>
        <name val="Calibri"/>
        <scheme val="none"/>
      </font>
    </ndxf>
  </rcc>
  <rcc rId="1075" sId="8" numFmtId="4">
    <oc r="T50">
      <v>0</v>
    </oc>
    <nc r="T50">
      <f>'6775_1. kategorie - rocnik 2017'!T8</f>
    </nc>
  </rcc>
  <rcc rId="1076" sId="8" numFmtId="4">
    <oc r="U50">
      <v>0</v>
    </oc>
    <nc r="U50">
      <f>'6775_1. kategorie - rocnik 2017'!U8</f>
    </nc>
  </rcc>
  <rcc rId="1077" sId="8" numFmtId="4">
    <oc r="V50">
      <v>0</v>
    </oc>
    <nc r="V50">
      <f>'6775_1. kategorie - rocnik 2017'!V8</f>
    </nc>
  </rcc>
  <rcc rId="1078" sId="8" odxf="1" dxf="1">
    <oc r="W50">
      <f>T50+U50-V50</f>
    </oc>
    <nc r="W50">
      <f>'6775_1. kategorie - rocnik 2017'!W8</f>
    </nc>
    <odxf>
      <font>
        <b/>
      </font>
    </odxf>
    <ndxf>
      <font>
        <b val="0"/>
        <sz val="11"/>
        <color rgb="FF000000"/>
        <name val="Calibri"/>
        <scheme val="none"/>
      </font>
    </ndxf>
  </rcc>
  <rcc rId="1079" sId="8">
    <oc r="X50">
      <f>K50+O50+S50+W50</f>
    </oc>
    <nc r="X50">
      <f>'6775_1. kategorie - rocnik 2017'!X8</f>
    </nc>
  </rcc>
  <rcc rId="1080" sId="8" numFmtId="4">
    <oc r="P53">
      <v>0</v>
    </oc>
    <nc r="P53">
      <f>'6777_3. kategorie - rocnik 2014'!P44</f>
    </nc>
  </rcc>
  <rcc rId="1081" sId="8" numFmtId="4">
    <oc r="Q53">
      <v>0</v>
    </oc>
    <nc r="Q53">
      <f>'6777_3. kategorie - rocnik 2014'!Q44</f>
    </nc>
  </rcc>
  <rcc rId="1082" sId="8" numFmtId="4">
    <oc r="R53">
      <v>0</v>
    </oc>
    <nc r="R53">
      <f>'6777_3. kategorie - rocnik 2014'!R44</f>
    </nc>
  </rcc>
  <rcc rId="1083" sId="8" odxf="1" dxf="1">
    <oc r="S53">
      <f>P53+Q53-R53</f>
    </oc>
    <nc r="S53">
      <f>'6777_3. kategorie - rocnik 2014'!S44</f>
    </nc>
    <odxf>
      <font>
        <b/>
      </font>
    </odxf>
    <ndxf>
      <font>
        <b val="0"/>
        <sz val="11"/>
        <color rgb="FF000000"/>
        <name val="Calibri"/>
        <scheme val="none"/>
      </font>
    </ndxf>
  </rcc>
  <rcc rId="1084" sId="8" numFmtId="4">
    <oc r="T53">
      <v>0</v>
    </oc>
    <nc r="T53">
      <f>'6777_3. kategorie - rocnik 2014'!T44</f>
    </nc>
  </rcc>
  <rcc rId="1085" sId="8" numFmtId="4">
    <oc r="U53">
      <v>0</v>
    </oc>
    <nc r="U53">
      <f>'6777_3. kategorie - rocnik 2014'!U44</f>
    </nc>
  </rcc>
  <rcc rId="1086" sId="8" numFmtId="4">
    <oc r="V53">
      <v>0</v>
    </oc>
    <nc r="V53">
      <f>'6777_3. kategorie - rocnik 2014'!V44</f>
    </nc>
  </rcc>
  <rcc rId="1087" sId="8" odxf="1" dxf="1">
    <oc r="W53">
      <f>T53+U53-V53</f>
    </oc>
    <nc r="W53">
      <f>'6777_3. kategorie - rocnik 2014'!W44</f>
    </nc>
    <odxf>
      <font>
        <b/>
      </font>
    </odxf>
    <ndxf>
      <font>
        <b val="0"/>
        <sz val="11"/>
        <color rgb="FF000000"/>
        <name val="Calibri"/>
        <scheme val="none"/>
      </font>
    </ndxf>
  </rcc>
  <rcc rId="1088" sId="8">
    <oc r="X53">
      <f>K53+O53+S53+W53</f>
    </oc>
    <nc r="X53">
      <f>'6777_3. kategorie - rocnik 2014'!X44</f>
    </nc>
  </rcc>
  <rcc rId="1089" sId="8" numFmtId="4">
    <oc r="P54">
      <v>0</v>
    </oc>
    <nc r="P54">
      <f>'6776_2. kategorie - rocnik 2016'!P35</f>
    </nc>
  </rcc>
  <rcc rId="1090" sId="8" numFmtId="4">
    <oc r="Q54">
      <v>0</v>
    </oc>
    <nc r="Q54">
      <f>'6776_2. kategorie - rocnik 2016'!Q35</f>
    </nc>
  </rcc>
  <rcc rId="1091" sId="8" numFmtId="4">
    <oc r="R54">
      <v>0</v>
    </oc>
    <nc r="R54">
      <f>'6776_2. kategorie - rocnik 2016'!R35</f>
    </nc>
  </rcc>
  <rcc rId="1092" sId="8" odxf="1" dxf="1">
    <oc r="S54">
      <f>P54+Q54-R54</f>
    </oc>
    <nc r="S54">
      <f>'6776_2. kategorie - rocnik 2016'!S35</f>
    </nc>
    <odxf>
      <font>
        <b/>
      </font>
    </odxf>
    <ndxf>
      <font>
        <b val="0"/>
        <sz val="11"/>
        <color rgb="FF000000"/>
        <name val="Calibri"/>
        <scheme val="none"/>
      </font>
    </ndxf>
  </rcc>
  <rcc rId="1093" sId="8" numFmtId="4">
    <oc r="T54">
      <v>0</v>
    </oc>
    <nc r="T54">
      <f>'6776_2. kategorie - rocnik 2016'!T35</f>
    </nc>
  </rcc>
  <rcc rId="1094" sId="8" numFmtId="4">
    <oc r="U54">
      <v>0</v>
    </oc>
    <nc r="U54">
      <f>'6776_2. kategorie - rocnik 2016'!U35</f>
    </nc>
  </rcc>
  <rcc rId="1095" sId="8" numFmtId="4">
    <oc r="V54">
      <v>0</v>
    </oc>
    <nc r="V54">
      <f>'6776_2. kategorie - rocnik 2016'!V35</f>
    </nc>
  </rcc>
  <rcc rId="1096" sId="8" odxf="1" dxf="1">
    <oc r="W54">
      <f>T54+U54-V54</f>
    </oc>
    <nc r="W54">
      <f>'6776_2. kategorie - rocnik 2016'!W35</f>
    </nc>
    <odxf>
      <font>
        <b/>
      </font>
    </odxf>
    <ndxf>
      <font>
        <b val="0"/>
        <sz val="11"/>
        <color rgb="FF000000"/>
        <name val="Calibri"/>
        <scheme val="none"/>
      </font>
    </ndxf>
  </rcc>
  <rcc rId="1097" sId="8">
    <oc r="X54">
      <f>K54+O54+S54+W54</f>
    </oc>
    <nc r="X54">
      <f>'6776_2. kategorie - rocnik 2016'!X35</f>
    </nc>
  </rcc>
  <rcc rId="1098" sId="8" numFmtId="4">
    <oc r="P55">
      <v>0</v>
    </oc>
    <nc r="P55">
      <f>'6775_1. kategorie - rocnik 2017'!P13</f>
    </nc>
  </rcc>
  <rcc rId="1099" sId="8" numFmtId="4">
    <oc r="Q55">
      <v>0</v>
    </oc>
    <nc r="Q55">
      <f>'6775_1. kategorie - rocnik 2017'!Q13</f>
    </nc>
  </rcc>
  <rcc rId="1100" sId="8" numFmtId="4">
    <oc r="R55">
      <v>0</v>
    </oc>
    <nc r="R55">
      <f>'6775_1. kategorie - rocnik 2017'!R13</f>
    </nc>
  </rcc>
  <rcc rId="1101" sId="8" odxf="1" dxf="1">
    <oc r="S55">
      <f>P55+Q55-R55</f>
    </oc>
    <nc r="S55">
      <f>'6775_1. kategorie - rocnik 2017'!S13</f>
    </nc>
    <odxf>
      <font>
        <b/>
      </font>
    </odxf>
    <ndxf>
      <font>
        <b val="0"/>
        <sz val="11"/>
        <color rgb="FF000000"/>
        <name val="Calibri"/>
        <scheme val="none"/>
      </font>
    </ndxf>
  </rcc>
  <rcc rId="1102" sId="8" numFmtId="4">
    <oc r="T55">
      <v>0</v>
    </oc>
    <nc r="T55">
      <f>'6775_1. kategorie - rocnik 2017'!T13</f>
    </nc>
  </rcc>
  <rcc rId="1103" sId="8" numFmtId="4">
    <oc r="U55">
      <v>0</v>
    </oc>
    <nc r="U55">
      <f>'6775_1. kategorie - rocnik 2017'!U13</f>
    </nc>
  </rcc>
  <rcc rId="1104" sId="8" numFmtId="4">
    <oc r="V55">
      <v>0</v>
    </oc>
    <nc r="V55">
      <f>'6775_1. kategorie - rocnik 2017'!V13</f>
    </nc>
  </rcc>
  <rcc rId="1105" sId="8" odxf="1" dxf="1">
    <oc r="W55">
      <f>T55+U55-V55</f>
    </oc>
    <nc r="W55">
      <f>'6775_1. kategorie - rocnik 2017'!W13</f>
    </nc>
    <odxf>
      <font>
        <b/>
      </font>
    </odxf>
    <ndxf>
      <font>
        <b val="0"/>
        <sz val="11"/>
        <color rgb="FF000000"/>
        <name val="Calibri"/>
        <scheme val="none"/>
      </font>
    </ndxf>
  </rcc>
  <rcc rId="1106" sId="8">
    <oc r="X55">
      <f>K55+O55+S55+W55</f>
    </oc>
    <nc r="X55">
      <f>'6775_1. kategorie - rocnik 2017'!X13</f>
    </nc>
  </rcc>
  <rcc rId="1107" sId="8" numFmtId="4">
    <oc r="P58">
      <v>0</v>
    </oc>
    <nc r="P58">
      <f>'6775_1. kategorie - rocnik 2017'!P18</f>
    </nc>
  </rcc>
  <rcc rId="1108" sId="8" numFmtId="4">
    <oc r="Q58">
      <v>0</v>
    </oc>
    <nc r="Q58">
      <f>'6775_1. kategorie - rocnik 2017'!Q18</f>
    </nc>
  </rcc>
  <rcc rId="1109" sId="8" numFmtId="4">
    <oc r="R58">
      <v>0</v>
    </oc>
    <nc r="R58">
      <f>'6775_1. kategorie - rocnik 2017'!R18</f>
    </nc>
  </rcc>
  <rcc rId="1110" sId="8" odxf="1" dxf="1">
    <oc r="S58">
      <f>P58+Q58-R58</f>
    </oc>
    <nc r="S58">
      <f>'6775_1. kategorie - rocnik 2017'!S18</f>
    </nc>
    <odxf>
      <font>
        <b/>
      </font>
    </odxf>
    <ndxf>
      <font>
        <b val="0"/>
        <sz val="11"/>
        <color rgb="FF000000"/>
        <name val="Calibri"/>
        <scheme val="none"/>
      </font>
    </ndxf>
  </rcc>
  <rcc rId="1111" sId="8" numFmtId="4">
    <oc r="T58">
      <v>0</v>
    </oc>
    <nc r="T58">
      <f>'6775_1. kategorie - rocnik 2017'!T18</f>
    </nc>
  </rcc>
  <rcc rId="1112" sId="8" numFmtId="4">
    <oc r="U58">
      <v>0</v>
    </oc>
    <nc r="U58">
      <f>'6775_1. kategorie - rocnik 2017'!U18</f>
    </nc>
  </rcc>
  <rcc rId="1113" sId="8" numFmtId="4">
    <oc r="V58">
      <v>0</v>
    </oc>
    <nc r="V58">
      <f>'6775_1. kategorie - rocnik 2017'!V18</f>
    </nc>
  </rcc>
  <rcc rId="1114" sId="8" odxf="1" dxf="1">
    <oc r="W58">
      <f>T58+U58-V58</f>
    </oc>
    <nc r="W58">
      <f>'6775_1. kategorie - rocnik 2017'!W18</f>
    </nc>
    <odxf>
      <font>
        <b/>
      </font>
    </odxf>
    <ndxf>
      <font>
        <b val="0"/>
        <sz val="11"/>
        <color rgb="FF000000"/>
        <name val="Calibri"/>
        <scheme val="none"/>
      </font>
    </ndxf>
  </rcc>
  <rcc rId="1115" sId="8">
    <oc r="X58">
      <f>K58+O58+S58+W58</f>
    </oc>
    <nc r="X58">
      <f>'6775_1. kategorie - rocnik 2017'!X18</f>
    </nc>
  </rcc>
  <rcc rId="1116" sId="8" numFmtId="4">
    <oc r="P59">
      <v>0</v>
    </oc>
    <nc r="P59">
      <f>'6776_2. kategorie - rocnik 2016'!P36</f>
    </nc>
  </rcc>
  <rcc rId="1117" sId="8" numFmtId="4">
    <oc r="Q59">
      <v>0</v>
    </oc>
    <nc r="Q59">
      <f>'6776_2. kategorie - rocnik 2016'!Q36</f>
    </nc>
  </rcc>
  <rcc rId="1118" sId="8" numFmtId="4">
    <oc r="R59">
      <v>0</v>
    </oc>
    <nc r="R59">
      <f>'6776_2. kategorie - rocnik 2016'!R36</f>
    </nc>
  </rcc>
  <rcc rId="1119" sId="8" odxf="1" dxf="1">
    <oc r="S59">
      <f>P59+Q59-R59</f>
    </oc>
    <nc r="S59">
      <f>'6776_2. kategorie - rocnik 2016'!S36</f>
    </nc>
    <odxf>
      <font>
        <b/>
      </font>
    </odxf>
    <ndxf>
      <font>
        <b val="0"/>
        <sz val="11"/>
        <color rgb="FF000000"/>
        <name val="Calibri"/>
        <scheme val="none"/>
      </font>
    </ndxf>
  </rcc>
  <rcc rId="1120" sId="8" numFmtId="4">
    <oc r="T59">
      <v>0</v>
    </oc>
    <nc r="T59">
      <f>'6776_2. kategorie - rocnik 2016'!T36</f>
    </nc>
  </rcc>
  <rcc rId="1121" sId="8" numFmtId="4">
    <oc r="U59">
      <v>0</v>
    </oc>
    <nc r="U59">
      <f>'6776_2. kategorie - rocnik 2016'!U36</f>
    </nc>
  </rcc>
  <rcc rId="1122" sId="8" numFmtId="4">
    <oc r="V59">
      <v>0</v>
    </oc>
    <nc r="V59">
      <f>'6776_2. kategorie - rocnik 2016'!V36</f>
    </nc>
  </rcc>
  <rcc rId="1123" sId="8" odxf="1" dxf="1">
    <oc r="W59">
      <f>T59+U59-V59</f>
    </oc>
    <nc r="W59">
      <f>'6776_2. kategorie - rocnik 2016'!W36</f>
    </nc>
    <odxf>
      <font>
        <b/>
      </font>
    </odxf>
    <ndxf>
      <font>
        <b val="0"/>
        <sz val="11"/>
        <color rgb="FF000000"/>
        <name val="Calibri"/>
        <scheme val="none"/>
      </font>
    </ndxf>
  </rcc>
  <rcc rId="1124" sId="8">
    <oc r="X59">
      <f>K59+O59+S59+W59</f>
    </oc>
    <nc r="X59">
      <f>'6776_2. kategorie - rocnik 2016'!X36</f>
    </nc>
  </rcc>
  <rcc rId="1125" sId="8" numFmtId="4">
    <oc r="P60">
      <v>0</v>
    </oc>
    <nc r="P60">
      <f>'6777_3. kategorie - rocnik 2014'!P20</f>
    </nc>
  </rcc>
  <rcc rId="1126" sId="8" numFmtId="4">
    <oc r="Q60">
      <v>0</v>
    </oc>
    <nc r="Q60">
      <f>'6777_3. kategorie - rocnik 2014'!Q20</f>
    </nc>
  </rcc>
  <rcc rId="1127" sId="8" numFmtId="4">
    <oc r="R60">
      <v>0</v>
    </oc>
    <nc r="R60">
      <f>'6777_3. kategorie - rocnik 2014'!R20</f>
    </nc>
  </rcc>
  <rcc rId="1128" sId="8" odxf="1" dxf="1">
    <oc r="S60">
      <f>P60+Q60-R60</f>
    </oc>
    <nc r="S60">
      <f>'6777_3. kategorie - rocnik 2014'!S20</f>
    </nc>
    <odxf>
      <font>
        <b/>
      </font>
    </odxf>
    <ndxf>
      <font>
        <b val="0"/>
        <sz val="11"/>
        <color rgb="FF000000"/>
        <name val="Calibri"/>
        <scheme val="none"/>
      </font>
    </ndxf>
  </rcc>
  <rcc rId="1129" sId="8" numFmtId="4">
    <oc r="T60">
      <v>0</v>
    </oc>
    <nc r="T60">
      <f>'6777_3. kategorie - rocnik 2014'!T20</f>
    </nc>
  </rcc>
  <rcc rId="1130" sId="8" numFmtId="4">
    <oc r="U60">
      <v>0</v>
    </oc>
    <nc r="U60">
      <f>'6777_3. kategorie - rocnik 2014'!U20</f>
    </nc>
  </rcc>
  <rcc rId="1131" sId="8" numFmtId="4">
    <oc r="V60">
      <v>0</v>
    </oc>
    <nc r="V60">
      <f>'6777_3. kategorie - rocnik 2014'!V20</f>
    </nc>
  </rcc>
  <rcc rId="1132" sId="8" odxf="1" dxf="1">
    <oc r="W60">
      <f>T60+U60-V60</f>
    </oc>
    <nc r="W60">
      <f>'6777_3. kategorie - rocnik 2014'!W20</f>
    </nc>
    <odxf>
      <font>
        <b/>
      </font>
    </odxf>
    <ndxf>
      <font>
        <b val="0"/>
        <sz val="11"/>
        <color rgb="FF000000"/>
        <name val="Calibri"/>
        <scheme val="none"/>
      </font>
    </ndxf>
  </rcc>
  <rcc rId="1133" sId="8">
    <oc r="X60">
      <f>K60+O60+S60+W60</f>
    </oc>
    <nc r="X60">
      <f>'6777_3. kategorie - rocnik 2014'!X20</f>
    </nc>
  </rcc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34" sId="8" numFmtId="4">
    <oc r="P63">
      <v>0</v>
    </oc>
    <nc r="P63">
      <f>'6775_1. kategorie - rocnik 2017'!P19</f>
    </nc>
  </rcc>
  <rcc rId="1135" sId="8" numFmtId="4">
    <oc r="Q63">
      <v>0</v>
    </oc>
    <nc r="Q63">
      <f>'6775_1. kategorie - rocnik 2017'!Q19</f>
    </nc>
  </rcc>
  <rcc rId="1136" sId="8" numFmtId="4">
    <oc r="R63">
      <v>0</v>
    </oc>
    <nc r="R63">
      <f>'6775_1. kategorie - rocnik 2017'!R19</f>
    </nc>
  </rcc>
  <rcc rId="1137" sId="8" odxf="1" dxf="1">
    <oc r="S63">
      <f>P63+Q63-R63</f>
    </oc>
    <nc r="S63">
      <f>'6775_1. kategorie - rocnik 2017'!S19</f>
    </nc>
    <odxf>
      <font>
        <b/>
      </font>
    </odxf>
    <ndxf>
      <font>
        <b val="0"/>
        <sz val="11"/>
        <color rgb="FF000000"/>
        <name val="Calibri"/>
        <scheme val="none"/>
      </font>
    </ndxf>
  </rcc>
  <rcc rId="1138" sId="8" numFmtId="4">
    <oc r="T63">
      <v>0</v>
    </oc>
    <nc r="T63">
      <f>'6775_1. kategorie - rocnik 2017'!T19</f>
    </nc>
  </rcc>
  <rcc rId="1139" sId="8" numFmtId="4">
    <oc r="U63">
      <v>0</v>
    </oc>
    <nc r="U63">
      <f>'6775_1. kategorie - rocnik 2017'!U19</f>
    </nc>
  </rcc>
  <rcc rId="1140" sId="8" numFmtId="4">
    <oc r="V63">
      <v>0</v>
    </oc>
    <nc r="V63">
      <f>'6775_1. kategorie - rocnik 2017'!V19</f>
    </nc>
  </rcc>
  <rcc rId="1141" sId="8" odxf="1" dxf="1">
    <oc r="W63">
      <f>T63+U63-V63</f>
    </oc>
    <nc r="W63">
      <f>'6775_1. kategorie - rocnik 2017'!W19</f>
    </nc>
    <odxf>
      <font>
        <b/>
      </font>
    </odxf>
    <ndxf>
      <font>
        <b val="0"/>
        <sz val="11"/>
        <color rgb="FF000000"/>
        <name val="Calibri"/>
        <scheme val="none"/>
      </font>
    </ndxf>
  </rcc>
  <rcc rId="1142" sId="8">
    <oc r="X63">
      <f>K63+O63+S63+W63</f>
    </oc>
    <nc r="X63">
      <f>'6775_1. kategorie - rocnik 2017'!X19</f>
    </nc>
  </rcc>
  <rcc rId="1143" sId="8" numFmtId="4">
    <oc r="P64">
      <v>0</v>
    </oc>
    <nc r="P64">
      <f>'6776_2. kategorie - rocnik 2016'!P37</f>
    </nc>
  </rcc>
  <rcc rId="1144" sId="8" numFmtId="4">
    <oc r="Q64">
      <v>0</v>
    </oc>
    <nc r="Q64">
      <f>'6776_2. kategorie - rocnik 2016'!Q37</f>
    </nc>
  </rcc>
  <rcc rId="1145" sId="8" numFmtId="4">
    <oc r="R64">
      <v>0</v>
    </oc>
    <nc r="R64">
      <f>'6776_2. kategorie - rocnik 2016'!R37</f>
    </nc>
  </rcc>
  <rcc rId="1146" sId="8" odxf="1" dxf="1">
    <oc r="S64">
      <f>P64+Q64-R64</f>
    </oc>
    <nc r="S64">
      <f>'6776_2. kategorie - rocnik 2016'!S37</f>
    </nc>
    <odxf>
      <font>
        <b/>
      </font>
    </odxf>
    <ndxf>
      <font>
        <b val="0"/>
        <sz val="11"/>
        <color rgb="FF000000"/>
        <name val="Calibri"/>
        <scheme val="none"/>
      </font>
    </ndxf>
  </rcc>
  <rcc rId="1147" sId="8" numFmtId="4">
    <oc r="T64">
      <v>0</v>
    </oc>
    <nc r="T64">
      <f>'6776_2. kategorie - rocnik 2016'!T37</f>
    </nc>
  </rcc>
  <rcc rId="1148" sId="8" numFmtId="4">
    <oc r="U64">
      <v>0</v>
    </oc>
    <nc r="U64">
      <f>'6776_2. kategorie - rocnik 2016'!U37</f>
    </nc>
  </rcc>
  <rcc rId="1149" sId="8" numFmtId="4">
    <oc r="V64">
      <v>0</v>
    </oc>
    <nc r="V64">
      <f>'6776_2. kategorie - rocnik 2016'!V37</f>
    </nc>
  </rcc>
  <rcc rId="1150" sId="8" odxf="1" dxf="1">
    <oc r="W64">
      <f>T64+U64-V64</f>
    </oc>
    <nc r="W64">
      <f>'6776_2. kategorie - rocnik 2016'!W37</f>
    </nc>
    <odxf>
      <font>
        <b/>
      </font>
    </odxf>
    <ndxf>
      <font>
        <b val="0"/>
        <sz val="11"/>
        <color rgb="FF000000"/>
        <name val="Calibri"/>
        <scheme val="none"/>
      </font>
    </ndxf>
  </rcc>
  <rcc rId="1151" sId="8">
    <oc r="X64">
      <f>K64+O64+S64+W64</f>
    </oc>
    <nc r="X64">
      <f>'6776_2. kategorie - rocnik 2016'!X37</f>
    </nc>
  </rcc>
  <rcc rId="1152" sId="8" numFmtId="4">
    <oc r="P65">
      <v>0</v>
    </oc>
    <nc r="P65">
      <f>'6777_3. kategorie - rocnik 2014'!P21</f>
    </nc>
  </rcc>
  <rcc rId="1153" sId="8" numFmtId="4">
    <oc r="Q65">
      <v>0</v>
    </oc>
    <nc r="Q65">
      <f>'6777_3. kategorie - rocnik 2014'!Q21</f>
    </nc>
  </rcc>
  <rcc rId="1154" sId="8" numFmtId="4">
    <oc r="R65">
      <v>0</v>
    </oc>
    <nc r="R65">
      <f>'6777_3. kategorie - rocnik 2014'!R21</f>
    </nc>
  </rcc>
  <rcc rId="1155" sId="8" odxf="1" dxf="1">
    <oc r="S65">
      <f>P65+Q65-R65</f>
    </oc>
    <nc r="S65">
      <f>'6777_3. kategorie - rocnik 2014'!S21</f>
    </nc>
    <odxf>
      <font>
        <b/>
      </font>
    </odxf>
    <ndxf>
      <font>
        <b val="0"/>
        <sz val="11"/>
        <color rgb="FF000000"/>
        <name val="Calibri"/>
        <scheme val="none"/>
      </font>
    </ndxf>
  </rcc>
  <rcc rId="1156" sId="8" numFmtId="4">
    <oc r="T65">
      <v>0</v>
    </oc>
    <nc r="T65">
      <f>'6777_3. kategorie - rocnik 2014'!T21</f>
    </nc>
  </rcc>
  <rcc rId="1157" sId="8" numFmtId="4">
    <oc r="U65">
      <v>0</v>
    </oc>
    <nc r="U65">
      <f>'6777_3. kategorie - rocnik 2014'!U21</f>
    </nc>
  </rcc>
  <rcc rId="1158" sId="8" numFmtId="4">
    <oc r="V65">
      <v>0</v>
    </oc>
    <nc r="V65">
      <f>'6777_3. kategorie - rocnik 2014'!V21</f>
    </nc>
  </rcc>
  <rcc rId="1159" sId="8" odxf="1" dxf="1">
    <oc r="W65">
      <f>T65+U65-V65</f>
    </oc>
    <nc r="W65">
      <f>'6777_3. kategorie - rocnik 2014'!W21</f>
    </nc>
    <odxf>
      <font>
        <b/>
      </font>
    </odxf>
    <ndxf>
      <font>
        <b val="0"/>
        <sz val="11"/>
        <color rgb="FF000000"/>
        <name val="Calibri"/>
        <scheme val="none"/>
      </font>
    </ndxf>
  </rcc>
  <rcc rId="1160" sId="8">
    <oc r="X65">
      <f>K65+O65+S65+W65</f>
    </oc>
    <nc r="X65">
      <f>'6777_3. kategorie - rocnik 2014'!X21</f>
    </nc>
  </rcc>
  <rcc rId="1161" sId="8" numFmtId="4">
    <oc r="P68">
      <v>0</v>
    </oc>
    <nc r="P68">
      <f>'6777_3. kategorie - rocnik 2014'!P28</f>
    </nc>
  </rcc>
  <rcc rId="1162" sId="8" numFmtId="4">
    <oc r="Q68">
      <v>0</v>
    </oc>
    <nc r="Q68">
      <f>'6777_3. kategorie - rocnik 2014'!Q28</f>
    </nc>
  </rcc>
  <rcc rId="1163" sId="8" numFmtId="4">
    <oc r="R68">
      <v>0</v>
    </oc>
    <nc r="R68">
      <f>'6777_3. kategorie - rocnik 2014'!R28</f>
    </nc>
  </rcc>
  <rcc rId="1164" sId="8" odxf="1" dxf="1">
    <oc r="S68">
      <f>P68+Q68-R68</f>
    </oc>
    <nc r="S68">
      <f>'6777_3. kategorie - rocnik 2014'!S28</f>
    </nc>
    <odxf>
      <font>
        <b/>
      </font>
    </odxf>
    <ndxf>
      <font>
        <b val="0"/>
        <sz val="11"/>
        <color rgb="FF000000"/>
        <name val="Calibri"/>
        <scheme val="none"/>
      </font>
    </ndxf>
  </rcc>
  <rcc rId="1165" sId="8" numFmtId="4">
    <oc r="T68">
      <v>0</v>
    </oc>
    <nc r="T68">
      <f>'6777_3. kategorie - rocnik 2014'!T28</f>
    </nc>
  </rcc>
  <rcc rId="1166" sId="8" numFmtId="4">
    <oc r="U68">
      <v>0</v>
    </oc>
    <nc r="U68">
      <f>'6777_3. kategorie - rocnik 2014'!U28</f>
    </nc>
  </rcc>
  <rcc rId="1167" sId="8" numFmtId="4">
    <oc r="V68">
      <v>0</v>
    </oc>
    <nc r="V68">
      <f>'6777_3. kategorie - rocnik 2014'!V28</f>
    </nc>
  </rcc>
  <rcc rId="1168" sId="8" odxf="1" dxf="1">
    <oc r="W68">
      <f>T68+U68-V68</f>
    </oc>
    <nc r="W68">
      <f>'6777_3. kategorie - rocnik 2014'!W28</f>
    </nc>
    <odxf>
      <font>
        <b/>
      </font>
    </odxf>
    <ndxf>
      <font>
        <b val="0"/>
        <sz val="11"/>
        <color rgb="FF000000"/>
        <name val="Calibri"/>
        <scheme val="none"/>
      </font>
    </ndxf>
  </rcc>
  <rcc rId="1169" sId="8">
    <oc r="X68">
      <f>K68+O68+S68+W68</f>
    </oc>
    <nc r="X68">
      <f>'6777_3. kategorie - rocnik 2014'!X28</f>
    </nc>
  </rcc>
  <rcc rId="1170" sId="8" numFmtId="4">
    <oc r="P69">
      <v>0</v>
    </oc>
    <nc r="P69">
      <f>'6776_2. kategorie - rocnik 2016'!P39</f>
    </nc>
  </rcc>
  <rcc rId="1171" sId="8" numFmtId="4">
    <oc r="Q69">
      <v>0</v>
    </oc>
    <nc r="Q69">
      <f>'6776_2. kategorie - rocnik 2016'!Q39</f>
    </nc>
  </rcc>
  <rcc rId="1172" sId="8" numFmtId="4">
    <oc r="R69">
      <v>0</v>
    </oc>
    <nc r="R69">
      <f>'6776_2. kategorie - rocnik 2016'!R39</f>
    </nc>
  </rcc>
  <rcc rId="1173" sId="8" odxf="1" dxf="1">
    <oc r="S69">
      <f>P69+Q69-R69</f>
    </oc>
    <nc r="S69">
      <f>'6776_2. kategorie - rocnik 2016'!S39</f>
    </nc>
    <odxf>
      <font>
        <b/>
      </font>
    </odxf>
    <ndxf>
      <font>
        <b val="0"/>
        <sz val="11"/>
        <color rgb="FF000000"/>
        <name val="Calibri"/>
        <scheme val="none"/>
      </font>
    </ndxf>
  </rcc>
  <rcc rId="1174" sId="8" numFmtId="4">
    <oc r="T69">
      <v>0</v>
    </oc>
    <nc r="T69">
      <f>'6776_2. kategorie - rocnik 2016'!T39</f>
    </nc>
  </rcc>
  <rcc rId="1175" sId="8" numFmtId="4">
    <oc r="U69">
      <v>0</v>
    </oc>
    <nc r="U69">
      <f>'6776_2. kategorie - rocnik 2016'!U39</f>
    </nc>
  </rcc>
  <rcc rId="1176" sId="8" numFmtId="4">
    <oc r="V69">
      <v>0</v>
    </oc>
    <nc r="V69">
      <f>'6776_2. kategorie - rocnik 2016'!V39</f>
    </nc>
  </rcc>
  <rcc rId="1177" sId="8" odxf="1" dxf="1">
    <oc r="W69">
      <f>T69+U69-V69</f>
    </oc>
    <nc r="W69">
      <f>'6776_2. kategorie - rocnik 2016'!W39</f>
    </nc>
    <odxf>
      <font>
        <b/>
      </font>
    </odxf>
    <ndxf>
      <font>
        <b val="0"/>
        <sz val="11"/>
        <color rgb="FF000000"/>
        <name val="Calibri"/>
        <scheme val="none"/>
      </font>
    </ndxf>
  </rcc>
  <rcc rId="1178" sId="8">
    <oc r="X69">
      <f>K69+O69+S69+W69</f>
    </oc>
    <nc r="X69">
      <f>'6776_2. kategorie - rocnik 2016'!X39</f>
    </nc>
  </rcc>
  <rcc rId="1179" sId="8" numFmtId="4">
    <oc r="P70">
      <v>0</v>
    </oc>
    <nc r="P70">
      <f>'6775_1. kategorie - rocnik 2017'!P14</f>
    </nc>
  </rcc>
  <rcc rId="1180" sId="8" numFmtId="4">
    <oc r="Q70">
      <v>0</v>
    </oc>
    <nc r="Q70">
      <f>'6775_1. kategorie - rocnik 2017'!Q14</f>
    </nc>
  </rcc>
  <rcc rId="1181" sId="8" numFmtId="4">
    <oc r="R70">
      <v>0</v>
    </oc>
    <nc r="R70">
      <f>'6775_1. kategorie - rocnik 2017'!R14</f>
    </nc>
  </rcc>
  <rcc rId="1182" sId="8" odxf="1" dxf="1">
    <oc r="S70">
      <f>P70+Q70-R70</f>
    </oc>
    <nc r="S70">
      <f>'6775_1. kategorie - rocnik 2017'!S14</f>
    </nc>
    <odxf>
      <font>
        <b/>
      </font>
    </odxf>
    <ndxf>
      <font>
        <b val="0"/>
        <sz val="11"/>
        <color rgb="FF000000"/>
        <name val="Calibri"/>
        <scheme val="none"/>
      </font>
    </ndxf>
  </rcc>
  <rcc rId="1183" sId="8" numFmtId="4">
    <oc r="T70">
      <v>0</v>
    </oc>
    <nc r="T70">
      <f>'6775_1. kategorie - rocnik 2017'!T14</f>
    </nc>
  </rcc>
  <rcc rId="1184" sId="8" numFmtId="4">
    <oc r="U70">
      <v>0</v>
    </oc>
    <nc r="U70">
      <f>'6775_1. kategorie - rocnik 2017'!U14</f>
    </nc>
  </rcc>
  <rcc rId="1185" sId="8" numFmtId="4">
    <oc r="V70">
      <v>0</v>
    </oc>
    <nc r="V70">
      <f>'6775_1. kategorie - rocnik 2017'!V14</f>
    </nc>
  </rcc>
  <rcc rId="1186" sId="8" odxf="1" dxf="1">
    <oc r="W70">
      <f>T70+U70-V70</f>
    </oc>
    <nc r="W70">
      <f>'6775_1. kategorie - rocnik 2017'!W14</f>
    </nc>
    <odxf>
      <font>
        <b/>
      </font>
    </odxf>
    <ndxf>
      <font>
        <b val="0"/>
        <sz val="11"/>
        <color rgb="FF000000"/>
        <name val="Calibri"/>
        <scheme val="none"/>
      </font>
    </ndxf>
  </rcc>
  <rcc rId="1187" sId="8">
    <oc r="X70">
      <f>K70+O70+S70+W70</f>
    </oc>
    <nc r="X70">
      <f>'6775_1. kategorie - rocnik 2017'!X14</f>
    </nc>
  </rcc>
  <rcc rId="1188" sId="8" numFmtId="4">
    <oc r="P73">
      <v>0</v>
    </oc>
    <nc r="P73">
      <f>'6776_2. kategorie - rocnik 2016'!P30</f>
    </nc>
  </rcc>
  <rcc rId="1189" sId="8" numFmtId="4">
    <oc r="Q73">
      <v>0</v>
    </oc>
    <nc r="Q73">
      <f>'6776_2. kategorie - rocnik 2016'!Q30</f>
    </nc>
  </rcc>
  <rcc rId="1190" sId="8" numFmtId="4">
    <oc r="R73">
      <v>0</v>
    </oc>
    <nc r="R73">
      <f>'6776_2. kategorie - rocnik 2016'!R30</f>
    </nc>
  </rcc>
  <rcc rId="1191" sId="8" odxf="1" dxf="1">
    <oc r="S73">
      <f>P73+Q73-R73</f>
    </oc>
    <nc r="S73">
      <f>'6776_2. kategorie - rocnik 2016'!S30</f>
    </nc>
    <odxf>
      <font>
        <b/>
      </font>
    </odxf>
    <ndxf>
      <font>
        <b val="0"/>
        <sz val="11"/>
        <color rgb="FF000000"/>
        <name val="Calibri"/>
        <scheme val="none"/>
      </font>
    </ndxf>
  </rcc>
  <rcc rId="1192" sId="8" numFmtId="4">
    <oc r="T73">
      <v>0</v>
    </oc>
    <nc r="T73">
      <f>'6776_2. kategorie - rocnik 2016'!T30</f>
    </nc>
  </rcc>
  <rcc rId="1193" sId="8" numFmtId="4">
    <oc r="U73">
      <v>0</v>
    </oc>
    <nc r="U73">
      <f>'6776_2. kategorie - rocnik 2016'!U30</f>
    </nc>
  </rcc>
  <rcc rId="1194" sId="8" numFmtId="4">
    <oc r="V73">
      <v>0</v>
    </oc>
    <nc r="V73">
      <f>'6776_2. kategorie - rocnik 2016'!V30</f>
    </nc>
  </rcc>
  <rcc rId="1195" sId="8" odxf="1" dxf="1">
    <oc r="W73">
      <f>T73+U73-V73</f>
    </oc>
    <nc r="W73">
      <f>'6776_2. kategorie - rocnik 2016'!W30</f>
    </nc>
    <odxf>
      <font>
        <b/>
      </font>
    </odxf>
    <ndxf>
      <font>
        <b val="0"/>
        <sz val="11"/>
        <color rgb="FF000000"/>
        <name val="Calibri"/>
        <scheme val="none"/>
      </font>
    </ndxf>
  </rcc>
  <rcc rId="1196" sId="8">
    <oc r="X73">
      <f>K73+O73+S73+W73</f>
    </oc>
    <nc r="X73">
      <f>'6776_2. kategorie - rocnik 2016'!X30</f>
    </nc>
  </rcc>
  <rcc rId="1197" sId="8" numFmtId="4">
    <oc r="P74">
      <v>0</v>
    </oc>
    <nc r="P74">
      <f>'6777_3. kategorie - rocnik 2014'!P45</f>
    </nc>
  </rcc>
  <rcc rId="1198" sId="8" numFmtId="4">
    <oc r="Q74">
      <v>0</v>
    </oc>
    <nc r="Q74">
      <f>'6777_3. kategorie - rocnik 2014'!Q45</f>
    </nc>
  </rcc>
  <rcc rId="1199" sId="8" numFmtId="4">
    <oc r="R74">
      <v>0</v>
    </oc>
    <nc r="R74">
      <f>'6777_3. kategorie - rocnik 2014'!R45</f>
    </nc>
  </rcc>
  <rcc rId="1200" sId="8" odxf="1" dxf="1">
    <oc r="S74">
      <f>P74+Q74-R74</f>
    </oc>
    <nc r="S74">
      <f>'6777_3. kategorie - rocnik 2014'!S45</f>
    </nc>
    <odxf>
      <font>
        <b/>
      </font>
    </odxf>
    <ndxf>
      <font>
        <b val="0"/>
        <sz val="11"/>
        <color rgb="FF000000"/>
        <name val="Calibri"/>
        <scheme val="none"/>
      </font>
    </ndxf>
  </rcc>
  <rcc rId="1201" sId="8" numFmtId="4">
    <oc r="T74">
      <v>0</v>
    </oc>
    <nc r="T74">
      <f>'6777_3. kategorie - rocnik 2014'!T45</f>
    </nc>
  </rcc>
  <rcc rId="1202" sId="8" numFmtId="4">
    <oc r="U74">
      <v>0</v>
    </oc>
    <nc r="U74">
      <f>'6777_3. kategorie - rocnik 2014'!U45</f>
    </nc>
  </rcc>
  <rcc rId="1203" sId="8" numFmtId="4">
    <oc r="V74">
      <v>0</v>
    </oc>
    <nc r="V74">
      <f>'6777_3. kategorie - rocnik 2014'!V45</f>
    </nc>
  </rcc>
  <rcc rId="1204" sId="8" odxf="1" dxf="1">
    <oc r="W74">
      <f>T74+U74-V74</f>
    </oc>
    <nc r="W74">
      <f>'6777_3. kategorie - rocnik 2014'!W45</f>
    </nc>
    <odxf>
      <font>
        <b/>
      </font>
    </odxf>
    <ndxf>
      <font>
        <b val="0"/>
        <sz val="11"/>
        <color rgb="FF000000"/>
        <name val="Calibri"/>
        <scheme val="none"/>
      </font>
    </ndxf>
  </rcc>
  <rcc rId="1205" sId="8">
    <oc r="X74">
      <f>K74+O74+S74+W74</f>
    </oc>
    <nc r="X74">
      <f>'6777_3. kategorie - rocnik 2014'!X45</f>
    </nc>
  </rcc>
  <rcc rId="1206" sId="8" numFmtId="4">
    <oc r="P75">
      <v>0</v>
    </oc>
    <nc r="P75">
      <f>'6775_1. kategorie - rocnik 2017'!P12</f>
    </nc>
  </rcc>
  <rcc rId="1207" sId="8" numFmtId="4">
    <oc r="Q75">
      <v>0</v>
    </oc>
    <nc r="Q75">
      <f>'6775_1. kategorie - rocnik 2017'!Q12</f>
    </nc>
  </rcc>
  <rcc rId="1208" sId="8" numFmtId="4">
    <oc r="R75">
      <v>0</v>
    </oc>
    <nc r="R75">
      <f>'6775_1. kategorie - rocnik 2017'!R12</f>
    </nc>
  </rcc>
  <rcc rId="1209" sId="8" odxf="1" dxf="1">
    <oc r="S75">
      <f>P75+Q75-R75</f>
    </oc>
    <nc r="S75">
      <f>'6775_1. kategorie - rocnik 2017'!S12</f>
    </nc>
    <odxf>
      <font>
        <b/>
      </font>
    </odxf>
    <ndxf>
      <font>
        <b val="0"/>
        <sz val="11"/>
        <color rgb="FF000000"/>
        <name val="Calibri"/>
        <scheme val="none"/>
      </font>
    </ndxf>
  </rcc>
  <rcc rId="1210" sId="8" numFmtId="4">
    <oc r="T75">
      <v>0</v>
    </oc>
    <nc r="T75">
      <f>'6775_1. kategorie - rocnik 2017'!T12</f>
    </nc>
  </rcc>
  <rcc rId="1211" sId="8" numFmtId="4">
    <oc r="U75">
      <v>0</v>
    </oc>
    <nc r="U75">
      <f>'6775_1. kategorie - rocnik 2017'!U12</f>
    </nc>
  </rcc>
  <rcc rId="1212" sId="8" numFmtId="4">
    <oc r="V75">
      <v>0</v>
    </oc>
    <nc r="V75">
      <f>'6775_1. kategorie - rocnik 2017'!V12</f>
    </nc>
  </rcc>
  <rcc rId="1213" sId="8" odxf="1" dxf="1">
    <oc r="W75">
      <f>T75+U75-V75</f>
    </oc>
    <nc r="W75">
      <f>'6775_1. kategorie - rocnik 2017'!W12</f>
    </nc>
    <odxf>
      <font>
        <b/>
      </font>
    </odxf>
    <ndxf>
      <font>
        <b val="0"/>
        <sz val="11"/>
        <color rgb="FF000000"/>
        <name val="Calibri"/>
        <scheme val="none"/>
      </font>
    </ndxf>
  </rcc>
  <rcc rId="1214" sId="8">
    <oc r="X75">
      <f>K75+O75+S75+W75</f>
    </oc>
    <nc r="X75">
      <f>'6775_1. kategorie - rocnik 2017'!X12</f>
    </nc>
  </rcc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8" sqref="R1:R1048576 S1:S1048576 W1:W1048576 X1:X1048576" start="0" length="2147483647">
    <dxf>
      <font>
        <b/>
        <family val="2"/>
        <charset val="238"/>
      </font>
    </dxf>
  </rfmt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m rId="150" sheetId="2" source="D37:F45" destination="Q52:S60" sourceSheetId="2"/>
  <rm rId="151" sheetId="2" source="D53:F58" destination="V52:X57" sourceSheetId="2"/>
  <rm rId="152" sheetId="2" source="D49:F51" destination="AB52:AD54" sourceSheetId="2"/>
  <rm rId="153" sheetId="2" source="D46:F47" destination="V58:X59" sourceSheetId="2"/>
  <rm rId="154" sheetId="2" source="D35:F36" destination="AB55:AD56" sourceSheetId="2"/>
  <rm rId="155" sheetId="2" source="D48:F48" destination="AB57:AD57" sourceSheetId="2"/>
  <rm rId="156" sheetId="2" source="D52:F52" destination="AB58:AD58" sourceSheetId="2"/>
  <rm rId="157" sheetId="2" source="D59:F59" destination="AB59:AD59" sourceSheetId="2"/>
  <rcc rId="158" sId="2">
    <oc r="D7" t="inlineStr">
      <is>
        <t>Kopecká Kateřina</t>
      </is>
    </oc>
    <nc r="D7" t="inlineStr">
      <is>
        <t>Šišková Michaela</t>
      </is>
    </nc>
  </rcc>
  <rcc rId="159" sId="2">
    <oc r="F7" t="inlineStr">
      <is>
        <t>Gymnastika Teplice</t>
      </is>
    </oc>
    <nc r="F7" t="inlineStr">
      <is>
        <t>T.J. Sokol Brno I</t>
      </is>
    </nc>
  </rcc>
  <rcc rId="160" sId="2">
    <oc r="G7" t="inlineStr">
      <is>
        <t>Rosecka</t>
      </is>
    </oc>
    <nc r="G7"/>
  </rcc>
  <rcc rId="161" sId="2">
    <oc r="D8" t="inlineStr">
      <is>
        <t>Baše Emily</t>
      </is>
    </oc>
    <nc r="D8" t="inlineStr">
      <is>
        <t>Jebasová Ema</t>
      </is>
    </nc>
  </rcc>
  <rcc rId="162" sId="2">
    <oc r="F8" t="inlineStr">
      <is>
        <t>KSG Mor. Slavia Brno</t>
      </is>
    </oc>
    <nc r="F8" t="inlineStr">
      <is>
        <t>T.J. Sokol Brno I</t>
      </is>
    </nc>
  </rcc>
  <rcc rId="163" sId="2">
    <oc r="G8" t="inlineStr">
      <is>
        <t>Čeledová a kol.</t>
      </is>
    </oc>
    <nc r="G8"/>
  </rcc>
  <rcc rId="164" sId="2">
    <oc r="D9" t="inlineStr">
      <is>
        <t>Sobotková Julie</t>
      </is>
    </oc>
    <nc r="D9" t="inlineStr">
      <is>
        <t>Mlada Rozalie</t>
      </is>
    </nc>
  </rcc>
  <rcc rId="165" sId="2">
    <oc r="F9" t="inlineStr">
      <is>
        <t>KSG Rosice</t>
      </is>
    </oc>
    <nc r="F9" t="inlineStr">
      <is>
        <t>T.J. Sokol Brno I</t>
      </is>
    </nc>
  </rcc>
  <rcc rId="166" sId="2">
    <oc r="G9" t="inlineStr">
      <is>
        <t>Přikrylová, Pernicová</t>
      </is>
    </oc>
    <nc r="G9"/>
  </rcc>
  <rcc rId="167" sId="2">
    <oc r="D10" t="inlineStr">
      <is>
        <t>Prokešová Tereza</t>
      </is>
    </oc>
    <nc r="D10" t="inlineStr">
      <is>
        <t>Kopecká Kateřina</t>
      </is>
    </nc>
  </rcc>
  <rcc rId="168" sId="2">
    <oc r="E10">
      <v>2018</v>
    </oc>
    <nc r="E10">
      <v>2017</v>
    </nc>
  </rcc>
  <rcc rId="169" sId="2">
    <oc r="F10" t="inlineStr">
      <is>
        <t>KSG Rosice</t>
      </is>
    </oc>
    <nc r="F10" t="inlineStr">
      <is>
        <t>Gymnastika Teplice</t>
      </is>
    </nc>
  </rcc>
  <rcc rId="170" sId="2">
    <oc r="G10" t="inlineStr">
      <is>
        <t>Přikrylová, Pernicová</t>
      </is>
    </oc>
    <nc r="G10"/>
  </rcc>
  <rcc rId="171" sId="2">
    <oc r="D11" t="inlineStr">
      <is>
        <t>Kováčiková Mariana</t>
      </is>
    </oc>
    <nc r="D11" t="inlineStr">
      <is>
        <t>Baše Emily</t>
      </is>
    </nc>
  </rcc>
  <rcc rId="172" sId="2">
    <oc r="F11" t="inlineStr">
      <is>
        <t>KSG Rosice</t>
      </is>
    </oc>
    <nc r="F11" t="inlineStr">
      <is>
        <t>KSG Mor. Slavia Brno</t>
      </is>
    </nc>
  </rcc>
  <rcc rId="173" sId="2">
    <oc r="G11" t="inlineStr">
      <is>
        <t>Přikrylová, Pernicová</t>
      </is>
    </oc>
    <nc r="G11"/>
  </rcc>
  <rcc rId="174" sId="2">
    <oc r="D12" t="inlineStr">
      <is>
        <t>Hodainová Františka</t>
      </is>
    </oc>
    <nc r="D12" t="inlineStr">
      <is>
        <t>Kolářová Lucie</t>
      </is>
    </nc>
  </rcc>
  <rcc rId="175" sId="2">
    <oc r="F12" t="inlineStr">
      <is>
        <t>KSG Rosice</t>
      </is>
    </oc>
    <nc r="F12" t="inlineStr">
      <is>
        <t>ŠK Uherský Ostroh</t>
      </is>
    </nc>
  </rcc>
  <rcc rId="176" sId="2">
    <oc r="G12" t="inlineStr">
      <is>
        <t>Přikrylová, Pernicová</t>
      </is>
    </oc>
    <nc r="G12"/>
  </rcc>
  <rcc rId="177" sId="2">
    <oc r="D13" t="inlineStr">
      <is>
        <t>Hruběšová Vilma</t>
      </is>
    </oc>
    <nc r="D13" t="inlineStr">
      <is>
        <t>Žembery Leontýna</t>
      </is>
    </nc>
  </rcc>
  <rcc rId="178" sId="2">
    <oc r="F13" t="inlineStr">
      <is>
        <t>KSG Rosice</t>
      </is>
    </oc>
    <nc r="F13" t="inlineStr">
      <is>
        <t>T.J. Sokol Hodonín</t>
      </is>
    </nc>
  </rcc>
  <rcc rId="179" sId="2">
    <oc r="G13" t="inlineStr">
      <is>
        <t>Přikrylová, Pernicová</t>
      </is>
    </oc>
    <nc r="G13"/>
  </rcc>
  <rcc rId="180" sId="2">
    <oc r="D14" t="inlineStr">
      <is>
        <t>Svobodová Nella</t>
      </is>
    </oc>
    <nc r="D14" t="inlineStr">
      <is>
        <t>Štursová Meda</t>
      </is>
    </nc>
  </rcc>
  <rcc rId="181" sId="2">
    <oc r="F14" t="inlineStr">
      <is>
        <t>KSG Rosice</t>
      </is>
    </oc>
    <nc r="F14" t="inlineStr">
      <is>
        <t>TJ Valašské Meziříčí</t>
      </is>
    </nc>
  </rcc>
  <rcc rId="182" sId="2">
    <oc r="G14" t="inlineStr">
      <is>
        <t>Přikrylová, Pernicová</t>
      </is>
    </oc>
    <nc r="G14"/>
  </rcc>
  <rcc rId="183" sId="2">
    <oc r="D15" t="inlineStr">
      <is>
        <t>Štrubinská Michaela</t>
      </is>
    </oc>
    <nc r="D15" t="inlineStr">
      <is>
        <t>Komendová Alžběta</t>
      </is>
    </nc>
  </rcc>
  <rcc rId="184" sId="2">
    <oc r="E15">
      <v>2017</v>
    </oc>
    <nc r="E15">
      <v>2018</v>
    </nc>
  </rcc>
  <rcc rId="185" sId="2">
    <oc r="F15" t="inlineStr">
      <is>
        <t>KSG Rosice</t>
      </is>
    </oc>
    <nc r="F15" t="inlineStr">
      <is>
        <t>TJ Prostějov</t>
      </is>
    </nc>
  </rcc>
  <rcc rId="186" sId="2">
    <oc r="G15" t="inlineStr">
      <is>
        <t>Hajdin</t>
      </is>
    </oc>
    <nc r="G15"/>
  </rcc>
  <rcc rId="187" sId="2">
    <oc r="H15">
      <v>0</v>
    </oc>
    <nc r="H15"/>
  </rcc>
  <rcc rId="188" sId="2" odxf="1" dxf="1">
    <oc r="I15">
      <v>0</v>
    </oc>
    <nc r="I15"/>
    <odxf>
      <numFmt numFmtId="164" formatCode="0.000"/>
    </odxf>
    <ndxf>
      <numFmt numFmtId="0" formatCode="General"/>
    </ndxf>
  </rcc>
  <rcc rId="189" sId="2">
    <oc r="D16" t="inlineStr">
      <is>
        <t>Vašínová Aneta</t>
      </is>
    </oc>
    <nc r="D16" t="inlineStr">
      <is>
        <t>Ježáková Lota</t>
      </is>
    </nc>
  </rcc>
  <rcc rId="190" sId="2">
    <oc r="E16">
      <v>2017</v>
    </oc>
    <nc r="E16">
      <v>2018</v>
    </nc>
  </rcc>
  <rcc rId="191" sId="2">
    <oc r="F16" t="inlineStr">
      <is>
        <t>KSG Rosice</t>
      </is>
    </oc>
    <nc r="F16" t="inlineStr">
      <is>
        <t>TJ Prostějov</t>
      </is>
    </nc>
  </rcc>
  <rcc rId="192" sId="2">
    <oc r="G16" t="inlineStr">
      <is>
        <t>Christová</t>
      </is>
    </oc>
    <nc r="G16"/>
  </rcc>
  <rcc rId="193" sId="2">
    <oc r="H16">
      <v>0</v>
    </oc>
    <nc r="H16"/>
  </rcc>
  <rcc rId="194" sId="2" odxf="1" dxf="1">
    <oc r="I16">
      <v>0</v>
    </oc>
    <nc r="I16"/>
    <odxf>
      <numFmt numFmtId="164" formatCode="0.000"/>
    </odxf>
    <ndxf>
      <numFmt numFmtId="0" formatCode="General"/>
    </ndxf>
  </rcc>
  <rcc rId="195" sId="2">
    <oc r="D17" t="inlineStr">
      <is>
        <t>Svobodová Dorotka</t>
      </is>
    </oc>
    <nc r="D17" t="inlineStr">
      <is>
        <t>Bernátková Klaudie</t>
      </is>
    </nc>
  </rcc>
  <rcc rId="196" sId="2">
    <oc r="E17">
      <v>2017</v>
    </oc>
    <nc r="E17">
      <v>2018</v>
    </nc>
  </rcc>
  <rcc rId="197" sId="2">
    <oc r="F17" t="inlineStr">
      <is>
        <t>KSG Rosice</t>
      </is>
    </oc>
    <nc r="F17" t="inlineStr">
      <is>
        <t>TJ Prostějov</t>
      </is>
    </nc>
  </rcc>
  <rcc rId="198" sId="2">
    <oc r="G17" t="inlineStr">
      <is>
        <t>Christová</t>
      </is>
    </oc>
    <nc r="G17"/>
  </rcc>
  <rcc rId="199" sId="2">
    <oc r="H17">
      <v>0</v>
    </oc>
    <nc r="H17"/>
  </rcc>
  <rcc rId="200" sId="2" odxf="1" dxf="1">
    <oc r="I17">
      <v>0</v>
    </oc>
    <nc r="I17"/>
    <odxf>
      <numFmt numFmtId="164" formatCode="0.000"/>
    </odxf>
    <ndxf>
      <numFmt numFmtId="0" formatCode="General"/>
    </ndxf>
  </rcc>
  <rcc rId="201" sId="2">
    <oc r="D18" t="inlineStr">
      <is>
        <t>Valová Jana</t>
      </is>
    </oc>
    <nc r="D18" t="inlineStr">
      <is>
        <t>Čápová Barbora</t>
      </is>
    </nc>
  </rcc>
  <rcc rId="202" sId="2">
    <oc r="F18" t="inlineStr">
      <is>
        <t>KSG Znojmo</t>
      </is>
    </oc>
    <nc r="F18" t="inlineStr">
      <is>
        <t>TJ Prostějov</t>
      </is>
    </nc>
  </rcc>
  <rcc rId="203" sId="2">
    <oc r="G18" t="inlineStr">
      <is>
        <t>Švarcová, Bedřichová</t>
      </is>
    </oc>
    <nc r="G18"/>
  </rcc>
  <rcc rId="204" sId="2">
    <oc r="H18">
      <v>0</v>
    </oc>
    <nc r="H18"/>
  </rcc>
  <rcc rId="205" sId="2" odxf="1" dxf="1">
    <oc r="I18">
      <v>0</v>
    </oc>
    <nc r="I18"/>
    <odxf>
      <numFmt numFmtId="164" formatCode="0.000"/>
    </odxf>
    <ndxf>
      <numFmt numFmtId="0" formatCode="General"/>
    </ndxf>
  </rcc>
  <rcc rId="206" sId="2">
    <oc r="D19" t="inlineStr">
      <is>
        <t>Kubošná Růžena</t>
      </is>
    </oc>
    <nc r="D19" t="inlineStr">
      <is>
        <t>Fišer Ema</t>
      </is>
    </nc>
  </rcc>
  <rcc rId="207" sId="2">
    <oc r="F19" t="inlineStr">
      <is>
        <t>KSG Znojmo</t>
      </is>
    </oc>
    <nc r="F19" t="inlineStr">
      <is>
        <t>TJ Prostějov</t>
      </is>
    </nc>
  </rcc>
  <rcc rId="208" sId="2">
    <oc r="G19" t="inlineStr">
      <is>
        <t>Švarcová, Bedřichová</t>
      </is>
    </oc>
    <nc r="G19"/>
  </rcc>
  <rcc rId="209" sId="2">
    <oc r="H19">
      <v>0</v>
    </oc>
    <nc r="H19"/>
  </rcc>
  <rcc rId="210" sId="2" odxf="1" dxf="1">
    <oc r="I19">
      <v>0</v>
    </oc>
    <nc r="I19"/>
    <odxf>
      <numFmt numFmtId="164" formatCode="0.000"/>
    </odxf>
    <ndxf>
      <numFmt numFmtId="0" formatCode="General"/>
    </ndxf>
  </rcc>
  <rcc rId="211" sId="2">
    <oc r="D20" t="inlineStr">
      <is>
        <t>Kolářová Lucie</t>
      </is>
    </oc>
    <nc r="D20" t="inlineStr">
      <is>
        <t>Kinclová Lucie</t>
      </is>
    </nc>
  </rcc>
  <rcc rId="212" sId="2">
    <oc r="E20">
      <v>2017</v>
    </oc>
    <nc r="E20">
      <v>2018</v>
    </nc>
  </rcc>
  <rcc rId="213" sId="2">
    <oc r="F20" t="inlineStr">
      <is>
        <t>ŠK Uherský Ostroh</t>
      </is>
    </oc>
    <nc r="F20" t="inlineStr">
      <is>
        <t>TJ Prostějov</t>
      </is>
    </nc>
  </rcc>
  <rcc rId="214" sId="2">
    <oc r="G20" t="inlineStr">
      <is>
        <t>Zpěváková</t>
      </is>
    </oc>
    <nc r="G20"/>
  </rcc>
  <rcc rId="215" sId="2">
    <oc r="H20">
      <v>0</v>
    </oc>
    <nc r="H20"/>
  </rcc>
  <rcc rId="216" sId="2" odxf="1" dxf="1">
    <oc r="I20">
      <v>0</v>
    </oc>
    <nc r="I20"/>
    <odxf>
      <numFmt numFmtId="164" formatCode="0.000"/>
    </odxf>
    <ndxf>
      <numFmt numFmtId="0" formatCode="General"/>
    </ndxf>
  </rcc>
  <rcc rId="217" sId="2">
    <oc r="D21" t="inlineStr">
      <is>
        <t>Šišková Michaela</t>
      </is>
    </oc>
    <nc r="D21" t="inlineStr">
      <is>
        <t>Valová Jana</t>
      </is>
    </nc>
  </rcc>
  <rcc rId="218" sId="2">
    <oc r="F21" t="inlineStr">
      <is>
        <t>T.J. Sokol Brno I</t>
      </is>
    </oc>
    <nc r="F21" t="inlineStr">
      <is>
        <t>KSG Znojmo</t>
      </is>
    </nc>
  </rcc>
  <rcc rId="219" sId="2">
    <oc r="G21" t="inlineStr">
      <is>
        <t>Vanda Slezáková</t>
      </is>
    </oc>
    <nc r="G21"/>
  </rcc>
  <rcc rId="220" sId="2">
    <oc r="H21">
      <v>0</v>
    </oc>
    <nc r="H21"/>
  </rcc>
  <rcc rId="221" sId="2" odxf="1" dxf="1">
    <oc r="I21">
      <v>0</v>
    </oc>
    <nc r="I21"/>
    <odxf>
      <numFmt numFmtId="164" formatCode="0.000"/>
    </odxf>
    <ndxf>
      <numFmt numFmtId="0" formatCode="General"/>
    </ndxf>
  </rcc>
  <rcc rId="222" sId="2">
    <oc r="D22" t="inlineStr">
      <is>
        <t>Jebasová Ema</t>
      </is>
    </oc>
    <nc r="D22" t="inlineStr">
      <is>
        <t>Kubošná Růžena</t>
      </is>
    </nc>
  </rcc>
  <rcc rId="223" sId="2">
    <oc r="E22">
      <v>2017</v>
    </oc>
    <nc r="E22">
      <v>2018</v>
    </nc>
  </rcc>
  <rcc rId="224" sId="2">
    <oc r="F22" t="inlineStr">
      <is>
        <t>T.J. Sokol Brno I</t>
      </is>
    </oc>
    <nc r="F22" t="inlineStr">
      <is>
        <t>KSG Znojmo</t>
      </is>
    </nc>
  </rcc>
  <rcc rId="225" sId="2">
    <oc r="G22" t="inlineStr">
      <is>
        <t>Vanda Slezáková</t>
      </is>
    </oc>
    <nc r="G22"/>
  </rcc>
  <rcc rId="226" sId="2">
    <oc r="H22">
      <v>0</v>
    </oc>
    <nc r="H22"/>
  </rcc>
  <rcc rId="227" sId="2" odxf="1" dxf="1">
    <oc r="I22">
      <v>0</v>
    </oc>
    <nc r="I22"/>
    <odxf>
      <numFmt numFmtId="164" formatCode="0.000"/>
    </odxf>
    <ndxf>
      <numFmt numFmtId="0" formatCode="General"/>
    </ndxf>
  </rcc>
  <rcc rId="228" sId="2">
    <oc r="D23" t="inlineStr">
      <is>
        <t>Mlada Rozalie</t>
      </is>
    </oc>
    <nc r="D23" t="inlineStr">
      <is>
        <t>Sobotková Julie</t>
      </is>
    </nc>
  </rcc>
  <rcc rId="229" sId="2">
    <oc r="F23" t="inlineStr">
      <is>
        <t>T.J. Sokol Brno I</t>
      </is>
    </oc>
    <nc r="F23" t="inlineStr">
      <is>
        <t>KSG Rosice</t>
      </is>
    </nc>
  </rcc>
  <rcc rId="230" sId="2">
    <oc r="G23" t="inlineStr">
      <is>
        <t>Blaskova, Vaclavikova, Slezakova</t>
      </is>
    </oc>
    <nc r="G23"/>
  </rcc>
  <rcc rId="231" sId="2">
    <oc r="D24" t="inlineStr">
      <is>
        <t>Žembery Leontýna</t>
      </is>
    </oc>
    <nc r="D24" t="inlineStr">
      <is>
        <t>Prokešová Tereza</t>
      </is>
    </nc>
  </rcc>
  <rcc rId="232" sId="2">
    <oc r="E24">
      <v>2017</v>
    </oc>
    <nc r="E24">
      <v>2018</v>
    </nc>
  </rcc>
  <rcc rId="233" sId="2">
    <oc r="F24" t="inlineStr">
      <is>
        <t>T.J. Sokol Hodonín</t>
      </is>
    </oc>
    <nc r="F24" t="inlineStr">
      <is>
        <t>KSG Rosice</t>
      </is>
    </nc>
  </rcc>
  <rcc rId="234" sId="2">
    <oc r="G24" t="inlineStr">
      <is>
        <t>Kateřina Dubská</t>
      </is>
    </oc>
    <nc r="G24"/>
  </rcc>
  <rcc rId="235" sId="2">
    <oc r="D25" t="inlineStr">
      <is>
        <t>Komendová Alžběta</t>
      </is>
    </oc>
    <nc r="D25" t="inlineStr">
      <is>
        <t>Kováčiková Mariana</t>
      </is>
    </nc>
  </rcc>
  <rcc rId="236" sId="2">
    <oc r="E25">
      <v>2018</v>
    </oc>
    <nc r="E25">
      <v>2017</v>
    </nc>
  </rcc>
  <rcc rId="237" sId="2">
    <oc r="F25" t="inlineStr">
      <is>
        <t>TJ Prostějov</t>
      </is>
    </oc>
    <nc r="F25" t="inlineStr">
      <is>
        <t>KSG Rosice</t>
      </is>
    </nc>
  </rcc>
  <rcc rId="238" sId="2">
    <oc r="G25" t="inlineStr">
      <is>
        <t>Ponížilová</t>
      </is>
    </oc>
    <nc r="G25"/>
  </rcc>
  <rcc rId="239" sId="2">
    <oc r="D26" t="inlineStr">
      <is>
        <t>Ježáková Lota</t>
      </is>
    </oc>
    <nc r="D26" t="inlineStr">
      <is>
        <t>Hodainová Františka</t>
      </is>
    </nc>
  </rcc>
  <rcc rId="240" sId="2">
    <oc r="E26">
      <v>2018</v>
    </oc>
    <nc r="E26">
      <v>2017</v>
    </nc>
  </rcc>
  <rcc rId="241" sId="2">
    <oc r="F26" t="inlineStr">
      <is>
        <t>TJ Prostějov</t>
      </is>
    </oc>
    <nc r="F26" t="inlineStr">
      <is>
        <t>KSG Rosice</t>
      </is>
    </nc>
  </rcc>
  <rcc rId="242" sId="2">
    <oc r="G26" t="inlineStr">
      <is>
        <t>Ponížilová</t>
      </is>
    </oc>
    <nc r="G26"/>
  </rcc>
  <rcc rId="243" sId="2">
    <oc r="D27" t="inlineStr">
      <is>
        <t>Bernátková Klaudie</t>
      </is>
    </oc>
    <nc r="D27" t="inlineStr">
      <is>
        <t>Hruběšová Vilma</t>
      </is>
    </nc>
  </rcc>
  <rcc rId="244" sId="2">
    <oc r="E27">
      <v>2018</v>
    </oc>
    <nc r="E27">
      <v>2017</v>
    </nc>
  </rcc>
  <rcc rId="245" sId="2">
    <oc r="F27" t="inlineStr">
      <is>
        <t>TJ Prostějov</t>
      </is>
    </oc>
    <nc r="F27" t="inlineStr">
      <is>
        <t>KSG Rosice</t>
      </is>
    </nc>
  </rcc>
  <rcc rId="246" sId="2">
    <oc r="G27" t="inlineStr">
      <is>
        <t>Ponížilová</t>
      </is>
    </oc>
    <nc r="G27"/>
  </rcc>
  <rcc rId="247" sId="2">
    <oc r="D28" t="inlineStr">
      <is>
        <t>Čápová Barbora</t>
      </is>
    </oc>
    <nc r="D28" t="inlineStr">
      <is>
        <t>Svobodová Nella</t>
      </is>
    </nc>
  </rcc>
  <rcc rId="248" sId="2">
    <oc r="F28" t="inlineStr">
      <is>
        <t>TJ Prostějov</t>
      </is>
    </oc>
    <nc r="F28" t="inlineStr">
      <is>
        <t>KSG Rosice</t>
      </is>
    </nc>
  </rcc>
  <rcc rId="249" sId="2">
    <oc r="G28" t="inlineStr">
      <is>
        <t>Ponížilová</t>
      </is>
    </oc>
    <nc r="G28"/>
  </rcc>
  <rcc rId="250" sId="2">
    <oc r="D29" t="inlineStr">
      <is>
        <t>Fišer Ema</t>
      </is>
    </oc>
    <nc r="D29" t="inlineStr">
      <is>
        <t>Štrubinská Michaela</t>
      </is>
    </nc>
  </rcc>
  <rcc rId="251" sId="2">
    <oc r="E29">
      <v>2018</v>
    </oc>
    <nc r="E29">
      <v>2017</v>
    </nc>
  </rcc>
  <rcc rId="252" sId="2">
    <oc r="F29" t="inlineStr">
      <is>
        <t>TJ Prostějov</t>
      </is>
    </oc>
    <nc r="F29" t="inlineStr">
      <is>
        <t>KSG Rosice</t>
      </is>
    </nc>
  </rcc>
  <rcc rId="253" sId="2">
    <oc r="G29" t="inlineStr">
      <is>
        <t>Ponížilová</t>
      </is>
    </oc>
    <nc r="G29"/>
  </rcc>
  <rcc rId="254" sId="2">
    <oc r="D30" t="inlineStr">
      <is>
        <t>Kinclová Lucie</t>
      </is>
    </oc>
    <nc r="D30" t="inlineStr">
      <is>
        <t>Vašínová Aneta</t>
      </is>
    </nc>
  </rcc>
  <rcc rId="255" sId="2">
    <oc r="E30">
      <v>2018</v>
    </oc>
    <nc r="E30">
      <v>2017</v>
    </nc>
  </rcc>
  <rcc rId="256" sId="2">
    <oc r="F30" t="inlineStr">
      <is>
        <t>TJ Prostějov</t>
      </is>
    </oc>
    <nc r="F30" t="inlineStr">
      <is>
        <t>KSG Rosice</t>
      </is>
    </nc>
  </rcc>
  <rcc rId="257" sId="2">
    <oc r="G30" t="inlineStr">
      <is>
        <t>Ponížilová</t>
      </is>
    </oc>
    <nc r="G30"/>
  </rcc>
  <rcc rId="258" sId="2">
    <oc r="D31" t="inlineStr">
      <is>
        <t>Štursová Meda</t>
      </is>
    </oc>
    <nc r="D31" t="inlineStr">
      <is>
        <t>Svobodová Dorotka</t>
      </is>
    </nc>
  </rcc>
  <rcc rId="259" sId="2">
    <oc r="F31" t="inlineStr">
      <is>
        <t>TJ Valašské Meziříčí</t>
      </is>
    </oc>
    <nc r="F31" t="inlineStr">
      <is>
        <t>KSG Rosice</t>
      </is>
    </nc>
  </rcc>
  <rcc rId="260" sId="2">
    <oc r="G31" t="inlineStr">
      <is>
        <t>Heřmánková Radka</t>
      </is>
    </oc>
    <nc r="G31"/>
  </rcc>
  <rcv guid="{CD692ABE-522F-4A87-8602-5D18DBF73486}" action="delete"/>
  <rdn rId="0" localSheetId="2" customView="1" name="Z_CD692ABE_522F_4A87_8602_5D18DBF73486_.wvu.Cols" hidden="1" oldHidden="1">
    <formula>'6775_1. kategorie - rocnik 2017'!$B:$C,'6775_1. kategorie - rocnik 2017'!$G:$O,'6775_1. kategorie - rocnik 2017'!$Y:$Z</formula>
    <oldFormula>'6775_1. kategorie - rocnik 2017'!$B:$C,'6775_1. kategorie - rocnik 2017'!$G:$O,'6775_1. kategorie - rocnik 2017'!$Y:$Z</oldFormula>
  </rdn>
  <rdn rId="0" localSheetId="3" customView="1" name="Z_CD692ABE_522F_4A87_8602_5D18DBF73486_.wvu.Cols" hidden="1" oldHidden="1">
    <formula>'6776_2. kategorie - rocnik 2016'!$B:$C,'6776_2. kategorie - rocnik 2016'!$G:$O,'6776_2. kategorie - rocnik 2016'!$Z:$Z</formula>
    <oldFormula>'6776_2. kategorie - rocnik 2016'!$B:$C,'6776_2. kategorie - rocnik 2016'!$G:$O,'6776_2. kategorie - rocnik 2016'!$Z:$Z</oldFormula>
  </rdn>
  <rdn rId="0" localSheetId="4" customView="1" name="Z_CD692ABE_522F_4A87_8602_5D18DBF73486_.wvu.Cols" hidden="1" oldHidden="1">
    <formula>'6777_3. kategorie - rocnik 2014'!$B:$C,'6777_3. kategorie - rocnik 2014'!$G:$O,'6777_3. kategorie - rocnik 2014'!$Z:$Z</formula>
    <oldFormula>'6777_3. kategorie - rocnik 2014'!$B:$C,'6777_3. kategorie - rocnik 2014'!$G:$O,'6777_3. kategorie - rocnik 2014'!$Z:$Z</oldFormula>
  </rdn>
  <rdn rId="0" localSheetId="5" customView="1" name="Z_CD692ABE_522F_4A87_8602_5D18DBF73486_.wvu.Cols" hidden="1" oldHidden="1">
    <formula>'6778_4. kategorie - rocnik 2012'!$B:$C,'6778_4. kategorie - rocnik 2012'!$G:$O,'6778_4. kategorie - rocnik 2012'!$Z:$Z</formula>
    <oldFormula>'6778_4. kategorie - rocnik 2012'!$B:$C,'6778_4. kategorie - rocnik 2012'!$G:$O,'6778_4. kategorie - rocnik 2012'!$Z:$Z</oldFormula>
  </rdn>
  <rdn rId="0" localSheetId="6" customView="1" name="Z_CD692ABE_522F_4A87_8602_5D18DBF73486_.wvu.Cols" hidden="1" oldHidden="1">
    <formula>'6779_5. kategorie - rocnik 2010'!$B:$C,'6779_5. kategorie - rocnik 2010'!$G:$O,'6779_5. kategorie - rocnik 2010'!$Z:$Z</formula>
    <oldFormula>'6779_5. kategorie - rocnik 2010'!$B:$C,'6779_5. kategorie - rocnik 2010'!$G:$O,'6779_5. kategorie - rocnik 2010'!$Z:$Z</oldFormula>
  </rdn>
  <rdn rId="0" localSheetId="7" customView="1" name="Z_CD692ABE_522F_4A87_8602_5D18DBF73486_.wvu.Cols" hidden="1" oldHidden="1">
    <formula>'6780_6. kategorie - rocnik 2008'!$B:$C,'6780_6. kategorie - rocnik 2008'!$G:$O,'6780_6. kategorie - rocnik 2008'!$Z:$Z</formula>
    <oldFormula>'6780_6. kategorie - rocnik 2008'!$B:$C,'6780_6. kategorie - rocnik 2008'!$G:$O,'6780_6. kategorie - rocnik 2008'!$Z:$Z</oldFormula>
  </rdn>
  <rdn rId="0" localSheetId="8" customView="1" name="Z_CD692ABE_522F_4A87_8602_5D18DBF73486_.wvu.Cols" hidden="1" oldHidden="1">
    <formula>'6781_Zavod druzstev o "Rosickou'!$B:$C,'6781_Zavod druzstev o "Rosickou'!$H:$O,'6781_Zavod druzstev o "Rosickou'!$AC:$AC</formula>
    <oldFormula>'6781_Zavod druzstev o "Rosickou'!$B:$C,'6781_Zavod druzstev o "Rosickou'!$H:$O,'6781_Zavod druzstev o "Rosickou'!$AC:$AC</oldFormula>
  </rdn>
  <rcv guid="{CD692ABE-522F-4A87-8602-5D18DBF73486}" action="add"/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15" sId="2">
    <oc r="D8" t="inlineStr">
      <is>
        <t>Jebasová Ema</t>
      </is>
    </oc>
    <nc r="D8"/>
  </rcc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16" sId="5">
    <oc r="D13" t="inlineStr">
      <is>
        <t>Slintáková Sabina</t>
      </is>
    </oc>
    <nc r="D13"/>
  </rcc>
  <rcc rId="1217" sId="5">
    <oc r="E13">
      <v>2011</v>
    </oc>
    <nc r="E13"/>
  </rcc>
  <rcc rId="1218" sId="5">
    <oc r="F13" t="inlineStr">
      <is>
        <t>T.J. Sokol Brno I</t>
      </is>
    </oc>
    <nc r="F13"/>
  </rcc>
  <rcc rId="1219" sId="5">
    <oc r="G13" t="inlineStr">
      <is>
        <t>Dufková, Blatecká a kol</t>
      </is>
    </oc>
    <nc r="G13"/>
  </rcc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20" sId="1">
    <oc r="A57" t="inlineStr">
      <is>
        <t>Cenková Antonie</t>
      </is>
    </oc>
    <nc r="A57">
      <f>'6778_4. kategorie - rocnik 2012'!D7</f>
    </nc>
  </rcc>
  <rcc rId="1221" sId="1">
    <oc r="B57">
      <v>2012</v>
    </oc>
    <nc r="B57">
      <f>'6778_4. kategorie - rocnik 2012'!E7</f>
    </nc>
  </rcc>
  <rcc rId="1222" sId="1">
    <oc r="C57" t="inlineStr">
      <is>
        <t>T.J. Sokol Brno I</t>
      </is>
    </oc>
    <nc r="C57">
      <f>'6778_4. kategorie - rocnik 2012'!F7</f>
    </nc>
  </rcc>
  <rcc rId="1223" sId="1">
    <oc r="A58" t="inlineStr">
      <is>
        <t>Janáková Lily</t>
      </is>
    </oc>
    <nc r="A58">
      <f>'6778_4. kategorie - rocnik 2012'!D8</f>
    </nc>
  </rcc>
  <rcc rId="1224" sId="1">
    <oc r="B58">
      <v>2012</v>
    </oc>
    <nc r="B58">
      <f>'6778_4. kategorie - rocnik 2012'!E8</f>
    </nc>
  </rcc>
  <rcc rId="1225" sId="1">
    <oc r="C58" t="inlineStr">
      <is>
        <t>T.J. Sokol Brno I</t>
      </is>
    </oc>
    <nc r="C58">
      <f>'6778_4. kategorie - rocnik 2012'!F8</f>
    </nc>
  </rcc>
  <rcc rId="1226" sId="1">
    <oc r="A59" t="inlineStr">
      <is>
        <t>Krátká Lucie</t>
      </is>
    </oc>
    <nc r="A59">
      <f>'6778_4. kategorie - rocnik 2012'!D9</f>
    </nc>
  </rcc>
  <rcc rId="1227" sId="1">
    <oc r="B59">
      <v>2012</v>
    </oc>
    <nc r="B59">
      <f>'6778_4. kategorie - rocnik 2012'!E9</f>
    </nc>
  </rcc>
  <rcc rId="1228" sId="1">
    <oc r="C59" t="inlineStr">
      <is>
        <t>T.J. Sokol Brno I</t>
      </is>
    </oc>
    <nc r="C59">
      <f>'6778_4. kategorie - rocnik 2012'!F9</f>
    </nc>
  </rcc>
  <rcc rId="1229" sId="1">
    <oc r="A60" t="inlineStr">
      <is>
        <t>Leibiuk Veronika</t>
      </is>
    </oc>
    <nc r="A60">
      <f>'6778_4. kategorie - rocnik 2012'!D10</f>
    </nc>
  </rcc>
  <rcc rId="1230" sId="1">
    <oc r="B60">
      <v>2011</v>
    </oc>
    <nc r="B60">
      <f>'6778_4. kategorie - rocnik 2012'!E10</f>
    </nc>
  </rcc>
  <rcc rId="1231" sId="1">
    <oc r="C60" t="inlineStr">
      <is>
        <t>T.J. Sokol Brno I</t>
      </is>
    </oc>
    <nc r="C60">
      <f>'6778_4. kategorie - rocnik 2012'!F10</f>
    </nc>
  </rcc>
  <rcc rId="1232" sId="1">
    <oc r="A61" t="inlineStr">
      <is>
        <t>Maistrenko Arina</t>
      </is>
    </oc>
    <nc r="A61">
      <f>'6778_4. kategorie - rocnik 2012'!D11</f>
    </nc>
  </rcc>
  <rcc rId="1233" sId="1">
    <oc r="B61">
      <v>2011</v>
    </oc>
    <nc r="B61">
      <f>'6778_4. kategorie - rocnik 2012'!E11</f>
    </nc>
  </rcc>
  <rcc rId="1234" sId="1">
    <oc r="C61" t="inlineStr">
      <is>
        <t>T.J. Sokol Brno I</t>
      </is>
    </oc>
    <nc r="C61">
      <f>'6778_4. kategorie - rocnik 2012'!F11</f>
    </nc>
  </rcc>
  <rcc rId="1235" sId="1">
    <oc r="A62" t="inlineStr">
      <is>
        <t>Novotná Kateřina</t>
      </is>
    </oc>
    <nc r="A62">
      <f>'6778_4. kategorie - rocnik 2012'!D12</f>
    </nc>
  </rcc>
  <rcc rId="1236" sId="1">
    <oc r="B62">
      <v>2012</v>
    </oc>
    <nc r="B62">
      <f>'6778_4. kategorie - rocnik 2012'!E12</f>
    </nc>
  </rcc>
  <rcc rId="1237" sId="1">
    <oc r="C62" t="inlineStr">
      <is>
        <t>T.J. Sokol Brno I</t>
      </is>
    </oc>
    <nc r="C62">
      <f>'6778_4. kategorie - rocnik 2012'!F12</f>
    </nc>
  </rcc>
  <rcc rId="1238" sId="1">
    <oc r="A63" t="inlineStr">
      <is>
        <t>Slintáková Sabina</t>
      </is>
    </oc>
    <nc r="A63">
      <f>'6778_4. kategorie - rocnik 2012'!D13</f>
    </nc>
  </rcc>
  <rcc rId="1239" sId="1">
    <oc r="B63">
      <v>2011</v>
    </oc>
    <nc r="B63">
      <f>'6778_4. kategorie - rocnik 2012'!E13</f>
    </nc>
  </rcc>
  <rcc rId="1240" sId="1">
    <oc r="C63" t="inlineStr">
      <is>
        <t>T.J. Sokol Brno I</t>
      </is>
    </oc>
    <nc r="C63">
      <f>'6778_4. kategorie - rocnik 2012'!F13</f>
    </nc>
  </rcc>
  <rcc rId="1241" sId="1">
    <oc r="E57" t="inlineStr">
      <is>
        <t>Čejková Barbora</t>
      </is>
    </oc>
    <nc r="E57">
      <f>'6778_4. kategorie - rocnik 2012'!D14</f>
    </nc>
  </rcc>
  <rcc rId="1242" sId="1">
    <oc r="F57">
      <v>2012</v>
    </oc>
    <nc r="F57">
      <f>'6778_4. kategorie - rocnik 2012'!E14</f>
    </nc>
  </rcc>
  <rcc rId="1243" sId="1">
    <oc r="G57" t="inlineStr">
      <is>
        <t>KSG Mor. Slavia Brno</t>
      </is>
    </oc>
    <nc r="G57">
      <f>'6778_4. kategorie - rocnik 2012'!F14</f>
    </nc>
  </rcc>
  <rcc rId="1244" sId="1">
    <oc r="E58" t="inlineStr">
      <is>
        <t>Grůzová Andrea</t>
      </is>
    </oc>
    <nc r="E58">
      <f>'6778_4. kategorie - rocnik 2012'!D15</f>
    </nc>
  </rcc>
  <rcc rId="1245" sId="1">
    <oc r="F58">
      <v>2012</v>
    </oc>
    <nc r="F58">
      <f>'6778_4. kategorie - rocnik 2012'!E15</f>
    </nc>
  </rcc>
  <rcc rId="1246" sId="1">
    <oc r="G58" t="inlineStr">
      <is>
        <t>KSG Mor. Slavia Brno</t>
      </is>
    </oc>
    <nc r="G58">
      <f>'6778_4. kategorie - rocnik 2012'!F15</f>
    </nc>
  </rcc>
  <rcc rId="1247" sId="1">
    <oc r="E59" t="inlineStr">
      <is>
        <t>Huláková Eva</t>
      </is>
    </oc>
    <nc r="E59">
      <f>'6778_4. kategorie - rocnik 2012'!D16</f>
    </nc>
  </rcc>
  <rcc rId="1248" sId="1">
    <oc r="F59">
      <v>2012</v>
    </oc>
    <nc r="F59">
      <f>'6778_4. kategorie - rocnik 2012'!E16</f>
    </nc>
  </rcc>
  <rcc rId="1249" sId="1">
    <oc r="G59" t="inlineStr">
      <is>
        <t>KSG Mor. Slavia Brno</t>
      </is>
    </oc>
    <nc r="G59">
      <f>'6778_4. kategorie - rocnik 2012'!F16</f>
    </nc>
  </rcc>
  <rcc rId="1250" sId="1">
    <oc r="E60" t="inlineStr">
      <is>
        <t>Kostková Michaela</t>
      </is>
    </oc>
    <nc r="E60">
      <f>'6778_4. kategorie - rocnik 2012'!D17</f>
    </nc>
  </rcc>
  <rcc rId="1251" sId="1">
    <oc r="F60">
      <v>2012</v>
    </oc>
    <nc r="F60">
      <f>'6778_4. kategorie - rocnik 2012'!E17</f>
    </nc>
  </rcc>
  <rcc rId="1252" sId="1">
    <oc r="G60" t="inlineStr">
      <is>
        <t>KSG Mor. Slavia Brno</t>
      </is>
    </oc>
    <nc r="G60">
      <f>'6778_4. kategorie - rocnik 2012'!F17</f>
    </nc>
  </rcc>
  <rcc rId="1253" sId="1">
    <oc r="E61" t="inlineStr">
      <is>
        <t>Špinková Ema</t>
      </is>
    </oc>
    <nc r="E61">
      <f>'6778_4. kategorie - rocnik 2012'!D18</f>
    </nc>
  </rcc>
  <rcc rId="1254" sId="1">
    <oc r="F61">
      <v>2012</v>
    </oc>
    <nc r="F61">
      <f>'6778_4. kategorie - rocnik 2012'!E18</f>
    </nc>
  </rcc>
  <rcc rId="1255" sId="1">
    <oc r="G61" t="inlineStr">
      <is>
        <t>KSG Mor. Slavia Brno</t>
      </is>
    </oc>
    <nc r="G61">
      <f>'6778_4. kategorie - rocnik 2012'!F18</f>
    </nc>
  </rcc>
  <rcc rId="1256" sId="1">
    <oc r="E62" t="inlineStr">
      <is>
        <t>Zdráhalová Hana</t>
      </is>
    </oc>
    <nc r="E62">
      <f>'6778_4. kategorie - rocnik 2012'!D19</f>
    </nc>
  </rcc>
  <rcc rId="1257" sId="1">
    <oc r="F62">
      <v>2012</v>
    </oc>
    <nc r="F62">
      <f>'6778_4. kategorie - rocnik 2012'!E19</f>
    </nc>
  </rcc>
  <rcc rId="1258" sId="1">
    <oc r="G62" t="inlineStr">
      <is>
        <t>KSG Mor. Slavia Brno</t>
      </is>
    </oc>
    <nc r="G62">
      <f>'6778_4. kategorie - rocnik 2012'!F19</f>
    </nc>
  </rcc>
  <rcc rId="1259" sId="1">
    <oc r="A69" t="inlineStr">
      <is>
        <t>Dobřecká Tereza</t>
      </is>
    </oc>
    <nc r="A69">
      <f>'6778_4. kategorie - rocnik 2012'!D20</f>
    </nc>
  </rcc>
  <rcc rId="1260" sId="1">
    <oc r="B69">
      <v>2012</v>
    </oc>
    <nc r="B69">
      <f>'6778_4. kategorie - rocnik 2012'!E20</f>
    </nc>
  </rcc>
  <rcc rId="1261" sId="1">
    <oc r="C69" t="inlineStr">
      <is>
        <t>ŠK Uherský Ostroh</t>
      </is>
    </oc>
    <nc r="C69">
      <f>'6778_4. kategorie - rocnik 2012'!F20</f>
    </nc>
  </rcc>
  <rcc rId="1262" sId="1">
    <oc r="A70" t="inlineStr">
      <is>
        <t>Hlůšková Natálie</t>
      </is>
    </oc>
    <nc r="A70">
      <f>'6778_4. kategorie - rocnik 2012'!D21</f>
    </nc>
  </rcc>
  <rcc rId="1263" sId="1">
    <oc r="B70">
      <v>2011</v>
    </oc>
    <nc r="B70">
      <f>'6778_4. kategorie - rocnik 2012'!E21</f>
    </nc>
  </rcc>
  <rcc rId="1264" sId="1">
    <oc r="C70" t="inlineStr">
      <is>
        <t>ŠK Uherský Ostroh</t>
      </is>
    </oc>
    <nc r="C70">
      <f>'6778_4. kategorie - rocnik 2012'!F21</f>
    </nc>
  </rcc>
  <rcc rId="1265" sId="1">
    <oc r="A71" t="inlineStr">
      <is>
        <t>Holáňová Tereza</t>
      </is>
    </oc>
    <nc r="A71">
      <f>'6778_4. kategorie - rocnik 2012'!D22</f>
    </nc>
  </rcc>
  <rcc rId="1266" sId="1">
    <oc r="B71">
      <v>2011</v>
    </oc>
    <nc r="B71">
      <f>'6778_4. kategorie - rocnik 2012'!E22</f>
    </nc>
  </rcc>
  <rcc rId="1267" sId="1">
    <oc r="C71" t="inlineStr">
      <is>
        <t>ŠK Uherský Ostroh</t>
      </is>
    </oc>
    <nc r="C71">
      <f>'6778_4. kategorie - rocnik 2012'!F22</f>
    </nc>
  </rcc>
  <rcc rId="1268" sId="1">
    <oc r="A72" t="inlineStr">
      <is>
        <t>Macháčková Kateřina</t>
      </is>
    </oc>
    <nc r="A72">
      <f>'6778_4. kategorie - rocnik 2012'!D23</f>
    </nc>
  </rcc>
  <rcc rId="1269" sId="1">
    <oc r="B72">
      <v>2012</v>
    </oc>
    <nc r="B72">
      <f>'6778_4. kategorie - rocnik 2012'!E23</f>
    </nc>
  </rcc>
  <rcc rId="1270" sId="1">
    <oc r="C72" t="inlineStr">
      <is>
        <t>ŠK Uherský Ostroh</t>
      </is>
    </oc>
    <nc r="C72">
      <f>'6778_4. kategorie - rocnik 2012'!F23</f>
    </nc>
  </rcc>
  <rcc rId="1271" sId="1">
    <oc r="A73" t="inlineStr">
      <is>
        <t>Maleňáková Elen</t>
      </is>
    </oc>
    <nc r="A73">
      <f>'6778_4. kategorie - rocnik 2012'!D24</f>
    </nc>
  </rcc>
  <rcc rId="1272" sId="1">
    <oc r="B73">
      <v>2012</v>
    </oc>
    <nc r="B73">
      <f>'6778_4. kategorie - rocnik 2012'!E24</f>
    </nc>
  </rcc>
  <rcc rId="1273" sId="1">
    <oc r="C73" t="inlineStr">
      <is>
        <t>ŠK Uherský Ostroh</t>
      </is>
    </oc>
    <nc r="C73">
      <f>'6778_4. kategorie - rocnik 2012'!F24</f>
    </nc>
  </rcc>
  <rcc rId="1274" sId="1">
    <oc r="E69" t="inlineStr">
      <is>
        <t>Miková Šárka</t>
      </is>
    </oc>
    <nc r="E69">
      <f>'6778_4. kategorie - rocnik 2012'!D25</f>
    </nc>
  </rcc>
  <rcc rId="1275" sId="1">
    <oc r="F69">
      <v>2012</v>
    </oc>
    <nc r="F69">
      <f>'6778_4. kategorie - rocnik 2012'!E25</f>
    </nc>
  </rcc>
  <rcc rId="1276" sId="1">
    <oc r="G69" t="inlineStr">
      <is>
        <t>KSG Rosice</t>
      </is>
    </oc>
    <nc r="G69">
      <f>'6778_4. kategorie - rocnik 2012'!F25</f>
    </nc>
  </rcc>
  <rcc rId="1277" sId="1">
    <oc r="E70" t="inlineStr">
      <is>
        <t>Kozáková Kristýna</t>
      </is>
    </oc>
    <nc r="E70">
      <f>'6778_4. kategorie - rocnik 2012'!D26</f>
    </nc>
  </rcc>
  <rcc rId="1278" sId="1">
    <oc r="F70">
      <v>2011</v>
    </oc>
    <nc r="F70">
      <f>'6778_4. kategorie - rocnik 2012'!E26</f>
    </nc>
  </rcc>
  <rcc rId="1279" sId="1">
    <oc r="G70" t="inlineStr">
      <is>
        <t>KSG Rosice</t>
      </is>
    </oc>
    <nc r="G70">
      <f>'6778_4. kategorie - rocnik 2012'!F26</f>
    </nc>
  </rcc>
  <rcc rId="1280" sId="1">
    <oc r="E71" t="inlineStr">
      <is>
        <t>Hašková Dominika</t>
      </is>
    </oc>
    <nc r="E71">
      <f>'6778_4. kategorie - rocnik 2012'!D27</f>
    </nc>
  </rcc>
  <rcc rId="1281" sId="1">
    <oc r="F71">
      <v>2011</v>
    </oc>
    <nc r="F71">
      <f>'6778_4. kategorie - rocnik 2012'!E27</f>
    </nc>
  </rcc>
  <rcc rId="1282" sId="1">
    <oc r="G71" t="inlineStr">
      <is>
        <t>KSG Rosice</t>
      </is>
    </oc>
    <nc r="G71">
      <f>'6778_4. kategorie - rocnik 2012'!F27</f>
    </nc>
  </rcc>
  <rcc rId="1283" sId="1">
    <oc r="E72" t="inlineStr">
      <is>
        <t>Gránská Gabriela</t>
      </is>
    </oc>
    <nc r="E72">
      <f>'6778_4. kategorie - rocnik 2012'!D28</f>
    </nc>
  </rcc>
  <rcc rId="1284" sId="1">
    <oc r="F72">
      <v>2012</v>
    </oc>
    <nc r="F72">
      <f>'6778_4. kategorie - rocnik 2012'!E28</f>
    </nc>
  </rcc>
  <rcc rId="1285" sId="1">
    <oc r="G72" t="inlineStr">
      <is>
        <t>KSG Znojmo</t>
      </is>
    </oc>
    <nc r="G72">
      <f>'6778_4. kategorie - rocnik 2012'!F28</f>
    </nc>
  </rcc>
  <rcc rId="1286" sId="1">
    <oc r="E73" t="inlineStr">
      <is>
        <t>Nguyen Que Anh</t>
      </is>
    </oc>
    <nc r="E73">
      <f>'6778_4. kategorie - rocnik 2012'!D29</f>
    </nc>
  </rcc>
  <rcc rId="1287" sId="1">
    <oc r="F73">
      <v>2012</v>
    </oc>
    <nc r="F73">
      <f>'6778_4. kategorie - rocnik 2012'!E29</f>
    </nc>
  </rcc>
  <rcc rId="1288" sId="1">
    <oc r="G73" t="inlineStr">
      <is>
        <t>KSG Znojmo</t>
      </is>
    </oc>
    <nc r="G73">
      <f>'6778_4. kategorie - rocnik 2012'!F29</f>
    </nc>
  </rcc>
  <rcc rId="1289" sId="1">
    <oc r="M57" t="inlineStr">
      <is>
        <t>Buchtová Nela</t>
      </is>
    </oc>
    <nc r="M57">
      <f>'6778_4. kategorie - rocnik 2012'!D30</f>
    </nc>
  </rcc>
  <rcc rId="1290" sId="1">
    <oc r="N57">
      <v>2012</v>
    </oc>
    <nc r="N57">
      <f>'6778_4. kategorie - rocnik 2012'!E30</f>
    </nc>
  </rcc>
  <rcc rId="1291" sId="1">
    <oc r="O57" t="inlineStr">
      <is>
        <t>T.J. Sokol Hodonín</t>
      </is>
    </oc>
    <nc r="O57">
      <f>'6778_4. kategorie - rocnik 2012'!F30</f>
    </nc>
  </rcc>
  <rcc rId="1292" sId="1">
    <oc r="M58" t="inlineStr">
      <is>
        <t>Machálková Julie</t>
      </is>
    </oc>
    <nc r="M58">
      <f>'6778_4. kategorie - rocnik 2012'!D31</f>
    </nc>
  </rcc>
  <rcc rId="1293" sId="1">
    <oc r="N58">
      <v>2012</v>
    </oc>
    <nc r="N58">
      <f>'6778_4. kategorie - rocnik 2012'!E31</f>
    </nc>
  </rcc>
  <rcc rId="1294" sId="1">
    <oc r="O58" t="inlineStr">
      <is>
        <t>T.J. Sokol Hodonín</t>
      </is>
    </oc>
    <nc r="O58">
      <f>'6778_4. kategorie - rocnik 2012'!F31</f>
    </nc>
  </rcc>
  <rcc rId="1295" sId="1">
    <oc r="M59" t="inlineStr">
      <is>
        <t>Adámková Kateřina</t>
      </is>
    </oc>
    <nc r="M59">
      <f>'6778_4. kategorie - rocnik 2012'!D32</f>
    </nc>
  </rcc>
  <rcc rId="1296" sId="1">
    <oc r="N59">
      <v>2011</v>
    </oc>
    <nc r="N59">
      <f>'6778_4. kategorie - rocnik 2012'!E32</f>
    </nc>
  </rcc>
  <rcc rId="1297" sId="1">
    <oc r="O59" t="inlineStr">
      <is>
        <t>TJ Valašské Meziříčí</t>
      </is>
    </oc>
    <nc r="O59">
      <f>'6778_4. kategorie - rocnik 2012'!F32</f>
    </nc>
  </rcc>
  <rcc rId="1298" sId="1">
    <oc r="M60" t="inlineStr">
      <is>
        <t>Kozelská Ema</t>
      </is>
    </oc>
    <nc r="M60">
      <f>'6778_4. kategorie - rocnik 2012'!D33</f>
    </nc>
  </rcc>
  <rcc rId="1299" sId="1">
    <oc r="N60">
      <v>2012</v>
    </oc>
    <nc r="N60">
      <f>'6778_4. kategorie - rocnik 2012'!E33</f>
    </nc>
  </rcc>
  <rcc rId="1300" sId="1">
    <oc r="O60" t="inlineStr">
      <is>
        <t>TJ Valašské Meziříčí</t>
      </is>
    </oc>
    <nc r="O60">
      <f>'6778_4. kategorie - rocnik 2012'!F33</f>
    </nc>
  </rcc>
  <rcc rId="1301" sId="1">
    <oc r="M69" t="inlineStr">
      <is>
        <t>Kálnová Mellisa</t>
      </is>
    </oc>
    <nc r="M69">
      <f>'6778_4. kategorie - rocnik 2012'!D34</f>
    </nc>
  </rcc>
  <rcc rId="1302" sId="1">
    <oc r="N69">
      <v>2011</v>
    </oc>
    <nc r="N69">
      <f>'6778_4. kategorie - rocnik 2012'!E34</f>
    </nc>
  </rcc>
  <rcc rId="1303" sId="1">
    <oc r="O69" t="inlineStr">
      <is>
        <t>Gymnastika Teplice</t>
      </is>
    </oc>
    <nc r="O69">
      <f>'6778_4. kategorie - rocnik 2012'!F34</f>
    </nc>
  </rcc>
  <rcc rId="1304" sId="1">
    <oc r="M70" t="inlineStr">
      <is>
        <t>Poláková Anežka</t>
      </is>
    </oc>
    <nc r="M70">
      <f>'6778_4. kategorie - rocnik 2012'!D35</f>
    </nc>
  </rcc>
  <rcc rId="1305" sId="1">
    <oc r="N70">
      <v>2011</v>
    </oc>
    <nc r="N70">
      <f>'6778_4. kategorie - rocnik 2012'!E35</f>
    </nc>
  </rcc>
  <rcc rId="1306" sId="1">
    <oc r="O70" t="inlineStr">
      <is>
        <t>SK UP Olomouc</t>
      </is>
    </oc>
    <nc r="O70">
      <f>'6778_4. kategorie - rocnik 2012'!F35</f>
    </nc>
  </rcc>
  <rcc rId="1307" sId="1">
    <oc r="M71" t="inlineStr">
      <is>
        <t>Nebojsová Alena</t>
      </is>
    </oc>
    <nc r="M71">
      <f>'6778_4. kategorie - rocnik 2012'!D36</f>
    </nc>
  </rcc>
  <rcc rId="1308" sId="1">
    <oc r="N71">
      <v>2012</v>
    </oc>
    <nc r="N71">
      <f>'6778_4. kategorie - rocnik 2012'!E36</f>
    </nc>
  </rcc>
  <rcc rId="1309" sId="1">
    <oc r="O71" t="inlineStr">
      <is>
        <t>T.J. Sokol Bučovice</t>
      </is>
    </oc>
    <nc r="O71">
      <f>'6778_4. kategorie - rocnik 2012'!F36</f>
    </nc>
  </rcc>
  <rcc rId="1310" sId="1">
    <oc r="M72" t="inlineStr">
      <is>
        <t>Vrtělová Eliška</t>
      </is>
    </oc>
    <nc r="M72">
      <f>'6778_4. kategorie - rocnik 2012'!D37</f>
    </nc>
  </rcc>
  <rcc rId="1311" sId="1">
    <oc r="N72">
      <v>2011</v>
    </oc>
    <nc r="N72">
      <f>'6778_4. kategorie - rocnik 2012'!E37</f>
    </nc>
  </rcc>
  <rcc rId="1312" sId="1">
    <oc r="O72" t="inlineStr">
      <is>
        <t>TJ Prostějov</t>
      </is>
    </oc>
    <nc r="O72">
      <f>'6778_4. kategorie - rocnik 2012'!F37</f>
    </nc>
  </rcc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313" sId="9" eol="1" ref="A7:XFD7" action="insertRow"/>
  <rfmt sheetId="9" sqref="A7" start="0" length="0">
    <dxf>
      <font>
        <sz val="11"/>
        <color rgb="FF000000"/>
        <name val="Calibri"/>
        <family val="2"/>
        <charset val="238"/>
        <scheme val="none"/>
      </font>
    </dxf>
  </rfmt>
  <rcc rId="1314" sId="9">
    <nc r="A7" t="inlineStr">
      <is>
        <t>Rosecká</t>
      </is>
    </nc>
  </rcc>
  <rcc rId="1315" sId="9" odxf="1" dxf="1">
    <nc r="C7" t="inlineStr">
      <is>
        <t>Gymnastika Teplice</t>
      </is>
    </nc>
    <odxf>
      <font>
        <sz val="11"/>
        <color rgb="FF000000"/>
        <name val="Calibri"/>
        <scheme val="none"/>
      </font>
    </odxf>
    <ndxf>
      <font>
        <sz val="11"/>
        <color rgb="FF000000"/>
        <name val="Calibri"/>
        <family val="2"/>
        <charset val="238"/>
        <scheme val="none"/>
      </font>
    </ndxf>
  </rcc>
  <rrc rId="1316" sId="9" eol="1" ref="A8:XFD8" action="insertRow"/>
  <rcc rId="1317" sId="9" odxf="1" dxf="1">
    <nc r="A8" t="inlineStr">
      <is>
        <t>Hrabánková</t>
      </is>
    </nc>
    <odxf>
      <font>
        <sz val="11"/>
        <color rgb="FF000000"/>
        <name val="Calibri"/>
        <scheme val="none"/>
      </font>
    </odxf>
    <ndxf>
      <font>
        <sz val="11"/>
        <color rgb="FF000000"/>
        <name val="Calibri"/>
        <family val="2"/>
        <charset val="238"/>
        <scheme val="none"/>
      </font>
    </ndxf>
  </rcc>
  <rcc rId="1318" sId="9" odxf="1" dxf="1">
    <nc r="C8" t="inlineStr">
      <is>
        <t>SGC Ostrava</t>
      </is>
    </nc>
    <odxf>
      <font>
        <sz val="11"/>
        <color rgb="FF000000"/>
        <name val="Calibri"/>
        <scheme val="none"/>
      </font>
    </odxf>
    <ndxf>
      <font>
        <sz val="11"/>
        <color rgb="FF000000"/>
        <name val="Calibri"/>
        <family val="2"/>
        <charset val="238"/>
        <scheme val="none"/>
      </font>
    </ndxf>
  </rcc>
  <rcc rId="1319" sId="9" odxf="1" dxf="1">
    <nc r="D8" t="inlineStr">
      <is>
        <t>I. Tř</t>
      </is>
    </nc>
    <odxf>
      <font>
        <sz val="11"/>
        <color rgb="FF000000"/>
        <name val="Calibri"/>
        <scheme val="none"/>
      </font>
    </odxf>
    <ndxf>
      <font>
        <sz val="11"/>
        <color rgb="FF000000"/>
        <name val="Calibri"/>
        <family val="2"/>
        <charset val="238"/>
        <scheme val="none"/>
      </font>
    </ndxf>
  </rcc>
  <rrc rId="1320" sId="9" eol="1" ref="A9:XFD9" action="insertRow"/>
  <rcc rId="1321" sId="9" odxf="1" dxf="1">
    <nc r="A9" t="inlineStr">
      <is>
        <t>Dufková</t>
      </is>
    </nc>
    <odxf>
      <font>
        <sz val="11"/>
        <color rgb="FF000000"/>
        <name val="Calibri"/>
        <scheme val="none"/>
      </font>
    </odxf>
    <ndxf>
      <font>
        <sz val="11"/>
        <color rgb="FF000000"/>
        <name val="Calibri"/>
        <family val="2"/>
        <charset val="238"/>
        <scheme val="none"/>
      </font>
    </ndxf>
  </rcc>
  <rfmt sheetId="9" sqref="C9" start="0" length="0">
    <dxf>
      <font>
        <sz val="11"/>
        <color rgb="FF000000"/>
        <name val="Calibri"/>
        <family val="2"/>
        <charset val="238"/>
        <scheme val="none"/>
      </font>
    </dxf>
  </rfmt>
  <rcc rId="1322" sId="9">
    <nc r="C9" t="inlineStr">
      <is>
        <t>TJ Sokol Brno 1</t>
      </is>
    </nc>
  </rcc>
  <rcc rId="1323" sId="9" odxf="1" dxf="1">
    <nc r="D9" t="inlineStr">
      <is>
        <t>I.tř</t>
      </is>
    </nc>
    <odxf>
      <font>
        <sz val="11"/>
        <color rgb="FF000000"/>
        <name val="Calibri"/>
        <scheme val="none"/>
      </font>
    </odxf>
    <ndxf>
      <font>
        <sz val="11"/>
        <color rgb="FF000000"/>
        <name val="Calibri"/>
        <family val="2"/>
        <charset val="238"/>
        <scheme val="none"/>
      </font>
    </ndxf>
  </rcc>
  <rrc rId="1324" sId="9" eol="1" ref="A10:XFD10" action="insertRow"/>
  <rcc rId="1325" sId="9" odxf="1" dxf="1">
    <nc r="A10" t="inlineStr">
      <is>
        <t>Blatecká</t>
      </is>
    </nc>
    <odxf>
      <font>
        <sz val="11"/>
        <color rgb="FF000000"/>
        <name val="Calibri"/>
        <scheme val="none"/>
      </font>
    </odxf>
    <ndxf>
      <font>
        <sz val="11"/>
        <color rgb="FF000000"/>
        <name val="Calibri"/>
        <family val="2"/>
        <charset val="238"/>
        <scheme val="none"/>
      </font>
    </ndxf>
  </rcc>
  <rcc rId="1326" sId="9" odxf="1" dxf="1">
    <nc r="C10" t="inlineStr">
      <is>
        <t>TJ Sokol Brno 1</t>
      </is>
    </nc>
    <odxf>
      <font>
        <sz val="11"/>
        <color rgb="FF000000"/>
        <name val="Calibri"/>
        <scheme val="none"/>
      </font>
    </odxf>
    <ndxf>
      <font>
        <sz val="11"/>
        <color rgb="FF000000"/>
        <name val="Calibri"/>
        <family val="2"/>
        <charset val="238"/>
        <scheme val="none"/>
      </font>
    </ndxf>
  </rcc>
  <rcc rId="1327" sId="9" odxf="1" dxf="1">
    <nc r="D10" t="inlineStr">
      <is>
        <t>I. tř</t>
      </is>
    </nc>
    <odxf>
      <font>
        <sz val="11"/>
        <color rgb="FF000000"/>
        <name val="Calibri"/>
        <scheme val="none"/>
      </font>
    </odxf>
    <ndxf>
      <font>
        <sz val="11"/>
        <color rgb="FF000000"/>
        <name val="Calibri"/>
        <family val="2"/>
        <charset val="238"/>
        <scheme val="none"/>
      </font>
    </ndxf>
  </rcc>
  <rrc rId="1328" sId="9" eol="1" ref="A11:XFD11" action="insertRow"/>
  <rcc rId="1329" sId="9" odxf="1" dxf="1">
    <nc r="A11" t="inlineStr">
      <is>
        <t xml:space="preserve">Poláková </t>
      </is>
    </nc>
    <odxf>
      <font>
        <sz val="11"/>
        <color rgb="FF000000"/>
        <name val="Calibri"/>
        <scheme val="none"/>
      </font>
    </odxf>
    <ndxf>
      <font>
        <sz val="11"/>
        <color rgb="FF000000"/>
        <name val="Calibri"/>
        <family val="2"/>
        <charset val="238"/>
        <scheme val="none"/>
      </font>
    </ndxf>
  </rcc>
  <rcc rId="1330" sId="9" odxf="1" dxf="1">
    <nc r="C11" t="inlineStr">
      <is>
        <t>SK UP Olomouc</t>
      </is>
    </nc>
    <odxf>
      <font>
        <sz val="11"/>
        <color rgb="FF000000"/>
        <name val="Calibri"/>
        <scheme val="none"/>
      </font>
    </odxf>
    <ndxf>
      <font>
        <sz val="11"/>
        <color rgb="FF000000"/>
        <name val="Calibri"/>
        <family val="2"/>
        <charset val="238"/>
        <scheme val="none"/>
      </font>
    </ndxf>
  </rcc>
  <rcc rId="1331" sId="9" odxf="1" dxf="1">
    <nc r="D11" t="inlineStr">
      <is>
        <t>II.tř</t>
      </is>
    </nc>
    <odxf>
      <font>
        <sz val="11"/>
        <color rgb="FF000000"/>
        <name val="Calibri"/>
        <scheme val="none"/>
      </font>
    </odxf>
    <ndxf>
      <font>
        <sz val="11"/>
        <color rgb="FF000000"/>
        <name val="Calibri"/>
        <family val="2"/>
        <charset val="238"/>
        <scheme val="none"/>
      </font>
    </ndxf>
  </rcc>
  <rrc rId="1332" sId="9" eol="1" ref="A12:XFD12" action="insertRow"/>
  <rcc rId="1333" sId="9" odxf="1" dxf="1">
    <nc r="A12" t="inlineStr">
      <is>
        <t>Dobřecká</t>
      </is>
    </nc>
    <odxf>
      <font>
        <sz val="11"/>
        <color rgb="FF000000"/>
        <name val="Calibri"/>
        <scheme val="none"/>
      </font>
    </odxf>
    <ndxf>
      <font>
        <sz val="11"/>
        <color rgb="FF000000"/>
        <name val="Calibri"/>
        <family val="2"/>
        <charset val="238"/>
        <scheme val="none"/>
      </font>
    </ndxf>
  </rcc>
  <rcc rId="1334" sId="9" odxf="1" dxf="1">
    <nc r="C12" t="inlineStr">
      <is>
        <t>ŠK Uherský Ostroh</t>
      </is>
    </nc>
    <odxf>
      <font>
        <sz val="11"/>
        <color rgb="FF000000"/>
        <name val="Calibri"/>
        <scheme val="none"/>
      </font>
    </odxf>
    <ndxf>
      <font>
        <sz val="11"/>
        <color rgb="FF000000"/>
        <name val="Calibri"/>
        <family val="2"/>
        <charset val="238"/>
        <scheme val="none"/>
      </font>
    </ndxf>
  </rcc>
  <rcc rId="1335" sId="9" odxf="1" dxf="1">
    <nc r="D12" t="inlineStr">
      <is>
        <t>III. Tř</t>
      </is>
    </nc>
    <odxf>
      <font>
        <sz val="11"/>
        <color rgb="FF000000"/>
        <name val="Calibri"/>
        <scheme val="none"/>
      </font>
    </odxf>
    <ndxf>
      <font>
        <sz val="11"/>
        <color rgb="FF000000"/>
        <name val="Calibri"/>
        <family val="2"/>
        <charset val="238"/>
        <scheme val="none"/>
      </font>
    </ndxf>
  </rcc>
  <rcc rId="1336" sId="9" odxf="1" dxf="1">
    <nc r="B12" t="inlineStr">
      <is>
        <t>Kladina</t>
      </is>
    </nc>
    <odxf>
      <font>
        <sz val="11"/>
        <color rgb="FF000000"/>
        <name val="Calibri"/>
        <scheme val="none"/>
      </font>
    </odxf>
    <ndxf>
      <font>
        <sz val="11"/>
        <color rgb="FF000000"/>
        <name val="Calibri"/>
        <family val="2"/>
        <charset val="238"/>
        <scheme val="none"/>
      </font>
    </ndxf>
  </rcc>
  <rrc rId="1337" sId="9" eol="1" ref="A13:XFD13" action="insertRow"/>
  <rcc rId="1338" sId="9" odxf="1" dxf="1">
    <nc r="A13" t="inlineStr">
      <is>
        <t>Chmelová</t>
      </is>
    </nc>
    <odxf>
      <font>
        <sz val="11"/>
        <color rgb="FF000000"/>
        <name val="Calibri"/>
        <scheme val="none"/>
      </font>
    </odxf>
    <ndxf>
      <font>
        <sz val="11"/>
        <color rgb="FF000000"/>
        <name val="Calibri"/>
        <family val="2"/>
        <charset val="238"/>
        <scheme val="none"/>
      </font>
    </ndxf>
  </rcc>
  <rcc rId="1339" sId="9" odxf="1" dxf="1">
    <nc r="C13" t="inlineStr">
      <is>
        <t>TJ Sokol Brno 1</t>
      </is>
    </nc>
    <odxf>
      <font>
        <sz val="11"/>
        <color rgb="FF000000"/>
        <name val="Calibri"/>
        <scheme val="none"/>
      </font>
    </odxf>
    <ndxf>
      <font>
        <sz val="11"/>
        <color rgb="FF000000"/>
        <name val="Calibri"/>
        <family val="2"/>
        <charset val="238"/>
        <scheme val="none"/>
      </font>
    </ndxf>
  </rcc>
  <rcc rId="1340" sId="9" odxf="1" dxf="1">
    <nc r="D13" t="inlineStr">
      <is>
        <t>III. Tř</t>
      </is>
    </nc>
    <odxf>
      <font>
        <sz val="11"/>
        <color rgb="FF000000"/>
        <name val="Calibri"/>
        <scheme val="none"/>
      </font>
    </odxf>
    <ndxf>
      <font>
        <sz val="11"/>
        <color rgb="FF000000"/>
        <name val="Calibri"/>
        <family val="2"/>
        <charset val="238"/>
        <scheme val="none"/>
      </font>
    </ndxf>
  </rcc>
  <rrc rId="1341" sId="9" eol="1" ref="A14:XFD14" action="insertRow"/>
  <rcc rId="1342" sId="9" odxf="1" dxf="1">
    <nc r="A14" t="inlineStr">
      <is>
        <t>Zábržová</t>
      </is>
    </nc>
    <odxf>
      <font>
        <sz val="11"/>
        <color rgb="FF000000"/>
        <name val="Calibri"/>
        <scheme val="none"/>
      </font>
    </odxf>
    <ndxf>
      <font>
        <sz val="11"/>
        <color rgb="FF000000"/>
        <name val="Calibri"/>
        <family val="2"/>
        <charset val="238"/>
        <scheme val="none"/>
      </font>
    </ndxf>
  </rcc>
  <rcc rId="1343" sId="9" odxf="1" dxf="1">
    <nc r="C14" t="inlineStr">
      <is>
        <t>TJ Sokol Brno 1</t>
      </is>
    </nc>
    <odxf>
      <font>
        <sz val="11"/>
        <color rgb="FF000000"/>
        <name val="Calibri"/>
        <scheme val="none"/>
      </font>
    </odxf>
    <ndxf>
      <font>
        <sz val="11"/>
        <color rgb="FF000000"/>
        <name val="Calibri"/>
        <family val="2"/>
        <charset val="238"/>
        <scheme val="none"/>
      </font>
    </ndxf>
  </rcc>
  <rcc rId="1344" sId="9" odxf="1" dxf="1">
    <nc r="D14" t="inlineStr">
      <is>
        <t>III. Tř</t>
      </is>
    </nc>
    <odxf>
      <font>
        <sz val="11"/>
        <color rgb="FF000000"/>
        <name val="Calibri"/>
        <scheme val="none"/>
      </font>
    </odxf>
    <ndxf>
      <font>
        <sz val="11"/>
        <color rgb="FF000000"/>
        <name val="Calibri"/>
        <family val="2"/>
        <charset val="238"/>
        <scheme val="none"/>
      </font>
    </ndxf>
  </rcc>
  <rrc rId="1345" sId="9" eol="1" ref="A15:XFD15" action="insertRow"/>
  <rcc rId="1346" sId="9" odxf="1" dxf="1">
    <nc r="A15" t="inlineStr">
      <is>
        <t>Kocmánková</t>
      </is>
    </nc>
    <odxf>
      <font>
        <sz val="11"/>
        <color rgb="FF000000"/>
        <name val="Calibri"/>
        <scheme val="none"/>
      </font>
    </odxf>
    <ndxf>
      <font>
        <sz val="11"/>
        <color rgb="FF000000"/>
        <name val="Calibri"/>
        <family val="2"/>
        <charset val="238"/>
        <scheme val="none"/>
      </font>
    </ndxf>
  </rcc>
  <rcc rId="1347" sId="9" odxf="1" dxf="1">
    <nc r="C15" t="inlineStr">
      <is>
        <t>TJ Sokol Hodonín</t>
      </is>
    </nc>
    <odxf>
      <font>
        <sz val="11"/>
        <color rgb="FF000000"/>
        <name val="Calibri"/>
        <scheme val="none"/>
      </font>
    </odxf>
    <ndxf>
      <font>
        <sz val="11"/>
        <color rgb="FF000000"/>
        <name val="Calibri"/>
        <family val="2"/>
        <charset val="238"/>
        <scheme val="none"/>
      </font>
    </ndxf>
  </rcc>
  <rcc rId="1348" sId="9" odxf="1" dxf="1">
    <nc r="D15" t="inlineStr">
      <is>
        <t>III. Tř</t>
      </is>
    </nc>
    <odxf>
      <font>
        <sz val="11"/>
        <color rgb="FF000000"/>
        <name val="Calibri"/>
        <scheme val="none"/>
      </font>
    </odxf>
    <ndxf>
      <font>
        <sz val="11"/>
        <color rgb="FF000000"/>
        <name val="Calibri"/>
        <family val="2"/>
        <charset val="238"/>
        <scheme val="none"/>
      </font>
    </ndxf>
  </rcc>
  <rcc rId="1349" sId="9" odxf="1" dxf="1">
    <nc r="B15" t="inlineStr">
      <is>
        <t>Prostná</t>
      </is>
    </nc>
    <odxf>
      <font>
        <sz val="11"/>
        <color rgb="FF000000"/>
        <name val="Calibri"/>
        <scheme val="none"/>
      </font>
    </odxf>
    <ndxf>
      <font>
        <sz val="11"/>
        <color rgb="FF000000"/>
        <name val="Calibri"/>
        <family val="2"/>
        <charset val="238"/>
        <scheme val="none"/>
      </font>
    </ndxf>
  </rcc>
  <rrc rId="1350" sId="9" eol="1" ref="A16:XFD16" action="insertRow"/>
  <rcc rId="1351" sId="9" odxf="1" dxf="1">
    <nc r="A16" t="inlineStr">
      <is>
        <t>Machačová</t>
      </is>
    </nc>
    <odxf>
      <font>
        <sz val="11"/>
        <color rgb="FF000000"/>
        <name val="Calibri"/>
        <scheme val="none"/>
      </font>
    </odxf>
    <ndxf>
      <font>
        <sz val="11"/>
        <color rgb="FF000000"/>
        <name val="Calibri"/>
        <family val="2"/>
        <charset val="238"/>
        <scheme val="none"/>
      </font>
    </ndxf>
  </rcc>
  <rcc rId="1352" sId="9" odxf="1" dxf="1">
    <nc r="C16" t="inlineStr">
      <is>
        <t>TJ Sokol Hodonín</t>
      </is>
    </nc>
    <odxf>
      <font>
        <sz val="11"/>
        <color rgb="FF000000"/>
        <name val="Calibri"/>
        <scheme val="none"/>
      </font>
    </odxf>
    <ndxf>
      <font>
        <sz val="11"/>
        <color rgb="FF000000"/>
        <name val="Calibri"/>
        <family val="2"/>
        <charset val="238"/>
        <scheme val="none"/>
      </font>
    </ndxf>
  </rcc>
  <rcc rId="1353" sId="9" odxf="1" dxf="1">
    <nc r="D16" t="inlineStr">
      <is>
        <t>III. Tř</t>
      </is>
    </nc>
    <odxf>
      <font>
        <sz val="11"/>
        <color rgb="FF000000"/>
        <name val="Calibri"/>
        <scheme val="none"/>
      </font>
    </odxf>
    <ndxf>
      <font>
        <sz val="11"/>
        <color rgb="FF000000"/>
        <name val="Calibri"/>
        <family val="2"/>
        <charset val="238"/>
        <scheme val="none"/>
      </font>
    </ndxf>
  </rcc>
  <rcc rId="1354" sId="9" odxf="1" dxf="1">
    <nc r="B16" t="inlineStr">
      <is>
        <t>Kladina</t>
      </is>
    </nc>
    <odxf>
      <font>
        <sz val="11"/>
        <color rgb="FF000000"/>
        <name val="Calibri"/>
        <scheme val="none"/>
      </font>
    </odxf>
    <ndxf>
      <font>
        <sz val="11"/>
        <color rgb="FF000000"/>
        <name val="Calibri"/>
        <family val="2"/>
        <charset val="238"/>
        <scheme val="none"/>
      </font>
    </ndxf>
  </rcc>
  <rrc rId="1355" sId="9" eol="1" ref="A17:XFD17" action="insertRow"/>
  <rcc rId="1356" sId="9" odxf="1" dxf="1">
    <nc r="A17" t="inlineStr">
      <is>
        <t>Kupková</t>
      </is>
    </nc>
    <odxf>
      <font>
        <sz val="11"/>
        <color rgb="FF000000"/>
        <name val="Calibri"/>
        <scheme val="none"/>
      </font>
    </odxf>
    <ndxf>
      <font>
        <sz val="11"/>
        <color rgb="FF000000"/>
        <name val="Calibri"/>
        <family val="2"/>
        <charset val="238"/>
        <scheme val="none"/>
      </font>
    </ndxf>
  </rcc>
  <rcc rId="1357" sId="9" odxf="1" dxf="1">
    <nc r="C17" t="inlineStr">
      <is>
        <t>TJ Prostějov</t>
      </is>
    </nc>
    <odxf>
      <font>
        <sz val="11"/>
        <color rgb="FF000000"/>
        <name val="Calibri"/>
        <scheme val="none"/>
      </font>
    </odxf>
    <ndxf>
      <font>
        <sz val="11"/>
        <color rgb="FF000000"/>
        <name val="Calibri"/>
        <family val="2"/>
        <charset val="238"/>
        <scheme val="none"/>
      </font>
    </ndxf>
  </rcc>
  <rcc rId="1358" sId="9" odxf="1" dxf="1">
    <nc r="D17" t="inlineStr">
      <is>
        <t>III. Tř</t>
      </is>
    </nc>
    <odxf>
      <font>
        <sz val="11"/>
        <color rgb="FF000000"/>
        <name val="Calibri"/>
        <scheme val="none"/>
      </font>
    </odxf>
    <ndxf>
      <font>
        <sz val="11"/>
        <color rgb="FF000000"/>
        <name val="Calibri"/>
        <family val="2"/>
        <charset val="238"/>
        <scheme val="none"/>
      </font>
    </ndxf>
  </rcc>
  <rrc rId="1359" sId="9" eol="1" ref="A18:XFD18" action="insertRow"/>
  <rcc rId="1360" sId="9" odxf="1" dxf="1">
    <nc r="A18" t="inlineStr">
      <is>
        <t>Balážová</t>
      </is>
    </nc>
    <odxf>
      <font>
        <sz val="11"/>
        <color rgb="FF000000"/>
        <name val="Calibri"/>
        <scheme val="none"/>
      </font>
    </odxf>
    <ndxf>
      <font>
        <sz val="11"/>
        <color rgb="FF000000"/>
        <name val="Calibri"/>
        <family val="2"/>
        <charset val="238"/>
        <scheme val="none"/>
      </font>
    </ndxf>
  </rcc>
  <rcc rId="1361" sId="9" odxf="1" dxf="1">
    <nc r="C18" t="inlineStr">
      <is>
        <t>TJ Valašské Meziříčí</t>
      </is>
    </nc>
    <odxf>
      <font>
        <sz val="11"/>
        <color rgb="FF000000"/>
        <name val="Calibri"/>
        <scheme val="none"/>
      </font>
    </odxf>
    <ndxf>
      <font>
        <sz val="11"/>
        <color rgb="FF000000"/>
        <name val="Calibri"/>
        <family val="2"/>
        <charset val="238"/>
        <scheme val="none"/>
      </font>
    </ndxf>
  </rcc>
  <rrc rId="1362" sId="9" eol="1" ref="A19:XFD19" action="insertRow"/>
  <rcc rId="1363" sId="9" odxf="1" dxf="1">
    <nc r="A19" t="inlineStr">
      <is>
        <t>Heřmánková/ Adámová</t>
      </is>
    </nc>
    <odxf>
      <font>
        <sz val="11"/>
        <color rgb="FF000000"/>
        <name val="Calibri"/>
        <scheme val="none"/>
      </font>
    </odxf>
    <ndxf>
      <font>
        <sz val="11"/>
        <color rgb="FF000000"/>
        <name val="Calibri"/>
        <family val="2"/>
        <charset val="238"/>
        <scheme val="none"/>
      </font>
    </ndxf>
  </rcc>
  <rcc rId="1364" sId="9" odxf="1" dxf="1">
    <nc r="C19" t="inlineStr">
      <is>
        <t>TJ Valašské Meziříčí</t>
      </is>
    </nc>
    <odxf>
      <font>
        <sz val="11"/>
        <color rgb="FF000000"/>
        <name val="Calibri"/>
        <scheme val="none"/>
      </font>
    </odxf>
    <ndxf>
      <font>
        <sz val="11"/>
        <color rgb="FF000000"/>
        <name val="Calibri"/>
        <family val="2"/>
        <charset val="238"/>
        <scheme val="none"/>
      </font>
    </ndxf>
  </rcc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365" sId="9" eol="1" ref="A20:XFD20" action="insertRow"/>
  <rcc rId="1366" sId="9" odxf="1" dxf="1">
    <nc r="A20" t="inlineStr">
      <is>
        <t>Křístelová</t>
      </is>
    </nc>
    <odxf>
      <font>
        <sz val="11"/>
        <color rgb="FF000000"/>
        <name val="Calibri"/>
        <scheme val="none"/>
      </font>
    </odxf>
    <ndxf>
      <font>
        <sz val="11"/>
        <color rgb="FF000000"/>
        <name val="Calibri"/>
        <family val="2"/>
        <charset val="238"/>
        <scheme val="none"/>
      </font>
    </ndxf>
  </rcc>
  <rcc rId="1367" sId="9" odxf="1" dxf="1">
    <nc r="C20" t="inlineStr">
      <is>
        <t>KSG Znojmo</t>
      </is>
    </nc>
    <odxf>
      <font>
        <sz val="11"/>
        <color rgb="FF000000"/>
        <name val="Calibri"/>
        <scheme val="none"/>
      </font>
    </odxf>
    <ndxf>
      <font>
        <sz val="11"/>
        <color rgb="FF000000"/>
        <name val="Calibri"/>
        <family val="2"/>
        <charset val="238"/>
        <scheme val="none"/>
      </font>
    </ndxf>
  </rcc>
  <rcc rId="1368" sId="9" odxf="1" dxf="1">
    <nc r="D20" t="inlineStr">
      <is>
        <t>I. Tř</t>
      </is>
    </nc>
    <odxf>
      <font>
        <sz val="11"/>
        <color rgb="FF000000"/>
        <name val="Calibri"/>
        <scheme val="none"/>
      </font>
    </odxf>
    <ndxf>
      <font>
        <sz val="11"/>
        <color rgb="FF000000"/>
        <name val="Calibri"/>
        <family val="2"/>
        <charset val="238"/>
        <scheme val="none"/>
      </font>
    </ndxf>
  </rcc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369" sId="9" eol="1" ref="A21:XFD21" action="insertRow"/>
  <rcc rId="1370" sId="9" odxf="1" dxf="1">
    <nc r="A21" t="inlineStr">
      <is>
        <t>Raková</t>
      </is>
    </nc>
    <odxf>
      <font>
        <sz val="11"/>
        <color rgb="FF000000"/>
        <name val="Calibri"/>
        <scheme val="none"/>
      </font>
    </odxf>
    <ndxf>
      <font>
        <sz val="11"/>
        <color rgb="FF000000"/>
        <name val="Calibri"/>
        <family val="2"/>
        <charset val="238"/>
        <scheme val="none"/>
      </font>
    </ndxf>
  </rcc>
  <rcc rId="1371" sId="9" odxf="1" dxf="1">
    <nc r="C21" t="inlineStr">
      <is>
        <t>KSG Moravská Slavia Brno</t>
      </is>
    </nc>
    <odxf>
      <font>
        <sz val="11"/>
        <color rgb="FF000000"/>
        <name val="Calibri"/>
        <scheme val="none"/>
      </font>
    </odxf>
    <ndxf>
      <font>
        <sz val="11"/>
        <color rgb="FF000000"/>
        <name val="Calibri"/>
        <family val="2"/>
        <charset val="238"/>
        <scheme val="none"/>
      </font>
    </ndxf>
  </rcc>
  <rcc rId="1372" sId="9" odxf="1" dxf="1">
    <nc r="D21" t="inlineStr">
      <is>
        <t>I. Tř</t>
      </is>
    </nc>
    <odxf>
      <font>
        <sz val="11"/>
        <color rgb="FF000000"/>
        <name val="Calibri"/>
        <scheme val="none"/>
      </font>
    </odxf>
    <ndxf>
      <font>
        <sz val="11"/>
        <color rgb="FF000000"/>
        <name val="Calibri"/>
        <family val="2"/>
        <charset val="238"/>
        <scheme val="none"/>
      </font>
    </ndxf>
  </rcc>
  <rrc rId="1373" sId="9" eol="1" ref="A22:XFD22" action="insertRow"/>
  <rcc rId="1374" sId="9" odxf="1" dxf="1">
    <nc r="A22" t="inlineStr">
      <is>
        <t>Čeledová</t>
      </is>
    </nc>
    <odxf>
      <font>
        <sz val="11"/>
        <color rgb="FF000000"/>
        <name val="Calibri"/>
        <scheme val="none"/>
      </font>
    </odxf>
    <ndxf>
      <font>
        <sz val="11"/>
        <color rgb="FF000000"/>
        <name val="Calibri"/>
        <family val="2"/>
        <charset val="238"/>
        <scheme val="none"/>
      </font>
    </ndxf>
  </rcc>
  <rcc rId="1375" sId="9" odxf="1" dxf="1">
    <nc r="C22" t="inlineStr">
      <is>
        <t>KSG Moravská Slavia Brno</t>
      </is>
    </nc>
    <odxf>
      <font>
        <sz val="11"/>
        <color rgb="FF000000"/>
        <name val="Calibri"/>
        <scheme val="none"/>
      </font>
    </odxf>
    <ndxf>
      <font>
        <sz val="11"/>
        <color rgb="FF000000"/>
        <name val="Calibri"/>
        <family val="2"/>
        <charset val="238"/>
        <scheme val="none"/>
      </font>
    </ndxf>
  </rcc>
  <rcc rId="1376" sId="9" odxf="1" dxf="1">
    <nc r="D22" t="inlineStr">
      <is>
        <t>III. Tř</t>
      </is>
    </nc>
    <odxf>
      <font>
        <sz val="11"/>
        <color rgb="FF000000"/>
        <name val="Calibri"/>
        <scheme val="none"/>
      </font>
    </odxf>
    <ndxf>
      <font>
        <sz val="11"/>
        <color rgb="FF000000"/>
        <name val="Calibri"/>
        <family val="2"/>
        <charset val="238"/>
        <scheme val="none"/>
      </font>
    </ndxf>
  </rcc>
  <rrc rId="1377" sId="9" eol="1" ref="A23:XFD23" action="insertRow"/>
  <rcc rId="1378" sId="9" odxf="1" dxf="1">
    <nc r="D23" t="inlineStr">
      <is>
        <t>III. Tř</t>
      </is>
    </nc>
    <odxf>
      <font>
        <sz val="11"/>
        <color rgb="FF000000"/>
        <name val="Calibri"/>
        <scheme val="none"/>
      </font>
    </odxf>
    <ndxf>
      <font>
        <sz val="11"/>
        <color rgb="FF000000"/>
        <name val="Calibri"/>
        <family val="2"/>
        <charset val="238"/>
        <scheme val="none"/>
      </font>
    </ndxf>
  </rcc>
  <rcc rId="1379" sId="9" odxf="1" dxf="1">
    <nc r="C23" t="inlineStr">
      <is>
        <t>KSG Moravská Slavia Brno</t>
      </is>
    </nc>
    <odxf>
      <font>
        <sz val="11"/>
        <color rgb="FF000000"/>
        <name val="Calibri"/>
        <scheme val="none"/>
      </font>
    </odxf>
    <ndxf>
      <font>
        <sz val="11"/>
        <color rgb="FF000000"/>
        <name val="Calibri"/>
        <family val="2"/>
        <charset val="238"/>
        <scheme val="none"/>
      </font>
    </ndxf>
  </rcc>
  <rcc rId="1380" sId="9" odxf="1" dxf="1">
    <nc r="A23" t="inlineStr">
      <is>
        <t>Rovná</t>
      </is>
    </nc>
    <odxf>
      <font>
        <sz val="11"/>
        <color rgb="FF000000"/>
        <name val="Calibri"/>
        <scheme val="none"/>
      </font>
    </odxf>
    <ndxf>
      <font>
        <sz val="11"/>
        <color rgb="FF000000"/>
        <name val="Calibri"/>
        <family val="2"/>
        <charset val="238"/>
        <scheme val="none"/>
      </font>
    </ndxf>
  </rcc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6584F6EA-ACF3-4E63-8F1C-FACF980B9490}" action="delete"/>
  <rdn rId="0" localSheetId="2" customView="1" name="Z_6584F6EA_ACF3_4E63_8F1C_FACF980B9490_.wvu.Cols" hidden="1" oldHidden="1">
    <formula>'6775_1. kategorie - rocnik 2017'!$B:$C,'6775_1. kategorie - rocnik 2017'!$E:$O,'6775_1. kategorie - rocnik 2017'!$T:$Z</formula>
    <oldFormula>'6775_1. kategorie - rocnik 2017'!$B:$C,'6775_1. kategorie - rocnik 2017'!$E:$O,'6775_1. kategorie - rocnik 2017'!$T:$Z</oldFormula>
  </rdn>
  <rdn rId="0" localSheetId="8" customView="1" name="Z_6584F6EA_ACF3_4E63_8F1C_FACF980B9490_.wvu.Cols" hidden="1" oldHidden="1">
    <formula>'6781_Zavod druzstev o "Rosickou'!$H:$O</formula>
    <oldFormula>'6781_Zavod druzstev o "Rosickou'!$H:$O</oldFormula>
  </rdn>
  <rcv guid="{6584F6EA-ACF3-4E63-8F1C-FACF980B9490}" action="add"/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6584F6EA-ACF3-4E63-8F1C-FACF980B9490}" action="delete"/>
  <rdn rId="0" localSheetId="2" customView="1" name="Z_6584F6EA_ACF3_4E63_8F1C_FACF980B9490_.wvu.Cols" hidden="1" oldHidden="1">
    <formula>'6775_1. kategorie - rocnik 2017'!$B:$C,'6775_1. kategorie - rocnik 2017'!$E:$O,'6775_1. kategorie - rocnik 2017'!$T:$Z</formula>
    <oldFormula>'6775_1. kategorie - rocnik 2017'!$B:$C,'6775_1. kategorie - rocnik 2017'!$E:$O,'6775_1. kategorie - rocnik 2017'!$T:$Z</oldFormula>
  </rdn>
  <rdn rId="0" localSheetId="8" customView="1" name="Z_6584F6EA_ACF3_4E63_8F1C_FACF980B9490_.wvu.Cols" hidden="1" oldHidden="1">
    <formula>'6781_Zavod druzstev o "Rosickou'!$H:$O</formula>
    <oldFormula>'6781_Zavod druzstev o "Rosickou'!$H:$O</oldFormula>
  </rdn>
  <rcv guid="{6584F6EA-ACF3-4E63-8F1C-FACF980B9490}" action="add"/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6584F6EA-ACF3-4E63-8F1C-FACF980B9490}" action="delete"/>
  <rdn rId="0" localSheetId="2" customView="1" name="Z_6584F6EA_ACF3_4E63_8F1C_FACF980B9490_.wvu.Cols" hidden="1" oldHidden="1">
    <formula>'6775_1. kategorie - rocnik 2017'!$B:$C,'6775_1. kategorie - rocnik 2017'!$E:$O,'6775_1. kategorie - rocnik 2017'!$T:$Z</formula>
    <oldFormula>'6775_1. kategorie - rocnik 2017'!$B:$C,'6775_1. kategorie - rocnik 2017'!$E:$O,'6775_1. kategorie - rocnik 2017'!$T:$Z</oldFormula>
  </rdn>
  <rdn rId="0" localSheetId="8" customView="1" name="Z_6584F6EA_ACF3_4E63_8F1C_FACF980B9490_.wvu.Cols" hidden="1" oldHidden="1">
    <formula>'6781_Zavod druzstev o "Rosickou'!$H:$O</formula>
    <oldFormula>'6781_Zavod druzstev o "Rosickou'!$H:$O</oldFormula>
  </rdn>
  <rcv guid="{6584F6EA-ACF3-4E63-8F1C-FACF980B9490}" action="add"/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87" sId="2">
    <oc r="E8">
      <v>2017</v>
    </oc>
    <nc r="E8"/>
  </rcc>
  <rcc rId="1388" sId="2">
    <oc r="F8" t="inlineStr">
      <is>
        <t>T.J. Sokol Brno I</t>
      </is>
    </oc>
    <nc r="F8"/>
  </rcc>
  <rcc rId="1389" sId="8">
    <oc r="D48" t="inlineStr">
      <is>
        <t>Lidmilová Eliška</t>
      </is>
    </oc>
    <nc r="D48"/>
  </rcc>
  <rcc rId="1390" sId="8">
    <oc r="E48">
      <v>2014</v>
    </oc>
    <nc r="E48"/>
  </rcc>
  <rcc rId="1391" sId="8">
    <oc r="F48" t="inlineStr">
      <is>
        <t>T.J. Sokol Brno I</t>
      </is>
    </oc>
    <nc r="F48"/>
  </rcc>
  <rcc rId="1392" sId="8">
    <oc r="G48" t="inlineStr">
      <is>
        <t>Blatecká, Dufková a kol.</t>
      </is>
    </oc>
    <nc r="G48"/>
  </rcc>
  <rcc rId="1393" sId="8">
    <oc r="H48">
      <v>0</v>
    </oc>
    <nc r="H48"/>
  </rcc>
  <rcc rId="1394" sId="8" numFmtId="4">
    <oc r="I48">
      <v>0</v>
    </oc>
    <nc r="I48"/>
  </rcc>
  <rcc rId="1395" sId="8" numFmtId="4">
    <oc r="J48">
      <v>0</v>
    </oc>
    <nc r="J48"/>
  </rcc>
  <rcc rId="1396" sId="8">
    <oc r="K48">
      <f>H48+I48-J48</f>
    </oc>
    <nc r="K48"/>
  </rcc>
  <rcc rId="1397" sId="8" numFmtId="4">
    <oc r="L48">
      <v>0</v>
    </oc>
    <nc r="L48"/>
  </rcc>
  <rcc rId="1398" sId="8" numFmtId="4">
    <oc r="M48">
      <v>0</v>
    </oc>
    <nc r="M48"/>
  </rcc>
  <rcc rId="1399" sId="8" numFmtId="4">
    <oc r="N48">
      <v>0</v>
    </oc>
    <nc r="N48"/>
  </rcc>
  <rcc rId="1400" sId="8">
    <oc r="O48">
      <f>L48+M48-N48</f>
    </oc>
    <nc r="O48"/>
  </rcc>
  <rcc rId="1401" sId="8">
    <oc r="P48">
      <f>'6777_3. kategorie - rocnik 2014'!P33</f>
    </oc>
    <nc r="P48"/>
  </rcc>
  <rcc rId="1402" sId="8">
    <oc r="Q48">
      <f>'6777_3. kategorie - rocnik 2014'!Q33</f>
    </oc>
    <nc r="Q48"/>
  </rcc>
  <rcc rId="1403" sId="8">
    <oc r="R48">
      <f>'6777_3. kategorie - rocnik 2014'!R33</f>
    </oc>
    <nc r="R48"/>
  </rcc>
  <rcc rId="1404" sId="8">
    <oc r="S48">
      <f>'6777_3. kategorie - rocnik 2014'!S33</f>
    </oc>
    <nc r="S48"/>
  </rcc>
  <rcc rId="1405" sId="8">
    <oc r="T48">
      <f>'6777_3. kategorie - rocnik 2014'!T33</f>
    </oc>
    <nc r="T48"/>
  </rcc>
  <rcc rId="1406" sId="8">
    <oc r="U48">
      <f>'6777_3. kategorie - rocnik 2014'!U33</f>
    </oc>
    <nc r="U48"/>
  </rcc>
  <rcc rId="1407" sId="8">
    <oc r="V48">
      <f>'6777_3. kategorie - rocnik 2014'!V33</f>
    </oc>
    <nc r="V48"/>
  </rcc>
  <rcc rId="1408" sId="8">
    <oc r="W48">
      <f>'6777_3. kategorie - rocnik 2014'!W33</f>
    </oc>
    <nc r="W48"/>
  </rcc>
  <rcc rId="1409" sId="8">
    <oc r="X48">
      <f>'6777_3. kategorie - rocnik 2014'!X33</f>
    </oc>
    <nc r="X48"/>
  </rcc>
  <rcc rId="1410" sId="8">
    <oc r="D49" t="inlineStr">
      <is>
        <t>Urbanová Isabela</t>
      </is>
    </oc>
    <nc r="D49"/>
  </rcc>
  <rcc rId="1411" sId="8">
    <oc r="E49">
      <v>2016</v>
    </oc>
    <nc r="E49"/>
  </rcc>
  <rcc rId="1412" sId="8">
    <oc r="F49" t="inlineStr">
      <is>
        <t>T.J. Sokol Brno I</t>
      </is>
    </oc>
    <nc r="F49"/>
  </rcc>
  <rcc rId="1413" sId="8">
    <oc r="G49" t="inlineStr">
      <is>
        <t>Blaskova, Vaclavikova, Slezakova</t>
      </is>
    </oc>
    <nc r="G49"/>
  </rcc>
  <rcc rId="1414" sId="8">
    <oc r="H49">
      <v>0</v>
    </oc>
    <nc r="H49"/>
  </rcc>
  <rcc rId="1415" sId="8" numFmtId="4">
    <oc r="I49">
      <v>0</v>
    </oc>
    <nc r="I49"/>
  </rcc>
  <rcc rId="1416" sId="8" numFmtId="4">
    <oc r="J49">
      <v>0</v>
    </oc>
    <nc r="J49"/>
  </rcc>
  <rcc rId="1417" sId="8">
    <oc r="K49">
      <f>H49+I49-J49</f>
    </oc>
    <nc r="K49"/>
  </rcc>
  <rcc rId="1418" sId="8" numFmtId="4">
    <oc r="L49">
      <v>0</v>
    </oc>
    <nc r="L49"/>
  </rcc>
  <rcc rId="1419" sId="8" numFmtId="4">
    <oc r="M49">
      <v>0</v>
    </oc>
    <nc r="M49"/>
  </rcc>
  <rcc rId="1420" sId="8" numFmtId="4">
    <oc r="N49">
      <v>0</v>
    </oc>
    <nc r="N49"/>
  </rcc>
  <rcc rId="1421" sId="8">
    <oc r="O49">
      <f>L49+M49-N49</f>
    </oc>
    <nc r="O49"/>
  </rcc>
  <rcc rId="1422" sId="8">
    <oc r="P49">
      <f>'6776_2. kategorie - rocnik 2016'!P28</f>
    </oc>
    <nc r="P49"/>
  </rcc>
  <rcc rId="1423" sId="8">
    <oc r="Q49">
      <f>'6776_2. kategorie - rocnik 2016'!Q28</f>
    </oc>
    <nc r="Q49"/>
  </rcc>
  <rcc rId="1424" sId="8">
    <oc r="R49">
      <f>'6776_2. kategorie - rocnik 2016'!R28</f>
    </oc>
    <nc r="R49"/>
  </rcc>
  <rcc rId="1425" sId="8">
    <oc r="S49">
      <f>'6776_2. kategorie - rocnik 2016'!S28</f>
    </oc>
    <nc r="S49"/>
  </rcc>
  <rcc rId="1426" sId="8">
    <oc r="T49">
      <f>'6776_2. kategorie - rocnik 2016'!T28</f>
    </oc>
    <nc r="T49"/>
  </rcc>
  <rcc rId="1427" sId="8">
    <oc r="U49">
      <f>'6776_2. kategorie - rocnik 2016'!U28</f>
    </oc>
    <nc r="U49"/>
  </rcc>
  <rcc rId="1428" sId="8">
    <oc r="V49">
      <f>'6776_2. kategorie - rocnik 2016'!V28</f>
    </oc>
    <nc r="V49"/>
  </rcc>
  <rcc rId="1429" sId="8">
    <oc r="W49">
      <f>'6776_2. kategorie - rocnik 2016'!W28</f>
    </oc>
    <nc r="W49"/>
  </rcc>
  <rcc rId="1430" sId="8">
    <oc r="X49">
      <f>'6776_2. kategorie - rocnik 2016'!X28</f>
    </oc>
    <nc r="X49"/>
  </rcc>
  <rcc rId="1431" sId="8">
    <oc r="D50" t="inlineStr">
      <is>
        <t>Jebasová Ema</t>
      </is>
    </oc>
    <nc r="D50"/>
  </rcc>
  <rcc rId="1432" sId="8">
    <oc r="E50">
      <v>2017</v>
    </oc>
    <nc r="E50"/>
  </rcc>
  <rcc rId="1433" sId="8">
    <oc r="F50" t="inlineStr">
      <is>
        <t>T.J. Sokol Brno I</t>
      </is>
    </oc>
    <nc r="F50"/>
  </rcc>
  <rcc rId="1434" sId="8">
    <oc r="G50" t="inlineStr">
      <is>
        <t>Slezáková</t>
      </is>
    </oc>
    <nc r="G50"/>
  </rcc>
  <rcc rId="1435" sId="8">
    <oc r="H50">
      <v>0</v>
    </oc>
    <nc r="H50"/>
  </rcc>
  <rcc rId="1436" sId="8" numFmtId="4">
    <oc r="I50">
      <v>0</v>
    </oc>
    <nc r="I50"/>
  </rcc>
  <rcc rId="1437" sId="8" numFmtId="4">
    <oc r="J50">
      <v>0</v>
    </oc>
    <nc r="J50"/>
  </rcc>
  <rcc rId="1438" sId="8">
    <oc r="K50">
      <f>H50+I50-J50</f>
    </oc>
    <nc r="K50"/>
  </rcc>
  <rcc rId="1439" sId="8" numFmtId="4">
    <oc r="L50">
      <v>0</v>
    </oc>
    <nc r="L50"/>
  </rcc>
  <rcc rId="1440" sId="8" numFmtId="4">
    <oc r="M50">
      <v>0</v>
    </oc>
    <nc r="M50"/>
  </rcc>
  <rcc rId="1441" sId="8" numFmtId="4">
    <oc r="N50">
      <v>0</v>
    </oc>
    <nc r="N50"/>
  </rcc>
  <rcc rId="1442" sId="8">
    <oc r="O50">
      <f>L50+M50-N50</f>
    </oc>
    <nc r="O50"/>
  </rcc>
  <rcc rId="1443" sId="8">
    <oc r="P50">
      <f>'6775_1. kategorie - rocnik 2017'!P8</f>
    </oc>
    <nc r="P50"/>
  </rcc>
  <rcc rId="1444" sId="8">
    <oc r="Q50">
      <f>'6775_1. kategorie - rocnik 2017'!Q8</f>
    </oc>
    <nc r="Q50"/>
  </rcc>
  <rcc rId="1445" sId="8">
    <oc r="R50">
      <f>'6775_1. kategorie - rocnik 2017'!R8</f>
    </oc>
    <nc r="R50"/>
  </rcc>
  <rcc rId="1446" sId="8">
    <oc r="S50">
      <f>'6775_1. kategorie - rocnik 2017'!S8</f>
    </oc>
    <nc r="S50"/>
  </rcc>
  <rcc rId="1447" sId="8">
    <oc r="T50">
      <f>'6775_1. kategorie - rocnik 2017'!T8</f>
    </oc>
    <nc r="T50"/>
  </rcc>
  <rcc rId="1448" sId="8">
    <oc r="U50">
      <f>'6775_1. kategorie - rocnik 2017'!U8</f>
    </oc>
    <nc r="U50"/>
  </rcc>
  <rcc rId="1449" sId="8">
    <oc r="V50">
      <f>'6775_1. kategorie - rocnik 2017'!V8</f>
    </oc>
    <nc r="V50"/>
  </rcc>
  <rcc rId="1450" sId="8">
    <oc r="W50">
      <f>'6775_1. kategorie - rocnik 2017'!W8</f>
    </oc>
    <nc r="W50"/>
  </rcc>
  <rcc rId="1451" sId="8">
    <oc r="X50">
      <f>'6775_1. kategorie - rocnik 2017'!X8</f>
    </oc>
    <nc r="X50"/>
  </rcc>
  <rrc rId="1452" sId="8" ref="A47:XFD47" action="deleteRow">
    <undo index="65535" exp="ref" v="1" dr="D47" r="AA51" sId="8"/>
    <undo index="65535" exp="ref" v="1" dr="D47" r="AA50" sId="8"/>
    <undo index="65535" exp="ref" v="1" dr="D47" r="AA49" sId="8"/>
    <undo index="65535" exp="ref" v="1" dr="D47" r="AA48" sId="8"/>
    <undo index="65535" exp="area" ref3D="1" dr="$H$1:$O$1048576" dn="Z_6584F6EA_ACF3_4E63_8F1C_FACF980B9490_.wvu.Cols" sId="8"/>
    <undo index="65535" exp="area" ref3D="1" dr="$AC$1:$AC$1048576" dn="Z_CD692ABE_522F_4A87_8602_5D18DBF73486_.wvu.Cols" sId="8"/>
    <undo index="65535" exp="area" ref3D="1" dr="$H$1:$O$1048576" dn="Z_CD692ABE_522F_4A87_8602_5D18DBF73486_.wvu.Cols" sId="8"/>
    <undo index="1" exp="area" ref3D="1" dr="$B$1:$C$1048576" dn="Z_CD692ABE_522F_4A87_8602_5D18DBF73486_.wvu.Cols" sId="8"/>
    <undo index="65535" exp="area" ref3D="1" dr="$H$1:$O$1048576" dn="Z_42F20778_8E23_41EA_B59F_3BCB0923911F_.wvu.Cols" sId="8"/>
    <rfmt sheetId="8" xfDxf="1" sqref="A47:XFD47" start="0" length="0"/>
    <rfmt sheetId="8" sqref="A47" start="0" length="0">
      <dxf>
        <font>
          <b/>
          <sz val="11"/>
          <color rgb="FF000000"/>
          <name val="Calibri"/>
          <scheme val="none"/>
        </font>
      </dxf>
    </rfmt>
    <rcc rId="0" sId="8" dxf="1">
      <nc r="B47">
        <v>5617</v>
      </nc>
      <ndxf>
        <font>
          <b/>
          <sz val="11"/>
          <color rgb="FF000000"/>
          <name val="Calibri"/>
          <scheme val="none"/>
        </font>
      </ndxf>
    </rcc>
    <rcc rId="0" sId="8" dxf="1">
      <nc r="C47">
        <v>4277</v>
      </nc>
      <ndxf>
        <font>
          <b/>
          <sz val="11"/>
          <color rgb="FF000000"/>
          <name val="Calibri"/>
          <scheme val="none"/>
        </font>
      </ndxf>
    </rcc>
    <rcc rId="0" sId="8" dxf="1">
      <nc r="D47" t="inlineStr">
        <is>
          <t>Tělocvičná jednota Sokol Brno I C</t>
        </is>
      </nc>
      <ndxf>
        <font>
          <b/>
          <sz val="11"/>
          <color rgb="FF000000"/>
          <name val="Calibri"/>
          <scheme val="none"/>
        </font>
        <fill>
          <patternFill patternType="solid">
            <bgColor theme="0" tint="-0.14999847407452621"/>
          </patternFill>
        </fill>
      </ndxf>
    </rcc>
    <rfmt sheetId="8" sqref="E47" start="0" length="0">
      <dxf>
        <font>
          <b/>
          <sz val="11"/>
          <color rgb="FF000000"/>
          <name val="Calibri"/>
          <scheme val="none"/>
        </font>
        <fill>
          <patternFill patternType="solid">
            <bgColor theme="0" tint="-0.14999847407452621"/>
          </patternFill>
        </fill>
      </dxf>
    </rfmt>
    <rfmt sheetId="8" sqref="F47" start="0" length="0">
      <dxf>
        <font>
          <b/>
          <sz val="11"/>
          <color rgb="FF000000"/>
          <name val="Calibri"/>
          <scheme val="none"/>
        </font>
        <fill>
          <patternFill patternType="solid">
            <bgColor theme="0" tint="-0.14999847407452621"/>
          </patternFill>
        </fill>
      </dxf>
    </rfmt>
    <rfmt sheetId="8" sqref="G47" start="0" length="0">
      <dxf>
        <font>
          <b/>
          <sz val="11"/>
          <color rgb="FF000000"/>
          <name val="Calibri"/>
          <scheme val="none"/>
        </font>
        <fill>
          <patternFill patternType="solid">
            <bgColor theme="0" tint="-0.14999847407452621"/>
          </patternFill>
        </fill>
      </dxf>
    </rfmt>
    <rfmt sheetId="8" sqref="H47" start="0" length="0">
      <dxf>
        <font>
          <b/>
          <sz val="11"/>
          <color rgb="FF000000"/>
          <name val="Calibri"/>
          <scheme val="none"/>
        </font>
        <fill>
          <patternFill patternType="solid">
            <bgColor theme="0" tint="-0.14999847407452621"/>
          </patternFill>
        </fill>
      </dxf>
    </rfmt>
    <rfmt sheetId="8" sqref="I47" start="0" length="0">
      <dxf>
        <font>
          <b/>
          <sz val="11"/>
          <color rgb="FF000000"/>
          <name val="Calibri"/>
          <scheme val="none"/>
        </font>
        <fill>
          <patternFill patternType="solid">
            <bgColor theme="0" tint="-0.14999847407452621"/>
          </patternFill>
        </fill>
      </dxf>
    </rfmt>
    <rfmt sheetId="8" sqref="J47" start="0" length="0">
      <dxf>
        <font>
          <b/>
          <sz val="11"/>
          <color rgb="FF000000"/>
          <name val="Calibri"/>
          <scheme val="none"/>
        </font>
        <fill>
          <patternFill patternType="solid">
            <bgColor theme="0" tint="-0.14999847407452621"/>
          </patternFill>
        </fill>
      </dxf>
    </rfmt>
    <rfmt sheetId="8" sqref="K47" start="0" length="0">
      <dxf>
        <font>
          <b/>
          <sz val="11"/>
          <color rgb="FF000000"/>
          <name val="Calibri"/>
          <scheme val="none"/>
        </font>
        <fill>
          <patternFill patternType="solid">
            <bgColor theme="0" tint="-0.14999847407452621"/>
          </patternFill>
        </fill>
      </dxf>
    </rfmt>
    <rfmt sheetId="8" sqref="L47" start="0" length="0">
      <dxf>
        <font>
          <b/>
          <sz val="11"/>
          <color rgb="FF000000"/>
          <name val="Calibri"/>
          <scheme val="none"/>
        </font>
        <fill>
          <patternFill patternType="solid">
            <bgColor theme="0" tint="-0.14999847407452621"/>
          </patternFill>
        </fill>
      </dxf>
    </rfmt>
    <rfmt sheetId="8" sqref="M47" start="0" length="0">
      <dxf>
        <font>
          <b/>
          <sz val="11"/>
          <color rgb="FF000000"/>
          <name val="Calibri"/>
          <scheme val="none"/>
        </font>
        <fill>
          <patternFill patternType="solid">
            <bgColor theme="0" tint="-0.14999847407452621"/>
          </patternFill>
        </fill>
      </dxf>
    </rfmt>
    <rfmt sheetId="8" sqref="N47" start="0" length="0">
      <dxf>
        <font>
          <b/>
          <sz val="11"/>
          <color rgb="FF000000"/>
          <name val="Calibri"/>
          <scheme val="none"/>
        </font>
        <fill>
          <patternFill patternType="solid">
            <bgColor theme="0" tint="-0.14999847407452621"/>
          </patternFill>
        </fill>
      </dxf>
    </rfmt>
    <rfmt sheetId="8" sqref="O47" start="0" length="0">
      <dxf>
        <font>
          <b/>
          <sz val="11"/>
          <color rgb="FF000000"/>
          <name val="Calibri"/>
          <scheme val="none"/>
        </font>
        <fill>
          <patternFill patternType="solid">
            <bgColor theme="0" tint="-0.14999847407452621"/>
          </patternFill>
        </fill>
      </dxf>
    </rfmt>
    <rfmt sheetId="8" sqref="P47" start="0" length="0">
      <dxf>
        <font>
          <b/>
          <sz val="11"/>
          <color rgb="FF000000"/>
          <name val="Calibri"/>
          <scheme val="none"/>
        </font>
        <fill>
          <patternFill patternType="solid">
            <bgColor theme="0" tint="-0.14999847407452621"/>
          </patternFill>
        </fill>
      </dxf>
    </rfmt>
    <rfmt sheetId="8" sqref="Q47" start="0" length="0">
      <dxf>
        <font>
          <b/>
          <sz val="11"/>
          <color rgb="FF000000"/>
          <name val="Calibri"/>
          <scheme val="none"/>
        </font>
        <fill>
          <patternFill patternType="solid">
            <bgColor theme="0" tint="-0.14999847407452621"/>
          </patternFill>
        </fill>
      </dxf>
    </rfmt>
    <rfmt sheetId="8" sqref="R47" start="0" length="0">
      <dxf>
        <font>
          <b/>
          <sz val="11"/>
          <color rgb="FF000000"/>
          <name val="Calibri"/>
          <family val="2"/>
          <charset val="238"/>
          <scheme val="none"/>
        </font>
        <fill>
          <patternFill patternType="solid">
            <bgColor theme="0" tint="-0.14999847407452621"/>
          </patternFill>
        </fill>
      </dxf>
    </rfmt>
    <rfmt sheetId="8" sqref="S47" start="0" length="0">
      <dxf>
        <font>
          <b/>
          <sz val="11"/>
          <color rgb="FF000000"/>
          <name val="Calibri"/>
          <family val="2"/>
          <charset val="238"/>
          <scheme val="none"/>
        </font>
        <fill>
          <patternFill patternType="solid">
            <bgColor theme="0" tint="-0.14999847407452621"/>
          </patternFill>
        </fill>
      </dxf>
    </rfmt>
    <rfmt sheetId="8" sqref="T47" start="0" length="0">
      <dxf>
        <font>
          <b/>
          <sz val="11"/>
          <color rgb="FF000000"/>
          <name val="Calibri"/>
          <scheme val="none"/>
        </font>
        <fill>
          <patternFill patternType="solid">
            <bgColor theme="0" tint="-0.14999847407452621"/>
          </patternFill>
        </fill>
      </dxf>
    </rfmt>
    <rfmt sheetId="8" sqref="U47" start="0" length="0">
      <dxf>
        <font>
          <b/>
          <sz val="11"/>
          <color rgb="FF000000"/>
          <name val="Calibri"/>
          <scheme val="none"/>
        </font>
        <fill>
          <patternFill patternType="solid">
            <bgColor theme="0" tint="-0.14999847407452621"/>
          </patternFill>
        </fill>
      </dxf>
    </rfmt>
    <rfmt sheetId="8" sqref="V47" start="0" length="0">
      <dxf>
        <font>
          <b/>
          <sz val="11"/>
          <color rgb="FF000000"/>
          <name val="Calibri"/>
          <scheme val="none"/>
        </font>
        <fill>
          <patternFill patternType="solid">
            <bgColor theme="0" tint="-0.14999847407452621"/>
          </patternFill>
        </fill>
      </dxf>
    </rfmt>
    <rfmt sheetId="8" sqref="W47" start="0" length="0">
      <dxf>
        <font>
          <b/>
          <sz val="11"/>
          <color rgb="FF000000"/>
          <name val="Calibri"/>
          <family val="2"/>
          <charset val="238"/>
          <scheme val="none"/>
        </font>
        <fill>
          <patternFill patternType="solid">
            <bgColor theme="0" tint="-0.14999847407452621"/>
          </patternFill>
        </fill>
      </dxf>
    </rfmt>
    <rfmt sheetId="8" sqref="X47" start="0" length="0">
      <dxf>
        <font>
          <b/>
          <sz val="11"/>
          <color rgb="FF000000"/>
          <name val="Calibri"/>
          <family val="2"/>
          <charset val="238"/>
          <scheme val="none"/>
        </font>
        <fill>
          <patternFill patternType="solid">
            <bgColor theme="0" tint="-0.14999847407452621"/>
          </patternFill>
        </fill>
      </dxf>
    </rfmt>
    <rfmt sheetId="8" sqref="Y47" start="0" length="0">
      <dxf>
        <font>
          <b/>
          <sz val="11"/>
          <color rgb="FF000000"/>
          <name val="Calibri"/>
          <scheme val="none"/>
        </font>
        <fill>
          <patternFill patternType="solid">
            <bgColor theme="0" tint="-0.14999847407452621"/>
          </patternFill>
        </fill>
      </dxf>
    </rfmt>
    <rcc rId="0" sId="8" dxf="1">
      <nc r="Z47">
        <f>X51</f>
      </nc>
      <ndxf>
        <font>
          <b/>
          <sz val="11"/>
          <color rgb="FF000000"/>
          <name val="Calibri"/>
          <scheme val="none"/>
        </font>
        <fill>
          <patternFill patternType="solid">
            <bgColor theme="0" tint="-0.14999847407452621"/>
          </patternFill>
        </fill>
      </ndxf>
    </rcc>
    <rcc rId="0" sId="8" dxf="1">
      <nc r="AA47">
        <f>D47</f>
      </nc>
      <ndxf>
        <fill>
          <patternFill patternType="solid">
            <bgColor theme="0" tint="-0.14999847407452621"/>
          </patternFill>
        </fill>
      </ndxf>
    </rcc>
    <rcc rId="0" sId="8" dxf="1">
      <nc r="AB47">
        <v>1</v>
      </nc>
      <ndxf>
        <fill>
          <patternFill patternType="solid">
            <bgColor theme="0" tint="-0.14999847407452621"/>
          </patternFill>
        </fill>
      </ndxf>
    </rcc>
  </rrc>
  <rrc rId="1453" sId="8" ref="A47:XFD47" action="deleteRow">
    <undo index="7" exp="area" dr="W47:W49" r="W50" sId="8"/>
    <undo index="3" exp="area" dr="W47:W49" r="W50" sId="8"/>
    <undo index="0" exp="area" dr="W47:W49" r="W50" sId="8"/>
    <undo index="7" exp="area" dr="S47:S49" r="S50" sId="8"/>
    <undo index="3" exp="area" dr="S47:S49" r="S50" sId="8"/>
    <undo index="0" exp="area" dr="S47:S49" r="S50" sId="8"/>
    <undo index="7" exp="area" dr="O47:O49" r="O50" sId="8"/>
    <undo index="3" exp="area" dr="O47:O49" r="O50" sId="8"/>
    <undo index="0" exp="area" dr="O47:O49" r="O50" sId="8"/>
    <undo index="7" exp="area" dr="K47:K49" r="K50" sId="8"/>
    <undo index="3" exp="area" dr="K47:K49" r="K50" sId="8"/>
    <undo index="0" exp="area" dr="K47:K49" r="K50" sId="8"/>
    <undo index="65535" exp="area" ref3D="1" dr="$H$1:$O$1048576" dn="Z_6584F6EA_ACF3_4E63_8F1C_FACF980B9490_.wvu.Cols" sId="8"/>
    <undo index="65535" exp="area" ref3D="1" dr="$AC$1:$AC$1048576" dn="Z_CD692ABE_522F_4A87_8602_5D18DBF73486_.wvu.Cols" sId="8"/>
    <undo index="65535" exp="area" ref3D="1" dr="$H$1:$O$1048576" dn="Z_CD692ABE_522F_4A87_8602_5D18DBF73486_.wvu.Cols" sId="8"/>
    <undo index="1" exp="area" ref3D="1" dr="$B$1:$C$1048576" dn="Z_CD692ABE_522F_4A87_8602_5D18DBF73486_.wvu.Cols" sId="8"/>
    <undo index="65535" exp="area" ref3D="1" dr="$H$1:$O$1048576" dn="Z_42F20778_8E23_41EA_B59F_3BCB0923911F_.wvu.Cols" sId="8"/>
    <rfmt sheetId="8" xfDxf="1" sqref="A47:XFD47" start="0" length="0"/>
    <rcc rId="0" sId="8">
      <nc r="B47">
        <v>980831</v>
      </nc>
    </rcc>
    <rcc rId="0" sId="8">
      <nc r="C47">
        <v>4277</v>
      </nc>
    </rcc>
    <rfmt sheetId="8" sqref="D47" start="0" length="0">
      <dxf>
        <fill>
          <patternFill patternType="solid">
            <bgColor theme="0" tint="-0.14999847407452621"/>
          </patternFill>
        </fill>
      </dxf>
    </rfmt>
    <rfmt sheetId="8" sqref="E47" start="0" length="0">
      <dxf>
        <fill>
          <patternFill patternType="solid">
            <bgColor theme="0" tint="-0.14999847407452621"/>
          </patternFill>
        </fill>
      </dxf>
    </rfmt>
    <rfmt sheetId="8" sqref="F47" start="0" length="0">
      <dxf>
        <fill>
          <patternFill patternType="solid">
            <bgColor theme="0" tint="-0.14999847407452621"/>
          </patternFill>
        </fill>
      </dxf>
    </rfmt>
    <rfmt sheetId="8" sqref="G47" start="0" length="0">
      <dxf>
        <fill>
          <patternFill patternType="solid">
            <bgColor theme="0" tint="-0.14999847407452621"/>
          </patternFill>
        </fill>
      </dxf>
    </rfmt>
    <rfmt sheetId="8" sqref="H47" start="0" length="0">
      <dxf>
        <fill>
          <patternFill patternType="solid">
            <bgColor theme="0" tint="-0.14999847407452621"/>
          </patternFill>
        </fill>
      </dxf>
    </rfmt>
    <rfmt sheetId="8" sqref="I47" start="0" length="0">
      <dxf>
        <numFmt numFmtId="164" formatCode="0.000"/>
        <fill>
          <patternFill patternType="solid">
            <bgColor theme="0" tint="-0.14999847407452621"/>
          </patternFill>
        </fill>
      </dxf>
    </rfmt>
    <rfmt sheetId="8" sqref="J47" start="0" length="0">
      <dxf>
        <numFmt numFmtId="164" formatCode="0.000"/>
        <fill>
          <patternFill patternType="solid">
            <bgColor theme="0" tint="-0.14999847407452621"/>
          </patternFill>
        </fill>
      </dxf>
    </rfmt>
    <rfmt sheetId="8" sqref="K47" start="0" length="0">
      <dxf>
        <font>
          <b/>
          <sz val="11"/>
          <color rgb="FF000000"/>
          <name val="Calibri"/>
          <scheme val="none"/>
        </font>
        <numFmt numFmtId="164" formatCode="0.000"/>
        <fill>
          <patternFill patternType="solid">
            <bgColor theme="0" tint="-0.14999847407452621"/>
          </patternFill>
        </fill>
      </dxf>
    </rfmt>
    <rfmt sheetId="8" sqref="L47" start="0" length="0">
      <dxf>
        <numFmt numFmtId="164" formatCode="0.000"/>
        <fill>
          <patternFill patternType="solid">
            <bgColor theme="0" tint="-0.14999847407452621"/>
          </patternFill>
        </fill>
      </dxf>
    </rfmt>
    <rfmt sheetId="8" sqref="M47" start="0" length="0">
      <dxf>
        <numFmt numFmtId="164" formatCode="0.000"/>
        <fill>
          <patternFill patternType="solid">
            <bgColor theme="0" tint="-0.14999847407452621"/>
          </patternFill>
        </fill>
      </dxf>
    </rfmt>
    <rfmt sheetId="8" sqref="N47" start="0" length="0">
      <dxf>
        <numFmt numFmtId="164" formatCode="0.000"/>
        <fill>
          <patternFill patternType="solid">
            <bgColor theme="0" tint="-0.14999847407452621"/>
          </patternFill>
        </fill>
      </dxf>
    </rfmt>
    <rfmt sheetId="8" sqref="O47" start="0" length="0">
      <dxf>
        <font>
          <b/>
          <sz val="11"/>
          <color rgb="FF000000"/>
          <name val="Calibri"/>
          <scheme val="none"/>
        </font>
        <numFmt numFmtId="164" formatCode="0.000"/>
        <fill>
          <patternFill patternType="solid">
            <bgColor theme="0" tint="-0.14999847407452621"/>
          </patternFill>
        </fill>
      </dxf>
    </rfmt>
    <rfmt sheetId="8" sqref="P47" start="0" length="0">
      <dxf>
        <numFmt numFmtId="164" formatCode="0.000"/>
        <fill>
          <patternFill patternType="solid">
            <bgColor theme="0" tint="-0.14999847407452621"/>
          </patternFill>
        </fill>
      </dxf>
    </rfmt>
    <rfmt sheetId="8" sqref="Q47" start="0" length="0">
      <dxf>
        <numFmt numFmtId="164" formatCode="0.000"/>
        <fill>
          <patternFill patternType="solid">
            <bgColor theme="0" tint="-0.14999847407452621"/>
          </patternFill>
        </fill>
      </dxf>
    </rfmt>
    <rfmt sheetId="8" sqref="R47" start="0" length="0">
      <dxf>
        <font>
          <b/>
          <sz val="11"/>
          <color rgb="FF000000"/>
          <name val="Calibri"/>
          <family val="2"/>
          <charset val="238"/>
          <scheme val="none"/>
        </font>
        <numFmt numFmtId="164" formatCode="0.000"/>
        <fill>
          <patternFill patternType="solid">
            <bgColor theme="0" tint="-0.14999847407452621"/>
          </patternFill>
        </fill>
      </dxf>
    </rfmt>
    <rfmt sheetId="8" sqref="S47" start="0" length="0">
      <dxf>
        <font>
          <b/>
          <sz val="11"/>
          <color rgb="FF000000"/>
          <name val="Calibri"/>
          <family val="2"/>
          <charset val="238"/>
          <scheme val="none"/>
        </font>
        <numFmt numFmtId="164" formatCode="0.000"/>
        <fill>
          <patternFill patternType="solid">
            <bgColor theme="0" tint="-0.14999847407452621"/>
          </patternFill>
        </fill>
      </dxf>
    </rfmt>
    <rfmt sheetId="8" sqref="T47" start="0" length="0">
      <dxf>
        <numFmt numFmtId="164" formatCode="0.000"/>
        <fill>
          <patternFill patternType="solid">
            <bgColor theme="0" tint="-0.14999847407452621"/>
          </patternFill>
        </fill>
      </dxf>
    </rfmt>
    <rfmt sheetId="8" sqref="U47" start="0" length="0">
      <dxf>
        <numFmt numFmtId="164" formatCode="0.000"/>
        <fill>
          <patternFill patternType="solid">
            <bgColor theme="0" tint="-0.14999847407452621"/>
          </patternFill>
        </fill>
      </dxf>
    </rfmt>
    <rfmt sheetId="8" sqref="V47" start="0" length="0">
      <dxf>
        <numFmt numFmtId="164" formatCode="0.000"/>
        <fill>
          <patternFill patternType="solid">
            <bgColor theme="0" tint="-0.14999847407452621"/>
          </patternFill>
        </fill>
      </dxf>
    </rfmt>
    <rfmt sheetId="8" sqref="W47" start="0" length="0">
      <dxf>
        <font>
          <b/>
          <sz val="11"/>
          <color rgb="FF000000"/>
          <name val="Calibri"/>
          <family val="2"/>
          <charset val="238"/>
          <scheme val="none"/>
        </font>
        <numFmt numFmtId="164" formatCode="0.000"/>
        <fill>
          <patternFill patternType="solid">
            <bgColor theme="0" tint="-0.14999847407452621"/>
          </patternFill>
        </fill>
      </dxf>
    </rfmt>
    <rfmt sheetId="8" sqref="X47" start="0" length="0">
      <dxf>
        <font>
          <b/>
          <sz val="11"/>
          <color rgb="FF000000"/>
          <name val="Calibri"/>
          <family val="2"/>
          <charset val="238"/>
          <scheme val="none"/>
        </font>
        <numFmt numFmtId="164" formatCode="0.000"/>
        <fill>
          <patternFill patternType="solid">
            <bgColor theme="0" tint="-0.14999847407452621"/>
          </patternFill>
        </fill>
      </dxf>
    </rfmt>
    <rfmt sheetId="8" sqref="Y47" start="0" length="0">
      <dxf>
        <font>
          <b/>
          <sz val="11"/>
          <color rgb="FF000000"/>
          <name val="Calibri"/>
          <scheme val="none"/>
        </font>
        <numFmt numFmtId="164" formatCode="0.000"/>
        <fill>
          <patternFill patternType="solid">
            <bgColor theme="0" tint="-0.14999847407452621"/>
          </patternFill>
        </fill>
      </dxf>
    </rfmt>
    <rcc rId="0" sId="8" dxf="1">
      <nc r="Z47">
        <f>X50</f>
      </nc>
      <ndxf>
        <fill>
          <patternFill patternType="solid">
            <bgColor theme="0" tint="-0.14999847407452621"/>
          </patternFill>
        </fill>
      </ndxf>
    </rcc>
    <rcc rId="0" sId="8" dxf="1">
      <nc r="AA47">
        <f>#REF!</f>
      </nc>
      <ndxf>
        <fill>
          <patternFill patternType="solid">
            <bgColor theme="0" tint="-0.14999847407452621"/>
          </patternFill>
        </fill>
      </ndxf>
    </rcc>
    <rcc rId="0" sId="8" dxf="1">
      <nc r="AB47">
        <v>2</v>
      </nc>
      <ndxf>
        <fill>
          <patternFill patternType="solid">
            <bgColor theme="0" tint="-0.14999847407452621"/>
          </patternFill>
        </fill>
      </ndxf>
    </rcc>
  </rrc>
  <rrc rId="1454" sId="8" ref="A47:XFD47" action="deleteRow">
    <undo index="7" exp="area" dr="W47:W48" r="W49" sId="8"/>
    <undo index="3" exp="area" dr="W47:W48" r="W49" sId="8"/>
    <undo index="0" exp="area" dr="W47:W48" r="W49" sId="8"/>
    <undo index="7" exp="area" dr="S47:S48" r="S49" sId="8"/>
    <undo index="3" exp="area" dr="S47:S48" r="S49" sId="8"/>
    <undo index="0" exp="area" dr="S47:S48" r="S49" sId="8"/>
    <undo index="7" exp="area" dr="O47:O48" r="O49" sId="8"/>
    <undo index="3" exp="area" dr="O47:O48" r="O49" sId="8"/>
    <undo index="0" exp="area" dr="O47:O48" r="O49" sId="8"/>
    <undo index="7" exp="area" dr="K47:K48" r="K49" sId="8"/>
    <undo index="3" exp="area" dr="K47:K48" r="K49" sId="8"/>
    <undo index="0" exp="area" dr="K47:K48" r="K49" sId="8"/>
    <undo index="65535" exp="area" ref3D="1" dr="$H$1:$O$1048576" dn="Z_6584F6EA_ACF3_4E63_8F1C_FACF980B9490_.wvu.Cols" sId="8"/>
    <undo index="65535" exp="area" ref3D="1" dr="$AC$1:$AC$1048576" dn="Z_CD692ABE_522F_4A87_8602_5D18DBF73486_.wvu.Cols" sId="8"/>
    <undo index="65535" exp="area" ref3D="1" dr="$H$1:$O$1048576" dn="Z_CD692ABE_522F_4A87_8602_5D18DBF73486_.wvu.Cols" sId="8"/>
    <undo index="1" exp="area" ref3D="1" dr="$B$1:$C$1048576" dn="Z_CD692ABE_522F_4A87_8602_5D18DBF73486_.wvu.Cols" sId="8"/>
    <undo index="65535" exp="area" ref3D="1" dr="$H$1:$O$1048576" dn="Z_42F20778_8E23_41EA_B59F_3BCB0923911F_.wvu.Cols" sId="8"/>
    <rfmt sheetId="8" xfDxf="1" sqref="A47:XFD47" start="0" length="0"/>
    <rcc rId="0" sId="8">
      <nc r="B47">
        <v>504413</v>
      </nc>
    </rcc>
    <rcc rId="0" sId="8">
      <nc r="C47">
        <v>4277</v>
      </nc>
    </rcc>
    <rfmt sheetId="8" sqref="D47" start="0" length="0">
      <dxf>
        <fill>
          <patternFill patternType="solid">
            <bgColor theme="0" tint="-0.14999847407452621"/>
          </patternFill>
        </fill>
      </dxf>
    </rfmt>
    <rfmt sheetId="8" sqref="E47" start="0" length="0">
      <dxf>
        <fill>
          <patternFill patternType="solid">
            <bgColor theme="0" tint="-0.14999847407452621"/>
          </patternFill>
        </fill>
      </dxf>
    </rfmt>
    <rfmt sheetId="8" sqref="F47" start="0" length="0">
      <dxf>
        <fill>
          <patternFill patternType="solid">
            <bgColor theme="0" tint="-0.14999847407452621"/>
          </patternFill>
        </fill>
      </dxf>
    </rfmt>
    <rfmt sheetId="8" sqref="G47" start="0" length="0">
      <dxf>
        <fill>
          <patternFill patternType="solid">
            <bgColor theme="0" tint="-0.14999847407452621"/>
          </patternFill>
        </fill>
      </dxf>
    </rfmt>
    <rfmt sheetId="8" sqref="H47" start="0" length="0">
      <dxf>
        <fill>
          <patternFill patternType="solid">
            <bgColor theme="0" tint="-0.14999847407452621"/>
          </patternFill>
        </fill>
      </dxf>
    </rfmt>
    <rfmt sheetId="8" sqref="I47" start="0" length="0">
      <dxf>
        <numFmt numFmtId="164" formatCode="0.000"/>
        <fill>
          <patternFill patternType="solid">
            <bgColor theme="0" tint="-0.14999847407452621"/>
          </patternFill>
        </fill>
      </dxf>
    </rfmt>
    <rfmt sheetId="8" sqref="J47" start="0" length="0">
      <dxf>
        <numFmt numFmtId="164" formatCode="0.000"/>
        <fill>
          <patternFill patternType="solid">
            <bgColor theme="0" tint="-0.14999847407452621"/>
          </patternFill>
        </fill>
      </dxf>
    </rfmt>
    <rfmt sheetId="8" sqref="K47" start="0" length="0">
      <dxf>
        <font>
          <b/>
          <sz val="11"/>
          <color rgb="FF000000"/>
          <name val="Calibri"/>
          <scheme val="none"/>
        </font>
        <numFmt numFmtId="164" formatCode="0.000"/>
        <fill>
          <patternFill patternType="solid">
            <bgColor theme="0" tint="-0.14999847407452621"/>
          </patternFill>
        </fill>
      </dxf>
    </rfmt>
    <rfmt sheetId="8" sqref="L47" start="0" length="0">
      <dxf>
        <numFmt numFmtId="164" formatCode="0.000"/>
        <fill>
          <patternFill patternType="solid">
            <bgColor theme="0" tint="-0.14999847407452621"/>
          </patternFill>
        </fill>
      </dxf>
    </rfmt>
    <rfmt sheetId="8" sqref="M47" start="0" length="0">
      <dxf>
        <numFmt numFmtId="164" formatCode="0.000"/>
        <fill>
          <patternFill patternType="solid">
            <bgColor theme="0" tint="-0.14999847407452621"/>
          </patternFill>
        </fill>
      </dxf>
    </rfmt>
    <rfmt sheetId="8" sqref="N47" start="0" length="0">
      <dxf>
        <numFmt numFmtId="164" formatCode="0.000"/>
        <fill>
          <patternFill patternType="solid">
            <bgColor theme="0" tint="-0.14999847407452621"/>
          </patternFill>
        </fill>
      </dxf>
    </rfmt>
    <rfmt sheetId="8" sqref="O47" start="0" length="0">
      <dxf>
        <font>
          <b/>
          <sz val="11"/>
          <color rgb="FF000000"/>
          <name val="Calibri"/>
          <scheme val="none"/>
        </font>
        <numFmt numFmtId="164" formatCode="0.000"/>
        <fill>
          <patternFill patternType="solid">
            <bgColor theme="0" tint="-0.14999847407452621"/>
          </patternFill>
        </fill>
      </dxf>
    </rfmt>
    <rfmt sheetId="8" sqref="P47" start="0" length="0">
      <dxf>
        <numFmt numFmtId="164" formatCode="0.000"/>
        <fill>
          <patternFill patternType="solid">
            <bgColor theme="0" tint="-0.14999847407452621"/>
          </patternFill>
        </fill>
      </dxf>
    </rfmt>
    <rfmt sheetId="8" sqref="Q47" start="0" length="0">
      <dxf>
        <numFmt numFmtId="164" formatCode="0.000"/>
        <fill>
          <patternFill patternType="solid">
            <bgColor theme="0" tint="-0.14999847407452621"/>
          </patternFill>
        </fill>
      </dxf>
    </rfmt>
    <rfmt sheetId="8" sqref="R47" start="0" length="0">
      <dxf>
        <font>
          <b/>
          <sz val="11"/>
          <color rgb="FF000000"/>
          <name val="Calibri"/>
          <family val="2"/>
          <charset val="238"/>
          <scheme val="none"/>
        </font>
        <numFmt numFmtId="164" formatCode="0.000"/>
        <fill>
          <patternFill patternType="solid">
            <bgColor theme="0" tint="-0.14999847407452621"/>
          </patternFill>
        </fill>
      </dxf>
    </rfmt>
    <rfmt sheetId="8" sqref="S47" start="0" length="0">
      <dxf>
        <font>
          <b/>
          <sz val="11"/>
          <color rgb="FF000000"/>
          <name val="Calibri"/>
          <family val="2"/>
          <charset val="238"/>
          <scheme val="none"/>
        </font>
        <numFmt numFmtId="164" formatCode="0.000"/>
        <fill>
          <patternFill patternType="solid">
            <bgColor theme="0" tint="-0.14999847407452621"/>
          </patternFill>
        </fill>
      </dxf>
    </rfmt>
    <rfmt sheetId="8" sqref="T47" start="0" length="0">
      <dxf>
        <numFmt numFmtId="164" formatCode="0.000"/>
        <fill>
          <patternFill patternType="solid">
            <bgColor theme="0" tint="-0.14999847407452621"/>
          </patternFill>
        </fill>
      </dxf>
    </rfmt>
    <rfmt sheetId="8" sqref="U47" start="0" length="0">
      <dxf>
        <numFmt numFmtId="164" formatCode="0.000"/>
        <fill>
          <patternFill patternType="solid">
            <bgColor theme="0" tint="-0.14999847407452621"/>
          </patternFill>
        </fill>
      </dxf>
    </rfmt>
    <rfmt sheetId="8" sqref="V47" start="0" length="0">
      <dxf>
        <numFmt numFmtId="164" formatCode="0.000"/>
        <fill>
          <patternFill patternType="solid">
            <bgColor theme="0" tint="-0.14999847407452621"/>
          </patternFill>
        </fill>
      </dxf>
    </rfmt>
    <rfmt sheetId="8" sqref="W47" start="0" length="0">
      <dxf>
        <font>
          <b/>
          <sz val="11"/>
          <color rgb="FF000000"/>
          <name val="Calibri"/>
          <family val="2"/>
          <charset val="238"/>
          <scheme val="none"/>
        </font>
        <numFmt numFmtId="164" formatCode="0.000"/>
        <fill>
          <patternFill patternType="solid">
            <bgColor theme="0" tint="-0.14999847407452621"/>
          </patternFill>
        </fill>
      </dxf>
    </rfmt>
    <rfmt sheetId="8" sqref="X47" start="0" length="0">
      <dxf>
        <font>
          <b/>
          <sz val="11"/>
          <color rgb="FF000000"/>
          <name val="Calibri"/>
          <family val="2"/>
          <charset val="238"/>
          <scheme val="none"/>
        </font>
        <numFmt numFmtId="164" formatCode="0.000"/>
        <fill>
          <patternFill patternType="solid">
            <bgColor theme="0" tint="-0.14999847407452621"/>
          </patternFill>
        </fill>
      </dxf>
    </rfmt>
    <rfmt sheetId="8" sqref="Y47" start="0" length="0">
      <dxf>
        <font>
          <b/>
          <sz val="11"/>
          <color rgb="FF000000"/>
          <name val="Calibri"/>
          <scheme val="none"/>
        </font>
        <numFmt numFmtId="164" formatCode="0.000"/>
        <fill>
          <patternFill patternType="solid">
            <bgColor theme="0" tint="-0.14999847407452621"/>
          </patternFill>
        </fill>
      </dxf>
    </rfmt>
    <rcc rId="0" sId="8" dxf="1">
      <nc r="Z47">
        <f>X49</f>
      </nc>
      <ndxf>
        <fill>
          <patternFill patternType="solid">
            <bgColor theme="0" tint="-0.14999847407452621"/>
          </patternFill>
        </fill>
      </ndxf>
    </rcc>
    <rcc rId="0" sId="8" dxf="1">
      <nc r="AA47">
        <f>#REF!</f>
      </nc>
      <ndxf>
        <fill>
          <patternFill patternType="solid">
            <bgColor theme="0" tint="-0.14999847407452621"/>
          </patternFill>
        </fill>
      </ndxf>
    </rcc>
    <rcc rId="0" sId="8" dxf="1">
      <nc r="AB47">
        <v>3</v>
      </nc>
      <ndxf>
        <fill>
          <patternFill patternType="solid">
            <bgColor theme="0" tint="-0.14999847407452621"/>
          </patternFill>
        </fill>
      </ndxf>
    </rcc>
  </rrc>
  <rrc rId="1455" sId="8" ref="A47:XFD47" action="deleteRow">
    <undo index="7" exp="area" dr="W47" r="W48" sId="8"/>
    <undo index="3" exp="area" dr="W47" r="W48" sId="8"/>
    <undo index="0" exp="area" dr="W47" r="W48" sId="8"/>
    <undo index="7" exp="area" dr="S47" r="S48" sId="8"/>
    <undo index="3" exp="area" dr="S47" r="S48" sId="8"/>
    <undo index="0" exp="area" dr="S47" r="S48" sId="8"/>
    <undo index="7" exp="area" dr="O47" r="O48" sId="8"/>
    <undo index="3" exp="area" dr="O47" r="O48" sId="8"/>
    <undo index="0" exp="area" dr="O47" r="O48" sId="8"/>
    <undo index="7" exp="area" dr="K47" r="K48" sId="8"/>
    <undo index="3" exp="area" dr="K47" r="K48" sId="8"/>
    <undo index="0" exp="area" dr="K47" r="K48" sId="8"/>
    <undo index="65535" exp="area" ref3D="1" dr="$H$1:$O$1048576" dn="Z_6584F6EA_ACF3_4E63_8F1C_FACF980B9490_.wvu.Cols" sId="8"/>
    <undo index="65535" exp="area" ref3D="1" dr="$AC$1:$AC$1048576" dn="Z_CD692ABE_522F_4A87_8602_5D18DBF73486_.wvu.Cols" sId="8"/>
    <undo index="65535" exp="area" ref3D="1" dr="$H$1:$O$1048576" dn="Z_CD692ABE_522F_4A87_8602_5D18DBF73486_.wvu.Cols" sId="8"/>
    <undo index="1" exp="area" ref3D="1" dr="$B$1:$C$1048576" dn="Z_CD692ABE_522F_4A87_8602_5D18DBF73486_.wvu.Cols" sId="8"/>
    <undo index="65535" exp="area" ref3D="1" dr="$H$1:$O$1048576" dn="Z_42F20778_8E23_41EA_B59F_3BCB0923911F_.wvu.Cols" sId="8"/>
    <rfmt sheetId="8" xfDxf="1" sqref="A47:XFD47" start="0" length="0"/>
    <rcc rId="0" sId="8">
      <nc r="C47">
        <v>4277</v>
      </nc>
    </rcc>
    <rfmt sheetId="8" sqref="D47" start="0" length="0">
      <dxf>
        <fill>
          <patternFill patternType="solid">
            <bgColor theme="0" tint="-0.14999847407452621"/>
          </patternFill>
        </fill>
      </dxf>
    </rfmt>
    <rfmt sheetId="8" sqref="E47" start="0" length="0">
      <dxf>
        <fill>
          <patternFill patternType="solid">
            <bgColor theme="0" tint="-0.14999847407452621"/>
          </patternFill>
        </fill>
      </dxf>
    </rfmt>
    <rfmt sheetId="8" sqref="F47" start="0" length="0">
      <dxf>
        <fill>
          <patternFill patternType="solid">
            <bgColor theme="0" tint="-0.14999847407452621"/>
          </patternFill>
        </fill>
      </dxf>
    </rfmt>
    <rfmt sheetId="8" sqref="G47" start="0" length="0">
      <dxf>
        <fill>
          <patternFill patternType="solid">
            <bgColor theme="0" tint="-0.14999847407452621"/>
          </patternFill>
        </fill>
      </dxf>
    </rfmt>
    <rfmt sheetId="8" sqref="H47" start="0" length="0">
      <dxf>
        <fill>
          <patternFill patternType="solid">
            <bgColor theme="0" tint="-0.14999847407452621"/>
          </patternFill>
        </fill>
      </dxf>
    </rfmt>
    <rfmt sheetId="8" sqref="I47" start="0" length="0">
      <dxf>
        <numFmt numFmtId="164" formatCode="0.000"/>
        <fill>
          <patternFill patternType="solid">
            <bgColor theme="0" tint="-0.14999847407452621"/>
          </patternFill>
        </fill>
      </dxf>
    </rfmt>
    <rfmt sheetId="8" sqref="J47" start="0" length="0">
      <dxf>
        <numFmt numFmtId="164" formatCode="0.000"/>
        <fill>
          <patternFill patternType="solid">
            <bgColor theme="0" tint="-0.14999847407452621"/>
          </patternFill>
        </fill>
      </dxf>
    </rfmt>
    <rfmt sheetId="8" sqref="K47" start="0" length="0">
      <dxf>
        <font>
          <b/>
          <sz val="11"/>
          <color rgb="FF000000"/>
          <name val="Calibri"/>
          <scheme val="none"/>
        </font>
        <numFmt numFmtId="164" formatCode="0.000"/>
        <fill>
          <patternFill patternType="solid">
            <bgColor theme="0" tint="-0.14999847407452621"/>
          </patternFill>
        </fill>
      </dxf>
    </rfmt>
    <rfmt sheetId="8" sqref="L47" start="0" length="0">
      <dxf>
        <numFmt numFmtId="164" formatCode="0.000"/>
        <fill>
          <patternFill patternType="solid">
            <bgColor theme="0" tint="-0.14999847407452621"/>
          </patternFill>
        </fill>
      </dxf>
    </rfmt>
    <rfmt sheetId="8" sqref="M47" start="0" length="0">
      <dxf>
        <numFmt numFmtId="164" formatCode="0.000"/>
        <fill>
          <patternFill patternType="solid">
            <bgColor theme="0" tint="-0.14999847407452621"/>
          </patternFill>
        </fill>
      </dxf>
    </rfmt>
    <rfmt sheetId="8" sqref="N47" start="0" length="0">
      <dxf>
        <numFmt numFmtId="164" formatCode="0.000"/>
        <fill>
          <patternFill patternType="solid">
            <bgColor theme="0" tint="-0.14999847407452621"/>
          </patternFill>
        </fill>
      </dxf>
    </rfmt>
    <rfmt sheetId="8" sqref="O47" start="0" length="0">
      <dxf>
        <font>
          <b/>
          <sz val="11"/>
          <color rgb="FF000000"/>
          <name val="Calibri"/>
          <scheme val="none"/>
        </font>
        <numFmt numFmtId="164" formatCode="0.000"/>
        <fill>
          <patternFill patternType="solid">
            <bgColor theme="0" tint="-0.14999847407452621"/>
          </patternFill>
        </fill>
      </dxf>
    </rfmt>
    <rfmt sheetId="8" sqref="P47" start="0" length="0">
      <dxf>
        <numFmt numFmtId="164" formatCode="0.000"/>
        <fill>
          <patternFill patternType="solid">
            <bgColor theme="0" tint="-0.14999847407452621"/>
          </patternFill>
        </fill>
      </dxf>
    </rfmt>
    <rfmt sheetId="8" sqref="Q47" start="0" length="0">
      <dxf>
        <numFmt numFmtId="164" formatCode="0.000"/>
        <fill>
          <patternFill patternType="solid">
            <bgColor theme="0" tint="-0.14999847407452621"/>
          </patternFill>
        </fill>
      </dxf>
    </rfmt>
    <rfmt sheetId="8" sqref="R47" start="0" length="0">
      <dxf>
        <font>
          <b/>
          <sz val="11"/>
          <color rgb="FF000000"/>
          <name val="Calibri"/>
          <family val="2"/>
          <charset val="238"/>
          <scheme val="none"/>
        </font>
        <numFmt numFmtId="164" formatCode="0.000"/>
        <fill>
          <patternFill patternType="solid">
            <bgColor theme="0" tint="-0.14999847407452621"/>
          </patternFill>
        </fill>
      </dxf>
    </rfmt>
    <rfmt sheetId="8" sqref="S47" start="0" length="0">
      <dxf>
        <font>
          <b/>
          <sz val="11"/>
          <color rgb="FF000000"/>
          <name val="Calibri"/>
          <family val="2"/>
          <charset val="238"/>
          <scheme val="none"/>
        </font>
        <numFmt numFmtId="164" formatCode="0.000"/>
        <fill>
          <patternFill patternType="solid">
            <bgColor theme="0" tint="-0.14999847407452621"/>
          </patternFill>
        </fill>
      </dxf>
    </rfmt>
    <rfmt sheetId="8" sqref="T47" start="0" length="0">
      <dxf>
        <numFmt numFmtId="164" formatCode="0.000"/>
        <fill>
          <patternFill patternType="solid">
            <bgColor theme="0" tint="-0.14999847407452621"/>
          </patternFill>
        </fill>
      </dxf>
    </rfmt>
    <rfmt sheetId="8" sqref="U47" start="0" length="0">
      <dxf>
        <numFmt numFmtId="164" formatCode="0.000"/>
        <fill>
          <patternFill patternType="solid">
            <bgColor theme="0" tint="-0.14999847407452621"/>
          </patternFill>
        </fill>
      </dxf>
    </rfmt>
    <rfmt sheetId="8" sqref="V47" start="0" length="0">
      <dxf>
        <numFmt numFmtId="164" formatCode="0.000"/>
        <fill>
          <patternFill patternType="solid">
            <bgColor theme="0" tint="-0.14999847407452621"/>
          </patternFill>
        </fill>
      </dxf>
    </rfmt>
    <rfmt sheetId="8" sqref="W47" start="0" length="0">
      <dxf>
        <font>
          <b/>
          <sz val="11"/>
          <color rgb="FF000000"/>
          <name val="Calibri"/>
          <family val="2"/>
          <charset val="238"/>
          <scheme val="none"/>
        </font>
        <numFmt numFmtId="164" formatCode="0.000"/>
        <fill>
          <patternFill patternType="solid">
            <bgColor theme="0" tint="-0.14999847407452621"/>
          </patternFill>
        </fill>
      </dxf>
    </rfmt>
    <rfmt sheetId="8" sqref="X47" start="0" length="0">
      <dxf>
        <font>
          <b/>
          <sz val="11"/>
          <color rgb="FF000000"/>
          <name val="Calibri"/>
          <family val="2"/>
          <charset val="238"/>
          <scheme val="none"/>
        </font>
        <numFmt numFmtId="164" formatCode="0.000"/>
        <fill>
          <patternFill patternType="solid">
            <bgColor theme="0" tint="-0.14999847407452621"/>
          </patternFill>
        </fill>
      </dxf>
    </rfmt>
    <rfmt sheetId="8" sqref="Y47" start="0" length="0">
      <dxf>
        <font>
          <b/>
          <sz val="11"/>
          <color rgb="FF000000"/>
          <name val="Calibri"/>
          <scheme val="none"/>
        </font>
        <numFmt numFmtId="164" formatCode="0.000"/>
        <fill>
          <patternFill patternType="solid">
            <bgColor theme="0" tint="-0.14999847407452621"/>
          </patternFill>
        </fill>
      </dxf>
    </rfmt>
    <rcc rId="0" sId="8" dxf="1">
      <nc r="Z47">
        <f>X48</f>
      </nc>
      <ndxf>
        <fill>
          <patternFill patternType="solid">
            <bgColor theme="0" tint="-0.14999847407452621"/>
          </patternFill>
        </fill>
      </ndxf>
    </rcc>
    <rcc rId="0" sId="8" dxf="1">
      <nc r="AA47">
        <f>#REF!</f>
      </nc>
      <ndxf>
        <fill>
          <patternFill patternType="solid">
            <bgColor theme="0" tint="-0.14999847407452621"/>
          </patternFill>
        </fill>
      </ndxf>
    </rcc>
    <rcc rId="0" sId="8" dxf="1">
      <nc r="AB47">
        <v>4</v>
      </nc>
      <ndxf>
        <fill>
          <patternFill patternType="solid">
            <bgColor theme="0" tint="-0.14999847407452621"/>
          </patternFill>
        </fill>
      </ndxf>
    </rcc>
  </rrc>
  <rrc rId="1456" sId="8" ref="A47:XFD47" action="deleteRow">
    <undo index="65535" exp="area" ref3D="1" dr="$H$1:$O$1048576" dn="Z_6584F6EA_ACF3_4E63_8F1C_FACF980B9490_.wvu.Cols" sId="8"/>
    <undo index="65535" exp="area" ref3D="1" dr="$AC$1:$AC$1048576" dn="Z_CD692ABE_522F_4A87_8602_5D18DBF73486_.wvu.Cols" sId="8"/>
    <undo index="65535" exp="area" ref3D="1" dr="$H$1:$O$1048576" dn="Z_CD692ABE_522F_4A87_8602_5D18DBF73486_.wvu.Cols" sId="8"/>
    <undo index="1" exp="area" ref3D="1" dr="$B$1:$C$1048576" dn="Z_CD692ABE_522F_4A87_8602_5D18DBF73486_.wvu.Cols" sId="8"/>
    <undo index="65535" exp="area" ref3D="1" dr="$H$1:$O$1048576" dn="Z_42F20778_8E23_41EA_B59F_3BCB0923911F_.wvu.Cols" sId="8"/>
    <rfmt sheetId="8" xfDxf="1" sqref="A47:XFD47" start="0" length="0"/>
    <rfmt sheetId="8" sqref="A47" start="0" length="0">
      <dxf>
        <font>
          <b/>
          <sz val="11"/>
          <color rgb="FF000000"/>
          <name val="Calibri"/>
          <scheme val="none"/>
        </font>
        <numFmt numFmtId="164" formatCode="0.000"/>
      </dxf>
    </rfmt>
    <rfmt sheetId="8" sqref="B47" start="0" length="0">
      <dxf>
        <font>
          <b/>
          <sz val="11"/>
          <color rgb="FF000000"/>
          <name val="Calibri"/>
          <scheme val="none"/>
        </font>
        <numFmt numFmtId="164" formatCode="0.000"/>
      </dxf>
    </rfmt>
    <rfmt sheetId="8" sqref="C47" start="0" length="0">
      <dxf>
        <font>
          <b/>
          <sz val="11"/>
          <color rgb="FF000000"/>
          <name val="Calibri"/>
          <scheme val="none"/>
        </font>
        <numFmt numFmtId="164" formatCode="0.000"/>
      </dxf>
    </rfmt>
    <rcc rId="0" sId="8" dxf="1">
      <nc r="D47" t="inlineStr">
        <is>
          <t>Celkem</t>
        </is>
      </nc>
      <ndxf>
        <font>
          <b/>
          <sz val="11"/>
          <color rgb="FF000000"/>
          <name val="Calibri"/>
          <scheme val="none"/>
        </font>
        <numFmt numFmtId="164" formatCode="0.000"/>
        <fill>
          <patternFill patternType="solid">
            <bgColor theme="0" tint="-0.14999847407452621"/>
          </patternFill>
        </fill>
      </ndxf>
    </rcc>
    <rfmt sheetId="8" sqref="E47" start="0" length="0">
      <dxf>
        <font>
          <b/>
          <sz val="11"/>
          <color rgb="FF000000"/>
          <name val="Calibri"/>
          <scheme val="none"/>
        </font>
        <numFmt numFmtId="164" formatCode="0.000"/>
        <fill>
          <patternFill patternType="solid">
            <bgColor theme="0" tint="-0.14999847407452621"/>
          </patternFill>
        </fill>
      </dxf>
    </rfmt>
    <rfmt sheetId="8" sqref="F47" start="0" length="0">
      <dxf>
        <font>
          <b/>
          <sz val="11"/>
          <color rgb="FF000000"/>
          <name val="Calibri"/>
          <scheme val="none"/>
        </font>
        <numFmt numFmtId="164" formatCode="0.000"/>
        <fill>
          <patternFill patternType="solid">
            <bgColor theme="0" tint="-0.14999847407452621"/>
          </patternFill>
        </fill>
      </dxf>
    </rfmt>
    <rfmt sheetId="8" sqref="G47" start="0" length="0">
      <dxf>
        <font>
          <b/>
          <sz val="11"/>
          <color rgb="FF000000"/>
          <name val="Calibri"/>
          <scheme val="none"/>
        </font>
        <numFmt numFmtId="164" formatCode="0.000"/>
        <fill>
          <patternFill patternType="solid">
            <bgColor theme="0" tint="-0.14999847407452621"/>
          </patternFill>
        </fill>
      </dxf>
    </rfmt>
    <rfmt sheetId="8" sqref="H47" start="0" length="0">
      <dxf>
        <font>
          <b/>
          <sz val="11"/>
          <color rgb="FF000000"/>
          <name val="Calibri"/>
          <scheme val="none"/>
        </font>
        <numFmt numFmtId="164" formatCode="0.000"/>
        <fill>
          <patternFill patternType="solid">
            <bgColor theme="0" tint="-0.14999847407452621"/>
          </patternFill>
        </fill>
      </dxf>
    </rfmt>
    <rfmt sheetId="8" sqref="I47" start="0" length="0">
      <dxf>
        <font>
          <b/>
          <sz val="11"/>
          <color rgb="FF000000"/>
          <name val="Calibri"/>
          <scheme val="none"/>
        </font>
        <numFmt numFmtId="164" formatCode="0.000"/>
        <fill>
          <patternFill patternType="solid">
            <bgColor theme="0" tint="-0.14999847407452621"/>
          </patternFill>
        </fill>
      </dxf>
    </rfmt>
    <rcc rId="0" sId="8" dxf="1" numFmtId="4">
      <nc r="J47">
        <v>0</v>
      </nc>
      <ndxf>
        <font>
          <b/>
          <sz val="11"/>
          <color rgb="FF000000"/>
          <name val="Calibri"/>
          <scheme val="none"/>
        </font>
        <numFmt numFmtId="164" formatCode="0.000"/>
        <fill>
          <patternFill patternType="solid">
            <bgColor theme="0" tint="-0.14999847407452621"/>
          </patternFill>
        </fill>
      </ndxf>
    </rcc>
    <rcc rId="0" sId="8" dxf="1">
      <nc r="K47">
        <f>LARGE(#REF!,3)+LARGE(#REF!,2)+LARGE(#REF!,1)-J47</f>
      </nc>
      <ndxf>
        <font>
          <b/>
          <sz val="11"/>
          <color rgb="FF000000"/>
          <name val="Calibri"/>
          <scheme val="none"/>
        </font>
        <numFmt numFmtId="164" formatCode="0.000"/>
        <fill>
          <patternFill patternType="solid">
            <bgColor theme="0" tint="-0.14999847407452621"/>
          </patternFill>
        </fill>
      </ndxf>
    </rcc>
    <rfmt sheetId="8" sqref="L47" start="0" length="0">
      <dxf>
        <font>
          <b/>
          <sz val="11"/>
          <color rgb="FF000000"/>
          <name val="Calibri"/>
          <scheme val="none"/>
        </font>
        <numFmt numFmtId="164" formatCode="0.000"/>
        <fill>
          <patternFill patternType="solid">
            <bgColor theme="0" tint="-0.14999847407452621"/>
          </patternFill>
        </fill>
      </dxf>
    </rfmt>
    <rfmt sheetId="8" sqref="M47" start="0" length="0">
      <dxf>
        <font>
          <b/>
          <sz val="11"/>
          <color rgb="FF000000"/>
          <name val="Calibri"/>
          <scheme val="none"/>
        </font>
        <numFmt numFmtId="164" formatCode="0.000"/>
        <fill>
          <patternFill patternType="solid">
            <bgColor theme="0" tint="-0.14999847407452621"/>
          </patternFill>
        </fill>
      </dxf>
    </rfmt>
    <rcc rId="0" sId="8" dxf="1" numFmtId="4">
      <nc r="N47">
        <v>0</v>
      </nc>
      <ndxf>
        <font>
          <b/>
          <sz val="11"/>
          <color rgb="FF000000"/>
          <name val="Calibri"/>
          <scheme val="none"/>
        </font>
        <numFmt numFmtId="164" formatCode="0.000"/>
        <fill>
          <patternFill patternType="solid">
            <bgColor theme="0" tint="-0.14999847407452621"/>
          </patternFill>
        </fill>
      </ndxf>
    </rcc>
    <rcc rId="0" sId="8" dxf="1">
      <nc r="O47">
        <f>LARGE(#REF!,3)+LARGE(#REF!,2)+LARGE(#REF!,1)-N47</f>
      </nc>
      <ndxf>
        <font>
          <b/>
          <sz val="11"/>
          <color rgb="FF000000"/>
          <name val="Calibri"/>
          <scheme val="none"/>
        </font>
        <numFmt numFmtId="164" formatCode="0.000"/>
        <fill>
          <patternFill patternType="solid">
            <bgColor theme="0" tint="-0.14999847407452621"/>
          </patternFill>
        </fill>
      </ndxf>
    </rcc>
    <rfmt sheetId="8" sqref="P47" start="0" length="0">
      <dxf>
        <font>
          <b/>
          <sz val="11"/>
          <color rgb="FF000000"/>
          <name val="Calibri"/>
          <scheme val="none"/>
        </font>
        <numFmt numFmtId="164" formatCode="0.000"/>
        <fill>
          <patternFill patternType="solid">
            <bgColor theme="0" tint="-0.14999847407452621"/>
          </patternFill>
        </fill>
      </dxf>
    </rfmt>
    <rfmt sheetId="8" sqref="Q47" start="0" length="0">
      <dxf>
        <font>
          <b/>
          <sz val="11"/>
          <color rgb="FF000000"/>
          <name val="Calibri"/>
          <scheme val="none"/>
        </font>
        <numFmt numFmtId="164" formatCode="0.000"/>
        <fill>
          <patternFill patternType="solid">
            <bgColor theme="0" tint="-0.14999847407452621"/>
          </patternFill>
        </fill>
      </dxf>
    </rfmt>
    <rcc rId="0" sId="8" dxf="1" numFmtId="4">
      <nc r="R47">
        <v>0</v>
      </nc>
      <ndxf>
        <font>
          <b/>
          <sz val="11"/>
          <color rgb="FF000000"/>
          <name val="Calibri"/>
          <family val="2"/>
          <charset val="238"/>
          <scheme val="none"/>
        </font>
        <numFmt numFmtId="164" formatCode="0.000"/>
        <fill>
          <patternFill patternType="solid">
            <bgColor theme="0" tint="-0.14999847407452621"/>
          </patternFill>
        </fill>
      </ndxf>
    </rcc>
    <rcc rId="0" sId="8" dxf="1">
      <nc r="S47">
        <f>LARGE(#REF!,3)+LARGE(#REF!,2)+LARGE(#REF!,1)-R47</f>
      </nc>
      <ndxf>
        <font>
          <b/>
          <sz val="11"/>
          <color rgb="FF000000"/>
          <name val="Calibri"/>
          <family val="2"/>
          <charset val="238"/>
          <scheme val="none"/>
        </font>
        <numFmt numFmtId="164" formatCode="0.000"/>
        <fill>
          <patternFill patternType="solid">
            <bgColor theme="0" tint="-0.14999847407452621"/>
          </patternFill>
        </fill>
      </ndxf>
    </rcc>
    <rfmt sheetId="8" sqref="T47" start="0" length="0">
      <dxf>
        <font>
          <b/>
          <sz val="11"/>
          <color rgb="FF000000"/>
          <name val="Calibri"/>
          <scheme val="none"/>
        </font>
        <numFmt numFmtId="164" formatCode="0.000"/>
        <fill>
          <patternFill patternType="solid">
            <bgColor theme="0" tint="-0.14999847407452621"/>
          </patternFill>
        </fill>
      </dxf>
    </rfmt>
    <rfmt sheetId="8" sqref="U47" start="0" length="0">
      <dxf>
        <font>
          <b/>
          <sz val="11"/>
          <color rgb="FF000000"/>
          <name val="Calibri"/>
          <scheme val="none"/>
        </font>
        <numFmt numFmtId="164" formatCode="0.000"/>
        <fill>
          <patternFill patternType="solid">
            <bgColor theme="0" tint="-0.14999847407452621"/>
          </patternFill>
        </fill>
      </dxf>
    </rfmt>
    <rcc rId="0" sId="8" dxf="1" numFmtId="4">
      <nc r="V47">
        <v>0</v>
      </nc>
      <ndxf>
        <font>
          <b/>
          <sz val="11"/>
          <color rgb="FF000000"/>
          <name val="Calibri"/>
          <scheme val="none"/>
        </font>
        <numFmt numFmtId="164" formatCode="0.000"/>
        <fill>
          <patternFill patternType="solid">
            <bgColor theme="0" tint="-0.14999847407452621"/>
          </patternFill>
        </fill>
      </ndxf>
    </rcc>
    <rcc rId="0" sId="8" dxf="1">
      <nc r="W47">
        <f>LARGE(#REF!,3)+LARGE(#REF!,2)+LARGE(#REF!,1)-V47</f>
      </nc>
      <ndxf>
        <font>
          <b/>
          <sz val="11"/>
          <color rgb="FF000000"/>
          <name val="Calibri"/>
          <family val="2"/>
          <charset val="238"/>
          <scheme val="none"/>
        </font>
        <numFmt numFmtId="164" formatCode="0.000"/>
        <fill>
          <patternFill patternType="solid">
            <bgColor theme="0" tint="-0.14999847407452621"/>
          </patternFill>
        </fill>
      </ndxf>
    </rcc>
    <rcc rId="0" sId="8" dxf="1">
      <nc r="X47">
        <f>K47+O47+S47+W47</f>
      </nc>
      <ndxf>
        <font>
          <b/>
          <sz val="11"/>
          <color rgb="FF000000"/>
          <name val="Calibri"/>
          <family val="2"/>
          <charset val="238"/>
          <scheme val="none"/>
        </font>
        <numFmt numFmtId="164" formatCode="0.000"/>
        <fill>
          <patternFill patternType="solid">
            <bgColor theme="0" tint="-0.14999847407452621"/>
          </patternFill>
        </fill>
      </ndxf>
    </rcc>
    <rfmt sheetId="8" sqref="Y47" start="0" length="0">
      <dxf>
        <font>
          <b/>
          <sz val="11"/>
          <color rgb="FF000000"/>
          <name val="Calibri"/>
          <scheme val="none"/>
        </font>
        <numFmt numFmtId="164" formatCode="0.000"/>
        <fill>
          <patternFill patternType="solid">
            <bgColor theme="0" tint="-0.14999847407452621"/>
          </patternFill>
        </fill>
      </dxf>
    </rfmt>
    <rcc rId="0" sId="8" dxf="1">
      <nc r="Z47">
        <f>X47</f>
      </nc>
      <ndxf>
        <fill>
          <patternFill patternType="solid">
            <bgColor theme="0" tint="-0.14999847407452621"/>
          </patternFill>
        </fill>
      </ndxf>
    </rcc>
    <rcc rId="0" sId="8" dxf="1">
      <nc r="AA47">
        <f>#REF!</f>
      </nc>
      <ndxf>
        <fill>
          <patternFill patternType="solid">
            <bgColor theme="0" tint="-0.14999847407452621"/>
          </patternFill>
        </fill>
      </ndxf>
    </rcc>
    <rcc rId="0" sId="8" dxf="1">
      <nc r="AB47">
        <v>5</v>
      </nc>
      <ndxf>
        <fill>
          <patternFill patternType="solid">
            <bgColor theme="0" tint="-0.14999847407452621"/>
          </patternFill>
        </fill>
      </ndxf>
    </rcc>
  </rrc>
  <rfmt sheetId="8" sqref="D47:AB51">
    <dxf>
      <fill>
        <patternFill>
          <bgColor theme="0" tint="-0.14999847407452621"/>
        </patternFill>
      </fill>
    </dxf>
  </rfmt>
  <rfmt sheetId="8" sqref="D52:AB56">
    <dxf>
      <fill>
        <patternFill>
          <bgColor theme="5" tint="0.79998168889431442"/>
        </patternFill>
      </fill>
    </dxf>
  </rfmt>
  <rfmt sheetId="8" sqref="D57:AB61">
    <dxf>
      <fill>
        <patternFill>
          <bgColor theme="0" tint="-0.14999847407452621"/>
        </patternFill>
      </fill>
    </dxf>
  </rfmt>
  <rfmt sheetId="8" sqref="D62:AB66">
    <dxf>
      <fill>
        <patternFill>
          <bgColor theme="5" tint="0.79998168889431442"/>
        </patternFill>
      </fill>
    </dxf>
  </rfmt>
  <rfmt sheetId="8" sqref="D67:AB71">
    <dxf>
      <fill>
        <patternFill>
          <bgColor theme="0" tint="-0.14999847407452621"/>
        </patternFill>
      </fill>
    </dxf>
  </rfmt>
  <rcc rId="1457" sId="8">
    <oc r="F55" t="inlineStr">
      <is>
        <t>TJ Prostějov</t>
      </is>
    </oc>
    <nc r="F55" t="inlineStr">
      <is>
        <t>SK UP Olomouc</t>
      </is>
    </nc>
  </rcc>
  <rfmt sheetId="1" sqref="A64:C64">
    <dxf>
      <fill>
        <patternFill patternType="none">
          <bgColor auto="1"/>
        </patternFill>
      </fill>
    </dxf>
  </rfmt>
  <rfmt sheetId="1" sqref="A74:C77">
    <dxf>
      <fill>
        <patternFill patternType="none">
          <bgColor auto="1"/>
        </patternFill>
      </fill>
    </dxf>
  </rfmt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68" sId="1" eol="1" ref="A11:XFD11" action="insertRow"/>
  <rcc rId="269" sId="1">
    <nc r="A11">
      <f>'6775_1. kategorie - rocnik 2017'!D7</f>
    </nc>
  </rcc>
  <rcc rId="270" sId="1">
    <nc r="E11">
      <f>'6775_1. kategorie - rocnik 2017'!D15</f>
    </nc>
  </rcc>
  <rcc rId="271" sId="1">
    <nc r="A27">
      <f>'6775_1. kategorie - rocnik 2017'!D23</f>
    </nc>
  </rcc>
  <rcc rId="272" sId="1">
    <nc r="B27">
      <f>'6775_1. kategorie - rocnik 2017'!E23</f>
    </nc>
  </rcc>
  <rcc rId="273" sId="1">
    <nc r="C27">
      <f>'6775_1. kategorie - rocnik 2017'!F23</f>
    </nc>
  </rcc>
  <rcc rId="274" sId="1">
    <nc r="B11">
      <f>'6775_1. kategorie - rocnik 2017'!E7</f>
    </nc>
  </rcc>
  <rcc rId="275" sId="1">
    <nc r="C11">
      <f>'6775_1. kategorie - rocnik 2017'!F7</f>
    </nc>
  </rcc>
  <rcc rId="276" sId="1">
    <nc r="F11">
      <f>'6775_1. kategorie - rocnik 2017'!E15</f>
    </nc>
  </rcc>
  <rcc rId="277" sId="1">
    <nc r="G11">
      <f>'6775_1. kategorie - rocnik 2017'!F15</f>
    </nc>
  </rcc>
  <rcc rId="278" sId="1">
    <nc r="E12">
      <f>'6775_1. kategorie - rocnik 2017'!D16</f>
    </nc>
  </rcc>
  <rcc rId="279" sId="1">
    <nc r="F12">
      <f>'6775_1. kategorie - rocnik 2017'!E16</f>
    </nc>
  </rcc>
  <rcc rId="280" sId="1">
    <nc r="G12">
      <f>'6775_1. kategorie - rocnik 2017'!F16</f>
    </nc>
  </rcc>
  <rcc rId="281" sId="1">
    <nc r="E13">
      <f>'6775_1. kategorie - rocnik 2017'!D17</f>
    </nc>
  </rcc>
  <rcc rId="282" sId="1">
    <nc r="F13">
      <f>'6775_1. kategorie - rocnik 2017'!E17</f>
    </nc>
  </rcc>
  <rcc rId="283" sId="1">
    <nc r="G13">
      <f>'6775_1. kategorie - rocnik 2017'!F17</f>
    </nc>
  </rcc>
  <rcc rId="284" sId="1">
    <nc r="E14">
      <f>'6775_1. kategorie - rocnik 2017'!D18</f>
    </nc>
  </rcc>
  <rcc rId="285" sId="1">
    <nc r="F14">
      <f>'6775_1. kategorie - rocnik 2017'!E18</f>
    </nc>
  </rcc>
  <rcc rId="286" sId="1">
    <nc r="G14">
      <f>'6775_1. kategorie - rocnik 2017'!F18</f>
    </nc>
  </rcc>
  <rcc rId="287" sId="1">
    <nc r="E15">
      <f>'6775_1. kategorie - rocnik 2017'!D19</f>
    </nc>
  </rcc>
  <rcc rId="288" sId="1">
    <nc r="F15">
      <f>'6775_1. kategorie - rocnik 2017'!E19</f>
    </nc>
  </rcc>
  <rcc rId="289" sId="1">
    <nc r="G15">
      <f>'6775_1. kategorie - rocnik 2017'!F19</f>
    </nc>
  </rcc>
  <rcc rId="290" sId="1">
    <nc r="E16">
      <f>'6775_1. kategorie - rocnik 2017'!D20</f>
    </nc>
  </rcc>
  <rcc rId="291" sId="1">
    <nc r="F16">
      <f>'6775_1. kategorie - rocnik 2017'!E20</f>
    </nc>
  </rcc>
  <rcc rId="292" sId="1">
    <nc r="G16">
      <f>'6775_1. kategorie - rocnik 2017'!F20</f>
    </nc>
  </rcc>
  <rcc rId="293" sId="1">
    <nc r="E17">
      <f>'6775_1. kategorie - rocnik 2017'!D21</f>
    </nc>
  </rcc>
  <rcc rId="294" sId="1">
    <nc r="F17">
      <f>'6775_1. kategorie - rocnik 2017'!E21</f>
    </nc>
  </rcc>
  <rcc rId="295" sId="1">
    <nc r="G17">
      <f>'6775_1. kategorie - rocnik 2017'!F21</f>
    </nc>
  </rcc>
  <rcc rId="296" sId="1">
    <nc r="E18">
      <f>'6775_1. kategorie - rocnik 2017'!D22</f>
    </nc>
  </rcc>
  <rcc rId="297" sId="1">
    <nc r="F18">
      <f>'6775_1. kategorie - rocnik 2017'!E22</f>
    </nc>
  </rcc>
  <rcc rId="298" sId="1">
    <nc r="G18">
      <f>'6775_1. kategorie - rocnik 2017'!F22</f>
    </nc>
  </rcc>
  <rcc rId="299" sId="1">
    <nc r="A12">
      <f>'6775_1. kategorie - rocnik 2017'!D8</f>
    </nc>
  </rcc>
  <rcc rId="300" sId="1">
    <nc r="B12">
      <f>'6775_1. kategorie - rocnik 2017'!E8</f>
    </nc>
  </rcc>
  <rcc rId="301" sId="1">
    <nc r="C12">
      <f>'6775_1. kategorie - rocnik 2017'!F8</f>
    </nc>
  </rcc>
  <rcc rId="302" sId="1">
    <nc r="A13">
      <f>'6775_1. kategorie - rocnik 2017'!D9</f>
    </nc>
  </rcc>
  <rcc rId="303" sId="1">
    <nc r="B13">
      <f>'6775_1. kategorie - rocnik 2017'!E9</f>
    </nc>
  </rcc>
  <rcc rId="304" sId="1">
    <nc r="C13">
      <f>'6775_1. kategorie - rocnik 2017'!F9</f>
    </nc>
  </rcc>
  <rcc rId="305" sId="1">
    <nc r="A14">
      <f>'6775_1. kategorie - rocnik 2017'!D10</f>
    </nc>
  </rcc>
  <rcc rId="306" sId="1">
    <nc r="B14">
      <f>'6775_1. kategorie - rocnik 2017'!E10</f>
    </nc>
  </rcc>
  <rcc rId="307" sId="1">
    <nc r="C14">
      <f>'6775_1. kategorie - rocnik 2017'!F10</f>
    </nc>
  </rcc>
  <rcc rId="308" sId="1">
    <nc r="A15">
      <f>'6775_1. kategorie - rocnik 2017'!D11</f>
    </nc>
  </rcc>
  <rcc rId="309" sId="1">
    <nc r="B15">
      <f>'6775_1. kategorie - rocnik 2017'!E11</f>
    </nc>
  </rcc>
  <rcc rId="310" sId="1">
    <nc r="C15">
      <f>'6775_1. kategorie - rocnik 2017'!F11</f>
    </nc>
  </rcc>
  <rcc rId="311" sId="1">
    <nc r="A16">
      <f>'6775_1. kategorie - rocnik 2017'!D12</f>
    </nc>
  </rcc>
  <rcc rId="312" sId="1">
    <nc r="B16">
      <f>'6775_1. kategorie - rocnik 2017'!E12</f>
    </nc>
  </rcc>
  <rcc rId="313" sId="1">
    <nc r="C16">
      <f>'6775_1. kategorie - rocnik 2017'!F12</f>
    </nc>
  </rcc>
  <rcc rId="314" sId="1">
    <nc r="A17">
      <f>'6775_1. kategorie - rocnik 2017'!D13</f>
    </nc>
  </rcc>
  <rcc rId="315" sId="1">
    <nc r="B17">
      <f>'6775_1. kategorie - rocnik 2017'!E13</f>
    </nc>
  </rcc>
  <rcc rId="316" sId="1">
    <nc r="C17">
      <f>'6775_1. kategorie - rocnik 2017'!F13</f>
    </nc>
  </rcc>
  <rcc rId="317" sId="1">
    <nc r="A18">
      <f>'6775_1. kategorie - rocnik 2017'!D14</f>
    </nc>
  </rcc>
  <rcc rId="318" sId="1">
    <nc r="B18">
      <f>'6775_1. kategorie - rocnik 2017'!E14</f>
    </nc>
  </rcc>
  <rcc rId="319" sId="1">
    <nc r="C18">
      <f>'6775_1. kategorie - rocnik 2017'!F14</f>
    </nc>
  </rcc>
  <rcc rId="320" sId="1">
    <nc r="A28">
      <f>'6775_1. kategorie - rocnik 2017'!D24</f>
    </nc>
  </rcc>
  <rcc rId="321" sId="1">
    <nc r="B28">
      <f>'6775_1. kategorie - rocnik 2017'!E24</f>
    </nc>
  </rcc>
  <rcc rId="322" sId="1">
    <nc r="C28">
      <f>'6775_1. kategorie - rocnik 2017'!F24</f>
    </nc>
  </rcc>
  <rcc rId="323" sId="1">
    <nc r="A29">
      <f>'6775_1. kategorie - rocnik 2017'!D25</f>
    </nc>
  </rcc>
  <rcc rId="324" sId="1">
    <nc r="B29">
      <f>'6775_1. kategorie - rocnik 2017'!E25</f>
    </nc>
  </rcc>
  <rcc rId="325" sId="1">
    <nc r="C29">
      <f>'6775_1. kategorie - rocnik 2017'!F25</f>
    </nc>
  </rcc>
  <rcc rId="326" sId="1">
    <nc r="A30">
      <f>'6775_1. kategorie - rocnik 2017'!D26</f>
    </nc>
  </rcc>
  <rcc rId="327" sId="1">
    <nc r="B30">
      <f>'6775_1. kategorie - rocnik 2017'!E26</f>
    </nc>
  </rcc>
  <rcc rId="328" sId="1">
    <nc r="C30">
      <f>'6775_1. kategorie - rocnik 2017'!F26</f>
    </nc>
  </rcc>
  <rcc rId="329" sId="1">
    <nc r="A31">
      <f>'6775_1. kategorie - rocnik 2017'!D27</f>
    </nc>
  </rcc>
  <rcc rId="330" sId="1">
    <nc r="B31">
      <f>'6775_1. kategorie - rocnik 2017'!E27</f>
    </nc>
  </rcc>
  <rcc rId="331" sId="1">
    <nc r="C31">
      <f>'6775_1. kategorie - rocnik 2017'!F27</f>
    </nc>
  </rcc>
  <rcc rId="332" sId="1">
    <nc r="A32">
      <f>'6775_1. kategorie - rocnik 2017'!D28</f>
    </nc>
  </rcc>
  <rcc rId="333" sId="1">
    <nc r="B32">
      <f>'6775_1. kategorie - rocnik 2017'!E28</f>
    </nc>
  </rcc>
  <rcc rId="334" sId="1">
    <nc r="C32">
      <f>'6775_1. kategorie - rocnik 2017'!F28</f>
    </nc>
  </rcc>
  <rcc rId="335" sId="1">
    <nc r="A33">
      <f>'6775_1. kategorie - rocnik 2017'!D29</f>
    </nc>
  </rcc>
  <rcc rId="336" sId="1">
    <nc r="B33">
      <f>'6775_1. kategorie - rocnik 2017'!E29</f>
    </nc>
  </rcc>
  <rcc rId="337" sId="1">
    <nc r="C33">
      <f>'6775_1. kategorie - rocnik 2017'!F29</f>
    </nc>
  </rcc>
  <rcc rId="338" sId="1">
    <nc r="A34">
      <f>'6775_1. kategorie - rocnik 2017'!D30</f>
    </nc>
  </rcc>
  <rcc rId="339" sId="1">
    <nc r="B34">
      <f>'6775_1. kategorie - rocnik 2017'!E30</f>
    </nc>
  </rcc>
  <rcc rId="340" sId="1">
    <nc r="C34">
      <f>'6775_1. kategorie - rocnik 2017'!F30</f>
    </nc>
  </rcc>
  <rcc rId="341" sId="1">
    <nc r="A35">
      <f>'6775_1. kategorie - rocnik 2017'!D31</f>
    </nc>
  </rcc>
  <rcc rId="342" sId="1">
    <nc r="B35">
      <f>'6775_1. kategorie - rocnik 2017'!E31</f>
    </nc>
  </rcc>
  <rcc rId="343" sId="1">
    <nc r="C35">
      <f>'6775_1. kategorie - rocnik 2017'!F31</f>
    </nc>
  </rcc>
  <rfmt sheetId="2" sqref="A7:X14">
    <dxf>
      <fill>
        <patternFill patternType="solid">
          <bgColor theme="5" tint="0.79998168889431442"/>
        </patternFill>
      </fill>
    </dxf>
  </rfmt>
  <rfmt sheetId="2" sqref="A23:X31">
    <dxf>
      <fill>
        <patternFill patternType="solid">
          <bgColor theme="5" tint="0.79998168889431442"/>
        </patternFill>
      </fill>
    </dxf>
  </rfmt>
  <rfmt sheetId="1" sqref="A11:C18">
    <dxf>
      <fill>
        <patternFill patternType="solid">
          <bgColor theme="5" tint="0.79998168889431442"/>
        </patternFill>
      </fill>
    </dxf>
  </rfmt>
  <rfmt sheetId="1" sqref="A27:C35">
    <dxf>
      <fill>
        <patternFill patternType="solid">
          <bgColor theme="5" tint="0.79998168889431442"/>
        </patternFill>
      </fill>
    </dxf>
  </rfmt>
  <rfmt sheetId="1" sqref="E41:G52">
    <dxf>
      <fill>
        <patternFill patternType="solid">
          <bgColor theme="3" tint="0.79998168889431442"/>
        </patternFill>
      </fill>
    </dxf>
  </rfmt>
</revision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58" sId="1" odxf="1" dxf="1">
    <nc r="I10" t="inlineStr">
      <is>
        <t>3. kategorie – ročník 2014–13</t>
      </is>
    </nc>
    <odxf>
      <fill>
        <patternFill patternType="solid">
          <bgColor theme="0" tint="-0.14999847407452621"/>
        </patternFill>
      </fill>
    </odxf>
    <ndxf>
      <fill>
        <patternFill patternType="none">
          <bgColor indexed="65"/>
        </patternFill>
      </fill>
    </ndxf>
  </rcc>
  <rfmt sheetId="1" sqref="I10">
    <dxf>
      <fill>
        <patternFill patternType="solid">
          <bgColor theme="0" tint="-0.14999847407452621"/>
        </patternFill>
      </fill>
    </dxf>
  </rfmt>
  <rcc rId="1459" sId="1" odxf="1" dxf="1">
    <nc r="M10" t="inlineStr">
      <is>
        <t>3. kategorie – ročník 2014–13</t>
      </is>
    </nc>
    <odxf>
      <fill>
        <patternFill patternType="solid">
          <bgColor theme="0" tint="-0.14999847407452621"/>
        </patternFill>
      </fill>
    </odxf>
    <ndxf>
      <fill>
        <patternFill patternType="none">
          <bgColor indexed="65"/>
        </patternFill>
      </fill>
    </ndxf>
  </rcc>
  <rfmt sheetId="1" sqref="M10">
    <dxf>
      <fill>
        <patternFill patternType="solid">
          <bgColor theme="0" tint="-0.14999847407452621"/>
        </patternFill>
      </fill>
    </dxf>
  </rfmt>
  <rfmt sheetId="1" sqref="I10" start="0" length="2147483647">
    <dxf>
      <font>
        <b/>
      </font>
    </dxf>
  </rfmt>
  <rfmt sheetId="1" sqref="M10" start="0" length="2147483647">
    <dxf>
      <font>
        <b/>
      </font>
    </dxf>
  </rfmt>
  <rcc rId="1460" sId="1" odxf="1" dxf="1">
    <nc r="E22" t="inlineStr">
      <is>
        <t>2. kategorie – ročník 2016–15</t>
      </is>
    </nc>
    <odxf>
      <fill>
        <patternFill patternType="solid">
          <bgColor theme="0" tint="-0.14999847407452621"/>
        </patternFill>
      </fill>
    </odxf>
    <ndxf>
      <fill>
        <patternFill patternType="none">
          <bgColor indexed="65"/>
        </patternFill>
      </fill>
    </ndxf>
  </rcc>
  <rfmt sheetId="1" sqref="E22">
    <dxf>
      <fill>
        <patternFill patternType="solid">
          <bgColor theme="0" tint="-0.14999847407452621"/>
        </patternFill>
      </fill>
    </dxf>
  </rfmt>
  <rfmt sheetId="1" sqref="E22" start="0" length="2147483647">
    <dxf>
      <font>
        <b/>
      </font>
    </dxf>
  </rfmt>
  <rcc rId="1461" sId="1" odxf="1" dxf="1">
    <nc r="I22" t="inlineStr">
      <is>
        <t>3. kategorie – ročník 2014–13</t>
      </is>
    </nc>
    <odxf>
      <fill>
        <patternFill patternType="solid">
          <bgColor theme="0" tint="-0.14999847407452621"/>
        </patternFill>
      </fill>
    </odxf>
    <ndxf>
      <fill>
        <patternFill patternType="none">
          <bgColor indexed="65"/>
        </patternFill>
      </fill>
    </ndxf>
  </rcc>
  <rfmt sheetId="1" sqref="I22">
    <dxf>
      <fill>
        <patternFill patternType="solid">
          <bgColor theme="0" tint="-0.14999847407452621"/>
        </patternFill>
      </fill>
    </dxf>
  </rfmt>
  <rcc rId="1462" sId="1" odxf="1" dxf="1">
    <nc r="M22" t="inlineStr">
      <is>
        <t>3. kategorie – ročník 2014–13</t>
      </is>
    </nc>
    <odxf>
      <fill>
        <patternFill patternType="solid">
          <bgColor theme="0" tint="-0.14999847407452621"/>
        </patternFill>
      </fill>
    </odxf>
    <ndxf>
      <fill>
        <patternFill patternType="none">
          <bgColor indexed="65"/>
        </patternFill>
      </fill>
    </ndxf>
  </rcc>
  <rfmt sheetId="1" sqref="M22">
    <dxf>
      <fill>
        <patternFill patternType="solid">
          <bgColor theme="0" tint="-0.14999847407452621"/>
        </patternFill>
      </fill>
    </dxf>
  </rfmt>
  <rfmt sheetId="1" sqref="I22" start="0" length="2147483647">
    <dxf>
      <font>
        <b/>
      </font>
    </dxf>
  </rfmt>
  <rfmt sheetId="1" sqref="M22" start="0" length="2147483647">
    <dxf>
      <font>
        <b/>
      </font>
    </dxf>
  </rfmt>
  <rcc rId="1463" sId="1" odxf="1" dxf="1">
    <nc r="A37" t="inlineStr">
      <is>
        <t>2. kategorie – ročník 2016–15</t>
      </is>
    </nc>
    <odxf>
      <font>
        <b/>
      </font>
      <fill>
        <patternFill patternType="solid">
          <bgColor theme="0" tint="-0.14999847407452621"/>
        </patternFill>
      </fill>
      <alignment horizontal="right" vertical="top" readingOrder="0"/>
    </odxf>
    <ndxf>
      <font>
        <b val="0"/>
        <sz val="11"/>
        <color rgb="FF000000"/>
        <name val="Calibri"/>
        <scheme val="none"/>
      </font>
      <fill>
        <patternFill patternType="none">
          <bgColor indexed="65"/>
        </patternFill>
      </fill>
      <alignment horizontal="general" vertical="bottom" readingOrder="0"/>
    </ndxf>
  </rcc>
  <rfmt sheetId="1" sqref="A37" start="0" length="2147483647">
    <dxf>
      <font>
        <b/>
      </font>
    </dxf>
  </rfmt>
  <rfmt sheetId="1" sqref="A37">
    <dxf>
      <fill>
        <patternFill patternType="solid">
          <bgColor theme="0" tint="-0.14999847407452621"/>
        </patternFill>
      </fill>
    </dxf>
  </rfmt>
  <rcc rId="1464" sId="1" odxf="1" dxf="1">
    <nc r="E37" t="inlineStr">
      <is>
        <t>2. kategorie – ročník 2016–15</t>
      </is>
    </nc>
    <odxf>
      <fill>
        <patternFill patternType="solid">
          <bgColor theme="0" tint="-0.14999847407452621"/>
        </patternFill>
      </fill>
    </odxf>
    <ndxf>
      <fill>
        <patternFill patternType="none">
          <bgColor indexed="65"/>
        </patternFill>
      </fill>
    </ndxf>
  </rcc>
  <rfmt sheetId="1" sqref="E37">
    <dxf>
      <fill>
        <patternFill patternType="solid">
          <bgColor theme="0" tint="-0.14999847407452621"/>
        </patternFill>
      </fill>
    </dxf>
  </rfmt>
  <rfmt sheetId="1" sqref="E37" start="0" length="2147483647">
    <dxf>
      <font>
        <b/>
      </font>
    </dxf>
  </rfmt>
  <rcc rId="1465" sId="1" odxf="1" dxf="1">
    <nc r="I37" t="inlineStr">
      <is>
        <t>3. kategorie – ročník 2014–13</t>
      </is>
    </nc>
    <odxf>
      <fill>
        <patternFill patternType="solid">
          <bgColor theme="0" tint="-0.14999847407452621"/>
        </patternFill>
      </fill>
    </odxf>
    <ndxf>
      <fill>
        <patternFill patternType="none">
          <bgColor indexed="65"/>
        </patternFill>
      </fill>
    </ndxf>
  </rcc>
  <rfmt sheetId="1" sqref="I37">
    <dxf>
      <fill>
        <patternFill patternType="solid">
          <bgColor theme="0" tint="-0.14999847407452621"/>
        </patternFill>
      </fill>
    </dxf>
  </rfmt>
  <rfmt sheetId="1" sqref="I37" start="0" length="2147483647">
    <dxf>
      <font>
        <b/>
      </font>
    </dxf>
  </rfmt>
  <rcc rId="1466" sId="1" odxf="1" dxf="1">
    <nc r="M37" t="inlineStr">
      <is>
        <t>3. kategorie – ročník 2014–13</t>
      </is>
    </nc>
    <odxf>
      <fill>
        <patternFill patternType="solid">
          <bgColor theme="0" tint="-0.14999847407452621"/>
        </patternFill>
      </fill>
    </odxf>
    <ndxf>
      <fill>
        <patternFill patternType="none">
          <bgColor indexed="65"/>
        </patternFill>
      </fill>
    </ndxf>
  </rcc>
  <rfmt sheetId="1" sqref="M37">
    <dxf>
      <fill>
        <patternFill patternType="solid">
          <bgColor theme="0" tint="-0.14999847407452621"/>
        </patternFill>
      </fill>
    </dxf>
  </rfmt>
  <rfmt sheetId="1" sqref="M37" start="0" length="2147483647">
    <dxf>
      <font>
        <b/>
      </font>
    </dxf>
  </rfmt>
  <rcc rId="1467" sId="1" odxf="1" dxf="1">
    <nc r="A55" t="inlineStr">
      <is>
        <t>4. kategorie – ročník 2012–11</t>
      </is>
    </nc>
    <odxf>
      <font>
        <b/>
      </font>
      <fill>
        <patternFill patternType="solid">
          <bgColor theme="0" tint="-0.14999847407452621"/>
        </patternFill>
      </fill>
      <alignment horizontal="left" vertical="top" readingOrder="0"/>
    </odxf>
    <ndxf>
      <font>
        <b val="0"/>
        <sz val="11"/>
        <color rgb="FF000000"/>
        <name val="Calibri"/>
        <scheme val="none"/>
      </font>
      <fill>
        <patternFill patternType="none">
          <bgColor indexed="65"/>
        </patternFill>
      </fill>
      <alignment horizontal="general" vertical="bottom" readingOrder="0"/>
    </ndxf>
  </rcc>
  <rfmt sheetId="1" sqref="A55">
    <dxf>
      <fill>
        <patternFill patternType="solid">
          <bgColor theme="0" tint="-0.14999847407452621"/>
        </patternFill>
      </fill>
    </dxf>
  </rfmt>
  <rfmt sheetId="1" sqref="A55" start="0" length="2147483647">
    <dxf>
      <font>
        <b/>
      </font>
    </dxf>
  </rfmt>
  <rcc rId="1468" sId="1" odxf="1" dxf="1">
    <nc r="E55" t="inlineStr">
      <is>
        <t>4. kategorie – ročník 2012–11</t>
      </is>
    </nc>
    <odxf>
      <alignment horizontal="left" vertical="top" readingOrder="0"/>
    </odxf>
    <ndxf>
      <alignment horizontal="general" vertical="bottom" readingOrder="0"/>
    </ndxf>
  </rcc>
  <rcc rId="1469" sId="1" odxf="1" dxf="1">
    <nc r="I55" t="inlineStr">
      <is>
        <t>5. kategorie – ročník 2010–09</t>
      </is>
    </nc>
    <odxf>
      <fill>
        <patternFill patternType="solid">
          <bgColor theme="0" tint="-0.14999847407452621"/>
        </patternFill>
      </fill>
    </odxf>
    <ndxf>
      <fill>
        <patternFill patternType="none">
          <bgColor indexed="65"/>
        </patternFill>
      </fill>
    </ndxf>
  </rcc>
  <rfmt sheetId="1" sqref="I55">
    <dxf>
      <fill>
        <patternFill patternType="solid">
          <bgColor theme="0" tint="-0.14999847407452621"/>
        </patternFill>
      </fill>
    </dxf>
  </rfmt>
  <rfmt sheetId="1" sqref="I55" start="0" length="2147483647">
    <dxf>
      <font>
        <b/>
      </font>
    </dxf>
  </rfmt>
  <rcc rId="1470" sId="1" odxf="1" dxf="1">
    <nc r="M55" t="inlineStr">
      <is>
        <t>4. kategorie – ročník 2012–11</t>
      </is>
    </nc>
    <odxf>
      <font>
        <b val="0"/>
        <sz val="11"/>
        <color rgb="FF000000"/>
        <name val="Calibri"/>
        <scheme val="none"/>
      </font>
    </odxf>
    <ndxf>
      <font>
        <b/>
        <sz val="11"/>
        <color rgb="FF000000"/>
        <name val="Calibri"/>
        <scheme val="none"/>
      </font>
    </ndxf>
  </rcc>
  <rcc rId="1471" sId="1" odxf="1" dxf="1">
    <nc r="A67" t="inlineStr">
      <is>
        <t>4. kategorie – ročník 2012–11</t>
      </is>
    </nc>
    <odxf>
      <alignment horizontal="left" vertical="top" readingOrder="0"/>
    </odxf>
    <ndxf>
      <alignment horizontal="general" vertical="bottom" readingOrder="0"/>
    </ndxf>
  </rcc>
  <rcc rId="1472" sId="1" odxf="1" dxf="1">
    <nc r="E67" t="inlineStr">
      <is>
        <t>4. kategorie – ročník 2012–11</t>
      </is>
    </nc>
    <odxf>
      <font>
        <b val="0"/>
        <sz val="11"/>
        <color rgb="FF000000"/>
        <name val="Calibri"/>
        <scheme val="none"/>
      </font>
    </odxf>
    <ndxf>
      <font>
        <b/>
        <sz val="11"/>
        <color rgb="FF000000"/>
        <name val="Calibri"/>
        <scheme val="none"/>
      </font>
    </ndxf>
  </rcc>
  <rcc rId="1473" sId="1" odxf="1" dxf="1">
    <nc r="M67" t="inlineStr">
      <is>
        <t>4. kategorie – ročník 2012–11</t>
      </is>
    </nc>
    <odxf>
      <font>
        <b val="0"/>
        <sz val="11"/>
        <color rgb="FF000000"/>
        <name val="Calibri"/>
        <scheme val="none"/>
      </font>
    </odxf>
    <ndxf>
      <font>
        <b/>
        <sz val="11"/>
        <color rgb="FF000000"/>
        <name val="Calibri"/>
        <scheme val="none"/>
      </font>
    </ndxf>
  </rcc>
  <rcc rId="1474" sId="1" odxf="1" dxf="1">
    <nc r="I67" t="inlineStr">
      <is>
        <t>6. kategorie – ročník 2008 a starší</t>
      </is>
    </nc>
    <odxf>
      <fill>
        <patternFill patternType="solid">
          <bgColor theme="0" tint="-0.14999847407452621"/>
        </patternFill>
      </fill>
    </odxf>
    <ndxf>
      <fill>
        <patternFill patternType="none">
          <bgColor indexed="65"/>
        </patternFill>
      </fill>
    </ndxf>
  </rcc>
  <rfmt sheetId="1" sqref="I67">
    <dxf>
      <fill>
        <patternFill patternType="solid">
          <bgColor theme="0" tint="-0.14999847407452621"/>
        </patternFill>
      </fill>
    </dxf>
  </rfmt>
  <rfmt sheetId="1" sqref="I67" start="0" length="2147483647">
    <dxf>
      <font>
        <b/>
      </font>
    </dxf>
  </rfmt>
</revisions>
</file>

<file path=xl/revisions/revisionLog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6584F6EA-ACF3-4E63-8F1C-FACF980B9490}" action="delete"/>
  <rdn rId="0" localSheetId="2" customView="1" name="Z_6584F6EA_ACF3_4E63_8F1C_FACF980B9490_.wvu.Cols" hidden="1" oldHidden="1">
    <formula>'6775_1. kategorie - rocnik 2017'!$B:$C,'6775_1. kategorie - rocnik 2017'!$E:$O,'6775_1. kategorie - rocnik 2017'!$T:$Z</formula>
    <oldFormula>'6775_1. kategorie - rocnik 2017'!$B:$C,'6775_1. kategorie - rocnik 2017'!$E:$O,'6775_1. kategorie - rocnik 2017'!$T:$Z</oldFormula>
  </rdn>
  <rdn rId="0" localSheetId="3" customView="1" name="Z_6584F6EA_ACF3_4E63_8F1C_FACF980B9490_.wvu.Cols" hidden="1" oldHidden="1">
    <formula>'6776_2. kategorie - rocnik 2016'!$B:$C,'6776_2. kategorie - rocnik 2016'!$E:$O,'6776_2. kategorie - rocnik 2016'!$T:$Z</formula>
  </rdn>
  <rdn rId="0" localSheetId="4" customView="1" name="Z_6584F6EA_ACF3_4E63_8F1C_FACF980B9490_.wvu.Cols" hidden="1" oldHidden="1">
    <formula>'6777_3. kategorie - rocnik 2014'!$B:$C,'6777_3. kategorie - rocnik 2014'!$E:$O,'6777_3. kategorie - rocnik 2014'!$T:$Z</formula>
  </rdn>
  <rdn rId="0" localSheetId="8" customView="1" name="Z_6584F6EA_ACF3_4E63_8F1C_FACF980B9490_.wvu.Cols" hidden="1" oldHidden="1">
    <formula>'6781_Zavod druzstev o "Rosickou'!$H:$O</formula>
    <oldFormula>'6781_Zavod druzstev o "Rosickou'!$H:$O</oldFormula>
  </rdn>
  <rcv guid="{6584F6EA-ACF3-4E63-8F1C-FACF980B9490}" action="add"/>
</revisions>
</file>

<file path=xl/revisions/revisionLog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m rId="1479" sheetId="5" source="D7:F37" destination="D39:F69" sourceSheetId="5"/>
  <rrc rId="1480" sId="5" ref="A45:XFD45" action="deleteRow">
    <undo index="65535" exp="ref" ref3D="1" v="1" dr="F45" r="C63" sId="1"/>
    <undo index="65535" exp="ref" ref3D="1" v="1" dr="E45" r="B63" sId="1"/>
    <undo index="65535" exp="ref" ref3D="1" v="1" dr="D45" r="A63" sId="1"/>
    <undo index="65535" exp="area" ref3D="1" dr="$H$1:$O$1048576" dn="Z_42F20778_8E23_41EA_B59F_3BCB0923911F_.wvu.Cols" sId="5"/>
    <undo index="1" exp="area" ref3D="1" dr="$B$1:$C$1048576" dn="Z_42F20778_8E23_41EA_B59F_3BCB0923911F_.wvu.Cols" sId="5"/>
    <undo index="65535" exp="area" ref3D="1" dr="$Z$1:$Z$1048576" dn="Z_CD692ABE_522F_4A87_8602_5D18DBF73486_.wvu.Cols" sId="5"/>
    <undo index="65535" exp="area" ref3D="1" dr="$G$1:$O$1048576" dn="Z_CD692ABE_522F_4A87_8602_5D18DBF73486_.wvu.Cols" sId="5"/>
    <undo index="1" exp="area" ref3D="1" dr="$B$1:$C$1048576" dn="Z_CD692ABE_522F_4A87_8602_5D18DBF73486_.wvu.Cols" sId="5"/>
    <rfmt sheetId="5" xfDxf="1" sqref="A45:XFD45" start="0" length="0"/>
    <rfmt sheetId="5" sqref="D45" start="0" length="0">
      <dxf>
        <fill>
          <patternFill patternType="solid">
            <bgColor theme="0" tint="-4.9989318521683403E-2"/>
          </patternFill>
        </fill>
      </dxf>
    </rfmt>
    <rfmt sheetId="5" sqref="E45" start="0" length="0">
      <dxf>
        <fill>
          <patternFill patternType="solid">
            <bgColor theme="0" tint="-4.9989318521683403E-2"/>
          </patternFill>
        </fill>
      </dxf>
    </rfmt>
    <rfmt sheetId="5" sqref="F45" start="0" length="0">
      <dxf>
        <fill>
          <patternFill patternType="solid">
            <bgColor theme="0" tint="-4.9989318521683403E-2"/>
          </patternFill>
        </fill>
      </dxf>
    </rfmt>
  </rrc>
  <rm rId="1481" sheetId="5" source="D39:F44" destination="S40:U45" sourceSheetId="5"/>
  <rm rId="1482" sheetId="5" source="D45:F50" destination="S49:U54" sourceSheetId="5"/>
  <rm rId="1483" sheetId="5" source="D51:F55" destination="S58:U62" sourceSheetId="5"/>
  <rm rId="1484" sheetId="5" source="D56:F58" destination="S66:U68" sourceSheetId="5"/>
  <rm rId="1485" sheetId="5" source="D59:F60" destination="S46:U47" sourceSheetId="5"/>
  <rm rId="1486" sheetId="5" source="D61:F62" destination="S55:U56" sourceSheetId="5"/>
  <rm rId="1487" sheetId="5" source="D63:F65" destination="S63:U65" sourceSheetId="5"/>
  <rm rId="1488" sheetId="5" source="D66:F68" destination="S69:U71" sourceSheetId="5"/>
  <rrc rId="1489" sId="5" ref="A57:XFD57" action="deleteRow">
    <undo index="65535" exp="area" ref3D="1" dr="$H$1:$O$1048576" dn="Z_42F20778_8E23_41EA_B59F_3BCB0923911F_.wvu.Cols" sId="5"/>
    <undo index="1" exp="area" ref3D="1" dr="$B$1:$C$1048576" dn="Z_42F20778_8E23_41EA_B59F_3BCB0923911F_.wvu.Cols" sId="5"/>
    <undo index="65535" exp="area" ref3D="1" dr="$Z$1:$Z$1048576" dn="Z_CD692ABE_522F_4A87_8602_5D18DBF73486_.wvu.Cols" sId="5"/>
    <undo index="65535" exp="area" ref3D="1" dr="$G$1:$O$1048576" dn="Z_CD692ABE_522F_4A87_8602_5D18DBF73486_.wvu.Cols" sId="5"/>
    <undo index="1" exp="area" ref3D="1" dr="$B$1:$C$1048576" dn="Z_CD692ABE_522F_4A87_8602_5D18DBF73486_.wvu.Cols" sId="5"/>
    <rfmt sheetId="5" xfDxf="1" sqref="A57:XFD57" start="0" length="0"/>
  </rrc>
  <rrc rId="1490" sId="5" ref="A48:XFD48" action="deleteRow">
    <undo index="65535" exp="area" ref3D="1" dr="$H$1:$O$1048576" dn="Z_42F20778_8E23_41EA_B59F_3BCB0923911F_.wvu.Cols" sId="5"/>
    <undo index="1" exp="area" ref3D="1" dr="$B$1:$C$1048576" dn="Z_42F20778_8E23_41EA_B59F_3BCB0923911F_.wvu.Cols" sId="5"/>
    <undo index="65535" exp="area" ref3D="1" dr="$Z$1:$Z$1048576" dn="Z_CD692ABE_522F_4A87_8602_5D18DBF73486_.wvu.Cols" sId="5"/>
    <undo index="65535" exp="area" ref3D="1" dr="$G$1:$O$1048576" dn="Z_CD692ABE_522F_4A87_8602_5D18DBF73486_.wvu.Cols" sId="5"/>
    <undo index="1" exp="area" ref3D="1" dr="$B$1:$C$1048576" dn="Z_CD692ABE_522F_4A87_8602_5D18DBF73486_.wvu.Cols" sId="5"/>
    <rfmt sheetId="5" xfDxf="1" sqref="A48:XFD48" start="0" length="0"/>
  </rrc>
  <rm rId="1491" sheetId="5" source="S40:U69" destination="D7:F36" sourceSheetId="5"/>
  <rfmt sheetId="5" sqref="A7:Y14">
    <dxf>
      <fill>
        <patternFill>
          <bgColor theme="2" tint="-9.9978637043366805E-2"/>
        </patternFill>
      </fill>
    </dxf>
  </rfmt>
  <rfmt sheetId="5" sqref="A15:Y22">
    <dxf>
      <fill>
        <patternFill patternType="none">
          <bgColor auto="1"/>
        </patternFill>
      </fill>
    </dxf>
  </rfmt>
  <rfmt sheetId="5" sqref="A23:Y29">
    <dxf>
      <fill>
        <patternFill>
          <bgColor theme="2" tint="-9.9978637043366805E-2"/>
        </patternFill>
      </fill>
    </dxf>
  </rfmt>
  <rfmt sheetId="5" sqref="A30:Y37">
    <dxf>
      <fill>
        <patternFill patternType="none">
          <bgColor auto="1"/>
        </patternFill>
      </fill>
    </dxf>
  </rfmt>
  <rcc rId="1492" sId="5">
    <oc r="A37">
      <v>31</v>
    </oc>
    <nc r="A37"/>
  </rcc>
  <rcc rId="1493" sId="1">
    <oc r="M55" t="inlineStr">
      <is>
        <t>4. kategorie – ročník 2012–11</t>
      </is>
    </oc>
    <nc r="M55"/>
  </rcc>
  <rcc rId="1494" sId="1">
    <oc r="M67" t="inlineStr">
      <is>
        <t>4. kategorie – ročník 2012–11</t>
      </is>
    </oc>
    <nc r="M67"/>
  </rcc>
  <rcc rId="1495" sId="1">
    <oc r="M57">
      <f>'6778_4. kategorie - rocnik 2012'!D21</f>
    </oc>
    <nc r="M57"/>
  </rcc>
  <rcc rId="1496" sId="1">
    <oc r="N57">
      <f>'6778_4. kategorie - rocnik 2012'!E21</f>
    </oc>
    <nc r="N57"/>
  </rcc>
  <rcc rId="1497" sId="1">
    <oc r="O57">
      <f>'6778_4. kategorie - rocnik 2012'!F21</f>
    </oc>
    <nc r="O57"/>
  </rcc>
  <rcc rId="1498" sId="1">
    <oc r="M58">
      <f>'6778_4. kategorie - rocnik 2012'!D22</f>
    </oc>
    <nc r="M58"/>
  </rcc>
  <rcc rId="1499" sId="1">
    <oc r="N58">
      <f>'6778_4. kategorie - rocnik 2012'!E22</f>
    </oc>
    <nc r="N58"/>
  </rcc>
  <rcc rId="1500" sId="1">
    <oc r="O58">
      <f>'6778_4. kategorie - rocnik 2012'!F22</f>
    </oc>
    <nc r="O58"/>
  </rcc>
  <rcc rId="1501" sId="1">
    <oc r="M59">
      <f>'6778_4. kategorie - rocnik 2012'!D28</f>
    </oc>
    <nc r="M59"/>
  </rcc>
  <rcc rId="1502" sId="1">
    <oc r="N59">
      <f>'6778_4. kategorie - rocnik 2012'!E28</f>
    </oc>
    <nc r="N59"/>
  </rcc>
  <rcc rId="1503" sId="1">
    <oc r="O59">
      <f>'6778_4. kategorie - rocnik 2012'!F28</f>
    </oc>
    <nc r="O59"/>
  </rcc>
  <rcc rId="1504" sId="1">
    <oc r="M60">
      <f>'6778_4. kategorie - rocnik 2012'!D29</f>
    </oc>
    <nc r="M60"/>
  </rcc>
  <rcc rId="1505" sId="1">
    <oc r="N60">
      <f>'6778_4. kategorie - rocnik 2012'!E29</f>
    </oc>
    <nc r="N60"/>
  </rcc>
  <rcc rId="1506" sId="1">
    <oc r="O60">
      <f>'6778_4. kategorie - rocnik 2012'!F29</f>
    </oc>
    <nc r="O60"/>
  </rcc>
  <rfmt sheetId="1" sqref="M57:O60">
    <dxf>
      <fill>
        <patternFill patternType="none">
          <bgColor auto="1"/>
        </patternFill>
      </fill>
    </dxf>
  </rfmt>
  <rcc rId="1507" sId="1">
    <oc r="M69">
      <f>'6778_4. kategorie - rocnik 2012'!D30</f>
    </oc>
    <nc r="M69"/>
  </rcc>
  <rcc rId="1508" sId="1">
    <oc r="N69">
      <f>'6778_4. kategorie - rocnik 2012'!E30</f>
    </oc>
    <nc r="N69"/>
  </rcc>
  <rcc rId="1509" sId="1">
    <oc r="O69">
      <f>'6778_4. kategorie - rocnik 2012'!F30</f>
    </oc>
    <nc r="O69"/>
  </rcc>
  <rcc rId="1510" sId="1">
    <oc r="M70">
      <f>'6778_4. kategorie - rocnik 2012'!D34</f>
    </oc>
    <nc r="M70"/>
  </rcc>
  <rcc rId="1511" sId="1">
    <oc r="N70">
      <f>'6778_4. kategorie - rocnik 2012'!E34</f>
    </oc>
    <nc r="N70"/>
  </rcc>
  <rcc rId="1512" sId="1">
    <oc r="O70">
      <f>'6778_4. kategorie - rocnik 2012'!F34</f>
    </oc>
    <nc r="O70"/>
  </rcc>
  <rcc rId="1513" sId="1">
    <oc r="M71">
      <f>'6778_4. kategorie - rocnik 2012'!D35</f>
    </oc>
    <nc r="M71"/>
  </rcc>
  <rcc rId="1514" sId="1">
    <oc r="N71">
      <f>'6778_4. kategorie - rocnik 2012'!E35</f>
    </oc>
    <nc r="N71"/>
  </rcc>
  <rcc rId="1515" sId="1">
    <oc r="O71">
      <f>'6778_4. kategorie - rocnik 2012'!F35</f>
    </oc>
    <nc r="O71"/>
  </rcc>
  <rcc rId="1516" sId="1">
    <oc r="M72">
      <f>'6778_4. kategorie - rocnik 2012'!D36</f>
    </oc>
    <nc r="M72"/>
  </rcc>
  <rcc rId="1517" sId="1">
    <oc r="N72">
      <f>'6778_4. kategorie - rocnik 2012'!E36</f>
    </oc>
    <nc r="N72"/>
  </rcc>
  <rcc rId="1518" sId="1">
    <oc r="O72">
      <f>'6778_4. kategorie - rocnik 2012'!F36</f>
    </oc>
    <nc r="O72"/>
  </rcc>
  <rcc rId="1519" sId="1">
    <oc r="B57">
      <f>'6778_4. kategorie - rocnik 2012'!E7</f>
    </oc>
    <nc r="B57">
      <f>'6778_4. kategorie - rocnik 2012'!E7</f>
    </nc>
  </rcc>
  <rcc rId="1520" sId="1">
    <oc r="C57">
      <f>'6778_4. kategorie - rocnik 2012'!F7</f>
    </oc>
    <nc r="C57">
      <f>'6778_4. kategorie - rocnik 2012'!F7</f>
    </nc>
  </rcc>
  <rcc rId="1521" sId="1">
    <oc r="A58">
      <f>'6778_4. kategorie - rocnik 2012'!D8</f>
    </oc>
    <nc r="A58">
      <f>'6778_4. kategorie - rocnik 2012'!D8</f>
    </nc>
  </rcc>
  <rcc rId="1522" sId="1">
    <oc r="B58">
      <f>'6778_4. kategorie - rocnik 2012'!E8</f>
    </oc>
    <nc r="B58">
      <f>'6778_4. kategorie - rocnik 2012'!E8</f>
    </nc>
  </rcc>
  <rcc rId="1523" sId="1">
    <oc r="C58">
      <f>'6778_4. kategorie - rocnik 2012'!F8</f>
    </oc>
    <nc r="C58">
      <f>'6778_4. kategorie - rocnik 2012'!F8</f>
    </nc>
  </rcc>
  <rcc rId="1524" sId="1">
    <oc r="A59">
      <f>'6778_4. kategorie - rocnik 2012'!D9</f>
    </oc>
    <nc r="A59">
      <f>'6778_4. kategorie - rocnik 2012'!D9</f>
    </nc>
  </rcc>
  <rcc rId="1525" sId="1">
    <oc r="B59">
      <f>'6778_4. kategorie - rocnik 2012'!E9</f>
    </oc>
    <nc r="B59">
      <f>'6778_4. kategorie - rocnik 2012'!E9</f>
    </nc>
  </rcc>
  <rcc rId="1526" sId="1">
    <oc r="C59">
      <f>'6778_4. kategorie - rocnik 2012'!F9</f>
    </oc>
    <nc r="C59">
      <f>'6778_4. kategorie - rocnik 2012'!F9</f>
    </nc>
  </rcc>
  <rcc rId="1527" sId="1">
    <oc r="A60">
      <f>'6778_4. kategorie - rocnik 2012'!D10</f>
    </oc>
    <nc r="A60">
      <f>'6778_4. kategorie - rocnik 2012'!D10</f>
    </nc>
  </rcc>
  <rcc rId="1528" sId="1">
    <oc r="B60">
      <f>'6778_4. kategorie - rocnik 2012'!E10</f>
    </oc>
    <nc r="B60">
      <f>'6778_4. kategorie - rocnik 2012'!E10</f>
    </nc>
  </rcc>
  <rcc rId="1529" sId="1">
    <oc r="C60">
      <f>'6778_4. kategorie - rocnik 2012'!F10</f>
    </oc>
    <nc r="C60">
      <f>'6778_4. kategorie - rocnik 2012'!F10</f>
    </nc>
  </rcc>
  <rcc rId="1530" sId="1">
    <oc r="A61">
      <f>'6778_4. kategorie - rocnik 2012'!D11</f>
    </oc>
    <nc r="A61">
      <f>'6778_4. kategorie - rocnik 2012'!D11</f>
    </nc>
  </rcc>
  <rcc rId="1531" sId="1">
    <oc r="B61">
      <f>'6778_4. kategorie - rocnik 2012'!E11</f>
    </oc>
    <nc r="B61">
      <f>'6778_4. kategorie - rocnik 2012'!E11</f>
    </nc>
  </rcc>
  <rcc rId="1532" sId="1">
    <oc r="C61">
      <f>'6778_4. kategorie - rocnik 2012'!F11</f>
    </oc>
    <nc r="C61">
      <f>'6778_4. kategorie - rocnik 2012'!F11</f>
    </nc>
  </rcc>
  <rcc rId="1533" sId="1">
    <oc r="A62">
      <f>'6778_4. kategorie - rocnik 2012'!D12</f>
    </oc>
    <nc r="A62">
      <f>'6778_4. kategorie - rocnik 2012'!D12</f>
    </nc>
  </rcc>
  <rcc rId="1534" sId="1">
    <oc r="B62">
      <f>'6778_4. kategorie - rocnik 2012'!E12</f>
    </oc>
    <nc r="B62">
      <f>'6778_4. kategorie - rocnik 2012'!E12</f>
    </nc>
  </rcc>
  <rcc rId="1535" sId="1">
    <oc r="C62">
      <f>'6778_4. kategorie - rocnik 2012'!F12</f>
    </oc>
    <nc r="C62">
      <f>'6778_4. kategorie - rocnik 2012'!F12</f>
    </nc>
  </rcc>
  <rcc rId="1536" sId="1">
    <oc r="A63">
      <f>'6778_4. kategorie - rocnik 2012'!#REF!</f>
    </oc>
    <nc r="A63">
      <f>'6778_4. kategorie - rocnik 2012'!D13</f>
    </nc>
  </rcc>
  <rcc rId="1537" sId="1">
    <oc r="B63">
      <f>'6778_4. kategorie - rocnik 2012'!#REF!</f>
    </oc>
    <nc r="B63">
      <f>'6778_4. kategorie - rocnik 2012'!E13</f>
    </nc>
  </rcc>
  <rcc rId="1538" sId="1">
    <oc r="C63">
      <f>'6778_4. kategorie - rocnik 2012'!#REF!</f>
    </oc>
    <nc r="C63">
      <f>'6778_4. kategorie - rocnik 2012'!F13</f>
    </nc>
  </rcc>
  <rcc rId="1539" sId="1" odxf="1" dxf="1">
    <nc r="A64">
      <f>'6778_4. kategorie - rocnik 2012'!D14</f>
    </nc>
    <odxf>
      <fill>
        <patternFill patternType="none">
          <bgColor indexed="65"/>
        </patternFill>
      </fill>
    </odxf>
    <ndxf>
      <fill>
        <patternFill patternType="solid">
          <bgColor theme="0" tint="-4.9989318521683403E-2"/>
        </patternFill>
      </fill>
    </ndxf>
  </rcc>
  <rcc rId="1540" sId="1" odxf="1" dxf="1">
    <nc r="B64">
      <f>'6778_4. kategorie - rocnik 2012'!E14</f>
    </nc>
    <odxf>
      <fill>
        <patternFill patternType="none">
          <bgColor indexed="65"/>
        </patternFill>
      </fill>
    </odxf>
    <ndxf>
      <fill>
        <patternFill patternType="solid">
          <bgColor theme="0" tint="-4.9989318521683403E-2"/>
        </patternFill>
      </fill>
    </ndxf>
  </rcc>
  <rcc rId="1541" sId="1" odxf="1" dxf="1">
    <nc r="C64">
      <f>'6778_4. kategorie - rocnik 2012'!F14</f>
    </nc>
    <odxf>
      <fill>
        <patternFill patternType="none">
          <bgColor indexed="65"/>
        </patternFill>
      </fill>
    </odxf>
    <ndxf>
      <fill>
        <patternFill patternType="solid">
          <bgColor theme="0" tint="-4.9989318521683403E-2"/>
        </patternFill>
      </fill>
    </ndxf>
  </rcc>
  <rcc rId="1542" sId="1">
    <oc r="F57">
      <f>'6778_4. kategorie - rocnik 2012'!E15</f>
    </oc>
    <nc r="F57">
      <f>'6778_4. kategorie - rocnik 2012'!E15</f>
    </nc>
  </rcc>
  <rcc rId="1543" sId="1">
    <oc r="G57">
      <f>'6778_4. kategorie - rocnik 2012'!F15</f>
    </oc>
    <nc r="G57">
      <f>'6778_4. kategorie - rocnik 2012'!F15</f>
    </nc>
  </rcc>
  <rcc rId="1544" sId="1">
    <oc r="E58">
      <f>'6778_4. kategorie - rocnik 2012'!D16</f>
    </oc>
    <nc r="E58">
      <f>'6778_4. kategorie - rocnik 2012'!D16</f>
    </nc>
  </rcc>
  <rcc rId="1545" sId="1">
    <oc r="F58">
      <f>'6778_4. kategorie - rocnik 2012'!E16</f>
    </oc>
    <nc r="F58">
      <f>'6778_4. kategorie - rocnik 2012'!E16</f>
    </nc>
  </rcc>
  <rcc rId="1546" sId="1">
    <oc r="G58">
      <f>'6778_4. kategorie - rocnik 2012'!F16</f>
    </oc>
    <nc r="G58">
      <f>'6778_4. kategorie - rocnik 2012'!F16</f>
    </nc>
  </rcc>
  <rcc rId="1547" sId="1">
    <oc r="E59">
      <f>'6778_4. kategorie - rocnik 2012'!D17</f>
    </oc>
    <nc r="E59">
      <f>'6778_4. kategorie - rocnik 2012'!D17</f>
    </nc>
  </rcc>
  <rcc rId="1548" sId="1">
    <oc r="F59">
      <f>'6778_4. kategorie - rocnik 2012'!E17</f>
    </oc>
    <nc r="F59">
      <f>'6778_4. kategorie - rocnik 2012'!E17</f>
    </nc>
  </rcc>
  <rcc rId="1549" sId="1">
    <oc r="G59">
      <f>'6778_4. kategorie - rocnik 2012'!F17</f>
    </oc>
    <nc r="G59">
      <f>'6778_4. kategorie - rocnik 2012'!F17</f>
    </nc>
  </rcc>
  <rcc rId="1550" sId="1">
    <oc r="E60">
      <f>'6778_4. kategorie - rocnik 2012'!D18</f>
    </oc>
    <nc r="E60">
      <f>'6778_4. kategorie - rocnik 2012'!D18</f>
    </nc>
  </rcc>
  <rcc rId="1551" sId="1">
    <oc r="F60">
      <f>'6778_4. kategorie - rocnik 2012'!E18</f>
    </oc>
    <nc r="F60">
      <f>'6778_4. kategorie - rocnik 2012'!E18</f>
    </nc>
  </rcc>
  <rcc rId="1552" sId="1">
    <oc r="G60">
      <f>'6778_4. kategorie - rocnik 2012'!F18</f>
    </oc>
    <nc r="G60">
      <f>'6778_4. kategorie - rocnik 2012'!F18</f>
    </nc>
  </rcc>
  <rcc rId="1553" sId="1">
    <oc r="E61">
      <f>'6778_4. kategorie - rocnik 2012'!D19</f>
    </oc>
    <nc r="E61">
      <f>'6778_4. kategorie - rocnik 2012'!D19</f>
    </nc>
  </rcc>
  <rcc rId="1554" sId="1">
    <oc r="F61">
      <f>'6778_4. kategorie - rocnik 2012'!E19</f>
    </oc>
    <nc r="F61">
      <f>'6778_4. kategorie - rocnik 2012'!E19</f>
    </nc>
  </rcc>
  <rcc rId="1555" sId="1">
    <oc r="G61">
      <f>'6778_4. kategorie - rocnik 2012'!F19</f>
    </oc>
    <nc r="G61">
      <f>'6778_4. kategorie - rocnik 2012'!F19</f>
    </nc>
  </rcc>
  <rcc rId="1556" sId="1">
    <oc r="E62">
      <f>'6778_4. kategorie - rocnik 2012'!D20</f>
    </oc>
    <nc r="E62">
      <f>'6778_4. kategorie - rocnik 2012'!D20</f>
    </nc>
  </rcc>
  <rcc rId="1557" sId="1">
    <oc r="F62">
      <f>'6778_4. kategorie - rocnik 2012'!E20</f>
    </oc>
    <nc r="F62">
      <f>'6778_4. kategorie - rocnik 2012'!E20</f>
    </nc>
  </rcc>
  <rcc rId="1558" sId="1">
    <oc r="G62">
      <f>'6778_4. kategorie - rocnik 2012'!F20</f>
    </oc>
    <nc r="G62">
      <f>'6778_4. kategorie - rocnik 2012'!F20</f>
    </nc>
  </rcc>
  <rcc rId="1559" sId="1" odxf="1">
    <nc r="E63">
      <f>'6778_4. kategorie - rocnik 2012'!D21</f>
    </nc>
    <odxf/>
  </rcc>
  <rcc rId="1560" sId="1" odxf="1">
    <nc r="F63">
      <f>'6778_4. kategorie - rocnik 2012'!E21</f>
    </nc>
    <odxf/>
  </rcc>
  <rcc rId="1561" sId="1" odxf="1">
    <nc r="G63">
      <f>'6778_4. kategorie - rocnik 2012'!F21</f>
    </nc>
    <odxf/>
  </rcc>
  <rcc rId="1562" sId="1" odxf="1">
    <nc r="E64">
      <f>'6778_4. kategorie - rocnik 2012'!D22</f>
    </nc>
    <odxf/>
  </rcc>
  <rcc rId="1563" sId="1" odxf="1">
    <nc r="F64">
      <f>'6778_4. kategorie - rocnik 2012'!E22</f>
    </nc>
    <odxf/>
  </rcc>
  <rcc rId="1564" sId="1" odxf="1">
    <nc r="G64">
      <f>'6778_4. kategorie - rocnik 2012'!F22</f>
    </nc>
    <odxf/>
  </rcc>
  <rcc rId="1565" sId="1">
    <oc r="A69">
      <f>'6778_4. kategorie - rocnik 2012'!D23</f>
    </oc>
    <nc r="A69">
      <f>'6778_4. kategorie - rocnik 2012'!D23</f>
    </nc>
  </rcc>
  <rcc rId="1566" sId="1">
    <oc r="B69">
      <f>'6778_4. kategorie - rocnik 2012'!E23</f>
    </oc>
    <nc r="B69">
      <f>'6778_4. kategorie - rocnik 2012'!E23</f>
    </nc>
  </rcc>
  <rcc rId="1567" sId="1">
    <oc r="C69">
      <f>'6778_4. kategorie - rocnik 2012'!F23</f>
    </oc>
    <nc r="C69">
      <f>'6778_4. kategorie - rocnik 2012'!F23</f>
    </nc>
  </rcc>
  <rcc rId="1568" sId="1">
    <oc r="A70">
      <f>'6778_4. kategorie - rocnik 2012'!D24</f>
    </oc>
    <nc r="A70">
      <f>'6778_4. kategorie - rocnik 2012'!D24</f>
    </nc>
  </rcc>
  <rcc rId="1569" sId="1">
    <oc r="B70">
      <f>'6778_4. kategorie - rocnik 2012'!E24</f>
    </oc>
    <nc r="B70">
      <f>'6778_4. kategorie - rocnik 2012'!E24</f>
    </nc>
  </rcc>
  <rcc rId="1570" sId="1">
    <oc r="C70">
      <f>'6778_4. kategorie - rocnik 2012'!F24</f>
    </oc>
    <nc r="C70">
      <f>'6778_4. kategorie - rocnik 2012'!F24</f>
    </nc>
  </rcc>
  <rcc rId="1571" sId="1">
    <oc r="A71">
      <f>'6778_4. kategorie - rocnik 2012'!D25</f>
    </oc>
    <nc r="A71">
      <f>'6778_4. kategorie - rocnik 2012'!D25</f>
    </nc>
  </rcc>
  <rcc rId="1572" sId="1">
    <oc r="B71">
      <f>'6778_4. kategorie - rocnik 2012'!E25</f>
    </oc>
    <nc r="B71">
      <f>'6778_4. kategorie - rocnik 2012'!E25</f>
    </nc>
  </rcc>
  <rcc rId="1573" sId="1">
    <oc r="C71">
      <f>'6778_4. kategorie - rocnik 2012'!F25</f>
    </oc>
    <nc r="C71">
      <f>'6778_4. kategorie - rocnik 2012'!F25</f>
    </nc>
  </rcc>
  <rcc rId="1574" sId="1">
    <oc r="A72">
      <f>'6778_4. kategorie - rocnik 2012'!D26</f>
    </oc>
    <nc r="A72">
      <f>'6778_4. kategorie - rocnik 2012'!D26</f>
    </nc>
  </rcc>
  <rcc rId="1575" sId="1">
    <oc r="B72">
      <f>'6778_4. kategorie - rocnik 2012'!E26</f>
    </oc>
    <nc r="B72">
      <f>'6778_4. kategorie - rocnik 2012'!E26</f>
    </nc>
  </rcc>
  <rcc rId="1576" sId="1">
    <oc r="C72">
      <f>'6778_4. kategorie - rocnik 2012'!F26</f>
    </oc>
    <nc r="C72">
      <f>'6778_4. kategorie - rocnik 2012'!F26</f>
    </nc>
  </rcc>
  <rcc rId="1577" sId="1">
    <oc r="A73">
      <f>'6778_4. kategorie - rocnik 2012'!D27</f>
    </oc>
    <nc r="A73">
      <f>'6778_4. kategorie - rocnik 2012'!D27</f>
    </nc>
  </rcc>
  <rcc rId="1578" sId="1">
    <oc r="B73">
      <f>'6778_4. kategorie - rocnik 2012'!E27</f>
    </oc>
    <nc r="B73">
      <f>'6778_4. kategorie - rocnik 2012'!E27</f>
    </nc>
  </rcc>
  <rcc rId="1579" sId="1">
    <oc r="C73">
      <f>'6778_4. kategorie - rocnik 2012'!F27</f>
    </oc>
    <nc r="C73">
      <f>'6778_4. kategorie - rocnik 2012'!F27</f>
    </nc>
  </rcc>
  <rcc rId="1580" sId="1" odxf="1" dxf="1">
    <nc r="A74">
      <f>'6778_4. kategorie - rocnik 2012'!D28</f>
    </nc>
    <odxf>
      <fill>
        <patternFill patternType="none">
          <bgColor indexed="65"/>
        </patternFill>
      </fill>
    </odxf>
    <ndxf>
      <fill>
        <patternFill patternType="solid">
          <bgColor theme="0" tint="-4.9989318521683403E-2"/>
        </patternFill>
      </fill>
    </ndxf>
  </rcc>
  <rcc rId="1581" sId="1" odxf="1" dxf="1">
    <nc r="B74">
      <f>'6778_4. kategorie - rocnik 2012'!E28</f>
    </nc>
    <odxf>
      <fill>
        <patternFill patternType="none">
          <bgColor indexed="65"/>
        </patternFill>
      </fill>
    </odxf>
    <ndxf>
      <fill>
        <patternFill patternType="solid">
          <bgColor theme="0" tint="-4.9989318521683403E-2"/>
        </patternFill>
      </fill>
    </ndxf>
  </rcc>
  <rcc rId="1582" sId="1" odxf="1" dxf="1">
    <nc r="C74">
      <f>'6778_4. kategorie - rocnik 2012'!F28</f>
    </nc>
    <odxf>
      <fill>
        <patternFill patternType="none">
          <bgColor indexed="65"/>
        </patternFill>
      </fill>
    </odxf>
    <ndxf>
      <fill>
        <patternFill patternType="solid">
          <bgColor theme="0" tint="-4.9989318521683403E-2"/>
        </patternFill>
      </fill>
    </ndxf>
  </rcc>
  <rcc rId="1583" sId="1" odxf="1" dxf="1">
    <nc r="A75">
      <f>'6778_4. kategorie - rocnik 2012'!D29</f>
    </nc>
    <odxf>
      <fill>
        <patternFill patternType="none">
          <bgColor indexed="65"/>
        </patternFill>
      </fill>
    </odxf>
    <ndxf>
      <fill>
        <patternFill patternType="solid">
          <bgColor theme="0" tint="-4.9989318521683403E-2"/>
        </patternFill>
      </fill>
    </ndxf>
  </rcc>
  <rcc rId="1584" sId="1" odxf="1" dxf="1">
    <nc r="B75">
      <f>'6778_4. kategorie - rocnik 2012'!E29</f>
    </nc>
    <odxf>
      <fill>
        <patternFill patternType="none">
          <bgColor indexed="65"/>
        </patternFill>
      </fill>
    </odxf>
    <ndxf>
      <fill>
        <patternFill patternType="solid">
          <bgColor theme="0" tint="-4.9989318521683403E-2"/>
        </patternFill>
      </fill>
    </ndxf>
  </rcc>
  <rcc rId="1585" sId="1" odxf="1" dxf="1">
    <nc r="C75">
      <f>'6778_4. kategorie - rocnik 2012'!F29</f>
    </nc>
    <odxf>
      <fill>
        <patternFill patternType="none">
          <bgColor indexed="65"/>
        </patternFill>
      </fill>
    </odxf>
    <ndxf>
      <fill>
        <patternFill patternType="solid">
          <bgColor theme="0" tint="-4.9989318521683403E-2"/>
        </patternFill>
      </fill>
    </ndxf>
  </rcc>
  <rfmt sheetId="1" sqref="A76" start="0" length="0">
    <dxf>
      <fill>
        <patternFill patternType="solid">
          <bgColor theme="0" tint="-4.9989318521683403E-2"/>
        </patternFill>
      </fill>
    </dxf>
  </rfmt>
  <rfmt sheetId="1" sqref="B76" start="0" length="0">
    <dxf>
      <fill>
        <patternFill patternType="solid">
          <bgColor theme="0" tint="-4.9989318521683403E-2"/>
        </patternFill>
      </fill>
    </dxf>
  </rfmt>
  <rfmt sheetId="1" sqref="C76" start="0" length="0">
    <dxf>
      <fill>
        <patternFill patternType="solid">
          <bgColor theme="0" tint="-4.9989318521683403E-2"/>
        </patternFill>
      </fill>
    </dxf>
  </rfmt>
  <rfmt sheetId="1" sqref="A77" start="0" length="0">
    <dxf>
      <fill>
        <patternFill patternType="solid">
          <bgColor theme="0" tint="-4.9989318521683403E-2"/>
        </patternFill>
      </fill>
    </dxf>
  </rfmt>
  <rfmt sheetId="1" sqref="B77" start="0" length="0">
    <dxf>
      <fill>
        <patternFill patternType="solid">
          <bgColor theme="0" tint="-4.9989318521683403E-2"/>
        </patternFill>
      </fill>
    </dxf>
  </rfmt>
  <rfmt sheetId="1" sqref="C77" start="0" length="0">
    <dxf>
      <fill>
        <patternFill patternType="solid">
          <bgColor theme="0" tint="-4.9989318521683403E-2"/>
        </patternFill>
      </fill>
    </dxf>
  </rfmt>
  <rfmt sheetId="1" sqref="A78" start="0" length="0">
    <dxf>
      <fill>
        <patternFill patternType="solid">
          <bgColor theme="0" tint="-4.9989318521683403E-2"/>
        </patternFill>
      </fill>
    </dxf>
  </rfmt>
  <rfmt sheetId="1" sqref="B78" start="0" length="0">
    <dxf>
      <fill>
        <patternFill patternType="solid">
          <bgColor theme="0" tint="-4.9989318521683403E-2"/>
        </patternFill>
      </fill>
    </dxf>
  </rfmt>
  <rfmt sheetId="1" sqref="C78" start="0" length="0">
    <dxf>
      <fill>
        <patternFill patternType="solid">
          <bgColor theme="0" tint="-4.9989318521683403E-2"/>
        </patternFill>
      </fill>
    </dxf>
  </rfmt>
  <rfmt sheetId="1" sqref="A79" start="0" length="0">
    <dxf>
      <fill>
        <patternFill patternType="solid">
          <bgColor theme="0" tint="-4.9989318521683403E-2"/>
        </patternFill>
      </fill>
    </dxf>
  </rfmt>
  <rfmt sheetId="1" sqref="B79" start="0" length="0">
    <dxf>
      <fill>
        <patternFill patternType="solid">
          <bgColor theme="0" tint="-4.9989318521683403E-2"/>
        </patternFill>
      </fill>
    </dxf>
  </rfmt>
  <rfmt sheetId="1" sqref="C79" start="0" length="0">
    <dxf>
      <fill>
        <patternFill patternType="solid">
          <bgColor theme="0" tint="-4.9989318521683403E-2"/>
        </patternFill>
      </fill>
    </dxf>
  </rfmt>
  <rcc rId="1586" sId="1">
    <oc r="E69">
      <f>'6778_4. kategorie - rocnik 2012'!D31</f>
    </oc>
    <nc r="E69">
      <f>'6778_4. kategorie - rocnik 2012'!D30</f>
    </nc>
  </rcc>
  <rcc rId="1587" sId="1">
    <oc r="F69">
      <f>'6778_4. kategorie - rocnik 2012'!E31</f>
    </oc>
    <nc r="F69">
      <f>'6778_4. kategorie - rocnik 2012'!E30</f>
    </nc>
  </rcc>
  <rcc rId="1588" sId="1">
    <oc r="G69">
      <f>'6778_4. kategorie - rocnik 2012'!F31</f>
    </oc>
    <nc r="G69">
      <f>'6778_4. kategorie - rocnik 2012'!F30</f>
    </nc>
  </rcc>
  <rcc rId="1589" sId="1">
    <oc r="E70">
      <f>'6778_4. kategorie - rocnik 2012'!D32</f>
    </oc>
    <nc r="E70">
      <f>'6778_4. kategorie - rocnik 2012'!D31</f>
    </nc>
  </rcc>
  <rcc rId="1590" sId="1">
    <oc r="F70">
      <f>'6778_4. kategorie - rocnik 2012'!E32</f>
    </oc>
    <nc r="F70">
      <f>'6778_4. kategorie - rocnik 2012'!E31</f>
    </nc>
  </rcc>
  <rcc rId="1591" sId="1">
    <oc r="G70">
      <f>'6778_4. kategorie - rocnik 2012'!F32</f>
    </oc>
    <nc r="G70">
      <f>'6778_4. kategorie - rocnik 2012'!F31</f>
    </nc>
  </rcc>
  <rcc rId="1592" sId="1">
    <oc r="E71">
      <f>'6778_4. kategorie - rocnik 2012'!D33</f>
    </oc>
    <nc r="E71">
      <f>'6778_4. kategorie - rocnik 2012'!D32</f>
    </nc>
  </rcc>
  <rcc rId="1593" sId="1">
    <oc r="F71">
      <f>'6778_4. kategorie - rocnik 2012'!E33</f>
    </oc>
    <nc r="F71">
      <f>'6778_4. kategorie - rocnik 2012'!E32</f>
    </nc>
  </rcc>
  <rcc rId="1594" sId="1">
    <oc r="G71">
      <f>'6778_4. kategorie - rocnik 2012'!F33</f>
    </oc>
    <nc r="G71">
      <f>'6778_4. kategorie - rocnik 2012'!F32</f>
    </nc>
  </rcc>
  <rcc rId="1595" sId="1">
    <oc r="E72">
      <f>'6778_4. kategorie - rocnik 2012'!D13</f>
    </oc>
    <nc r="E72">
      <f>'6778_4. kategorie - rocnik 2012'!D33</f>
    </nc>
  </rcc>
  <rcc rId="1596" sId="1">
    <oc r="F72">
      <f>'6778_4. kategorie - rocnik 2012'!E13</f>
    </oc>
    <nc r="F72">
      <f>'6778_4. kategorie - rocnik 2012'!E33</f>
    </nc>
  </rcc>
  <rcc rId="1597" sId="1">
    <oc r="G72">
      <f>'6778_4. kategorie - rocnik 2012'!F13</f>
    </oc>
    <nc r="G72">
      <f>'6778_4. kategorie - rocnik 2012'!F33</f>
    </nc>
  </rcc>
  <rcc rId="1598" sId="1">
    <oc r="E73">
      <f>'6778_4. kategorie - rocnik 2012'!D14</f>
    </oc>
    <nc r="E73">
      <f>'6778_4. kategorie - rocnik 2012'!D34</f>
    </nc>
  </rcc>
  <rcc rId="1599" sId="1">
    <oc r="F73">
      <f>'6778_4. kategorie - rocnik 2012'!E14</f>
    </oc>
    <nc r="F73">
      <f>'6778_4. kategorie - rocnik 2012'!E34</f>
    </nc>
  </rcc>
  <rcc rId="1600" sId="1">
    <oc r="G73">
      <f>'6778_4. kategorie - rocnik 2012'!F14</f>
    </oc>
    <nc r="G73">
      <f>'6778_4. kategorie - rocnik 2012'!F34</f>
    </nc>
  </rcc>
  <rcc rId="1601" sId="1">
    <nc r="E74">
      <f>'6778_4. kategorie - rocnik 2012'!D35</f>
    </nc>
  </rcc>
  <rcc rId="1602" sId="1">
    <nc r="F74">
      <f>'6778_4. kategorie - rocnik 2012'!E35</f>
    </nc>
  </rcc>
  <rcc rId="1603" sId="1">
    <nc r="G74">
      <f>'6778_4. kategorie - rocnik 2012'!F35</f>
    </nc>
  </rcc>
  <rcc rId="1604" sId="1">
    <nc r="E75">
      <f>'6778_4. kategorie - rocnik 2012'!D36</f>
    </nc>
  </rcc>
  <rcc rId="1605" sId="1">
    <nc r="F75">
      <f>'6778_4. kategorie - rocnik 2012'!E36</f>
    </nc>
  </rcc>
  <rcc rId="1606" sId="1">
    <nc r="G75">
      <f>'6778_4. kategorie - rocnik 2012'!F36</f>
    </nc>
  </rcc>
  <rfmt sheetId="1" sqref="A76:C79">
    <dxf>
      <fill>
        <patternFill patternType="none">
          <bgColor auto="1"/>
        </patternFill>
      </fill>
    </dxf>
  </rfmt>
  <rfmt sheetId="1" sqref="A69:C75">
    <dxf>
      <fill>
        <patternFill>
          <bgColor theme="2" tint="-9.9978637043366805E-2"/>
        </patternFill>
      </fill>
    </dxf>
  </rfmt>
  <rfmt sheetId="1" sqref="A57:C64">
    <dxf>
      <fill>
        <patternFill>
          <bgColor theme="2" tint="-9.9978637043366805E-2"/>
        </patternFill>
      </fill>
    </dxf>
  </rfmt>
  <rcv guid="{CD692ABE-522F-4A87-8602-5D18DBF73486}" action="delete"/>
  <rdn rId="0" localSheetId="2" customView="1" name="Z_CD692ABE_522F_4A87_8602_5D18DBF73486_.wvu.Cols" hidden="1" oldHidden="1">
    <formula>'6775_1. kategorie - rocnik 2017'!$B:$C,'6775_1. kategorie - rocnik 2017'!$G:$O,'6775_1. kategorie - rocnik 2017'!$Y:$Z</formula>
    <oldFormula>'6775_1. kategorie - rocnik 2017'!$B:$C,'6775_1. kategorie - rocnik 2017'!$G:$O,'6775_1. kategorie - rocnik 2017'!$Y:$Z</oldFormula>
  </rdn>
  <rdn rId="0" localSheetId="3" customView="1" name="Z_CD692ABE_522F_4A87_8602_5D18DBF73486_.wvu.Cols" hidden="1" oldHidden="1">
    <formula>'6776_2. kategorie - rocnik 2016'!$B:$C,'6776_2. kategorie - rocnik 2016'!$G:$O,'6776_2. kategorie - rocnik 2016'!$Z:$Z</formula>
    <oldFormula>'6776_2. kategorie - rocnik 2016'!$B:$C,'6776_2. kategorie - rocnik 2016'!$G:$O,'6776_2. kategorie - rocnik 2016'!$Z:$Z</oldFormula>
  </rdn>
  <rdn rId="0" localSheetId="4" customView="1" name="Z_CD692ABE_522F_4A87_8602_5D18DBF73486_.wvu.Cols" hidden="1" oldHidden="1">
    <formula>'6777_3. kategorie - rocnik 2014'!$B:$C,'6777_3. kategorie - rocnik 2014'!$G:$O,'6777_3. kategorie - rocnik 2014'!$Z:$Z</formula>
    <oldFormula>'6777_3. kategorie - rocnik 2014'!$B:$C,'6777_3. kategorie - rocnik 2014'!$G:$O,'6777_3. kategorie - rocnik 2014'!$Z:$Z</oldFormula>
  </rdn>
  <rdn rId="0" localSheetId="5" customView="1" name="Z_CD692ABE_522F_4A87_8602_5D18DBF73486_.wvu.Cols" hidden="1" oldHidden="1">
    <formula>'6778_4. kategorie - rocnik 2012'!$B:$C,'6778_4. kategorie - rocnik 2012'!$G:$O,'6778_4. kategorie - rocnik 2012'!$Z:$Z</formula>
    <oldFormula>'6778_4. kategorie - rocnik 2012'!$B:$C,'6778_4. kategorie - rocnik 2012'!$G:$O,'6778_4. kategorie - rocnik 2012'!$Z:$Z</oldFormula>
  </rdn>
  <rdn rId="0" localSheetId="6" customView="1" name="Z_CD692ABE_522F_4A87_8602_5D18DBF73486_.wvu.Cols" hidden="1" oldHidden="1">
    <formula>'6779_5. kategorie - rocnik 2010'!$B:$C,'6779_5. kategorie - rocnik 2010'!$G:$O,'6779_5. kategorie - rocnik 2010'!$Z:$Z</formula>
    <oldFormula>'6779_5. kategorie - rocnik 2010'!$B:$C,'6779_5. kategorie - rocnik 2010'!$G:$O,'6779_5. kategorie - rocnik 2010'!$Z:$Z</oldFormula>
  </rdn>
  <rdn rId="0" localSheetId="7" customView="1" name="Z_CD692ABE_522F_4A87_8602_5D18DBF73486_.wvu.Cols" hidden="1" oldHidden="1">
    <formula>'6780_6. kategorie - rocnik 2008'!$B:$C,'6780_6. kategorie - rocnik 2008'!$G:$O,'6780_6. kategorie - rocnik 2008'!$Z:$Z</formula>
    <oldFormula>'6780_6. kategorie - rocnik 2008'!$B:$C,'6780_6. kategorie - rocnik 2008'!$G:$O,'6780_6. kategorie - rocnik 2008'!$Z:$Z</oldFormula>
  </rdn>
  <rdn rId="0" localSheetId="8" customView="1" name="Z_CD692ABE_522F_4A87_8602_5D18DBF73486_.wvu.Cols" hidden="1" oldHidden="1">
    <formula>'6781_Zavod druzstev o "Rosickou'!$B:$C,'6781_Zavod druzstev o "Rosickou'!$H:$O,'6781_Zavod druzstev o "Rosickou'!$AC:$AC</formula>
    <oldFormula>'6781_Zavod druzstev o "Rosickou'!$B:$C,'6781_Zavod druzstev o "Rosickou'!$H:$O,'6781_Zavod druzstev o "Rosickou'!$AC:$AC</oldFormula>
  </rdn>
  <rcv guid="{CD692ABE-522F-4A87-8602-5D18DBF73486}" action="add"/>
</revisions>
</file>

<file path=xl/revisions/revisionLog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42F20778-8E23-41EA-B59F-3BCB0923911F}" action="delete"/>
  <rdn rId="0" localSheetId="2" customView="1" name="Z_42F20778_8E23_41EA_B59F_3BCB0923911F_.wvu.Cols" hidden="1" oldHidden="1">
    <formula>'6775_1. kategorie - rocnik 2017'!$B:$C,'6775_1. kategorie - rocnik 2017'!$E:$O,'6775_1. kategorie - rocnik 2017'!$T:$Z</formula>
    <oldFormula>'6775_1. kategorie - rocnik 2017'!$B:$C,'6775_1. kategorie - rocnik 2017'!$E:$O</oldFormula>
  </rdn>
  <rdn rId="0" localSheetId="3" customView="1" name="Z_42F20778_8E23_41EA_B59F_3BCB0923911F_.wvu.Cols" hidden="1" oldHidden="1">
    <formula>'6776_2. kategorie - rocnik 2016'!$B:$C,'6776_2. kategorie - rocnik 2016'!$E:$O,'6776_2. kategorie - rocnik 2016'!$T:$Z</formula>
    <oldFormula>'6776_2. kategorie - rocnik 2016'!$H:$O</oldFormula>
  </rdn>
  <rdn rId="0" localSheetId="4" customView="1" name="Z_42F20778_8E23_41EA_B59F_3BCB0923911F_.wvu.Cols" hidden="1" oldHidden="1">
    <formula>'6777_3. kategorie - rocnik 2014'!$H:$O</formula>
    <oldFormula>'6777_3. kategorie - rocnik 2014'!$H:$O</oldFormula>
  </rdn>
  <rdn rId="0" localSheetId="5" customView="1" name="Z_42F20778_8E23_41EA_B59F_3BCB0923911F_.wvu.Cols" hidden="1" oldHidden="1">
    <formula>'6778_4. kategorie - rocnik 2012'!$B:$C,'6778_4. kategorie - rocnik 2012'!$H:$O</formula>
    <oldFormula>'6778_4. kategorie - rocnik 2012'!$B:$C,'6778_4. kategorie - rocnik 2012'!$H:$O</oldFormula>
  </rdn>
  <rdn rId="0" localSheetId="6" customView="1" name="Z_42F20778_8E23_41EA_B59F_3BCB0923911F_.wvu.Cols" hidden="1" oldHidden="1">
    <formula>'6779_5. kategorie - rocnik 2010'!$H:$O</formula>
    <oldFormula>'6779_5. kategorie - rocnik 2010'!$H:$O</oldFormula>
  </rdn>
  <rdn rId="0" localSheetId="7" customView="1" name="Z_42F20778_8E23_41EA_B59F_3BCB0923911F_.wvu.Cols" hidden="1" oldHidden="1">
    <formula>'6780_6. kategorie - rocnik 2008'!$H:$O</formula>
    <oldFormula>'6780_6. kategorie - rocnik 2008'!$H:$O</oldFormula>
  </rdn>
  <rdn rId="0" localSheetId="8" customView="1" name="Z_42F20778_8E23_41EA_B59F_3BCB0923911F_.wvu.Cols" hidden="1" oldHidden="1">
    <formula>'6781_Zavod druzstev o "Rosickou'!$H:$O</formula>
    <oldFormula>'6781_Zavod druzstev o "Rosickou'!$H:$O</oldFormula>
  </rdn>
  <rcv guid="{42F20778-8E23-41EA-B59F-3BCB0923911F}" action="add"/>
</revisions>
</file>

<file path=xl/revisions/revisionLog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21" sId="1">
    <oc r="C54" t="inlineStr">
      <is>
        <t>A</t>
      </is>
    </oc>
    <nc r="C54" t="inlineStr">
      <is>
        <t>D</t>
      </is>
    </nc>
  </rcc>
  <rcc rId="1622" sId="1">
    <oc r="C66" t="inlineStr">
      <is>
        <t>B</t>
      </is>
    </oc>
    <nc r="C66" t="inlineStr">
      <is>
        <t>E</t>
      </is>
    </nc>
  </rcc>
  <rcc rId="1623" sId="8">
    <nc r="A7">
      <v>1</v>
    </nc>
  </rcc>
  <rcc rId="1624" sId="8">
    <nc r="A12">
      <v>2</v>
    </nc>
  </rcc>
  <rcc rId="1625" sId="8">
    <nc r="A17">
      <v>3</v>
    </nc>
  </rcc>
  <rcc rId="1626" sId="8">
    <nc r="A22">
      <v>4</v>
    </nc>
  </rcc>
  <rcc rId="1627" sId="8">
    <nc r="A27">
      <v>5</v>
    </nc>
  </rcc>
  <rcc rId="1628" sId="8">
    <nc r="A32">
      <v>6</v>
    </nc>
  </rcc>
  <rcc rId="1629" sId="8">
    <nc r="A37">
      <v>7</v>
    </nc>
  </rcc>
  <rcc rId="1630" sId="8">
    <nc r="A42">
      <v>8</v>
    </nc>
  </rcc>
  <rcc rId="1631" sId="8">
    <nc r="A47">
      <v>9</v>
    </nc>
  </rcc>
  <rcc rId="1632" sId="8">
    <nc r="A52">
      <v>10</v>
    </nc>
  </rcc>
  <rcc rId="1633" sId="8">
    <nc r="A57">
      <v>11</v>
    </nc>
  </rcc>
  <rcc rId="1634" sId="8">
    <nc r="A62">
      <v>12</v>
    </nc>
  </rcc>
  <rcc rId="1635" sId="8">
    <nc r="A67">
      <v>13</v>
    </nc>
  </rcc>
  <rcc rId="1636" sId="9">
    <oc r="D8" t="inlineStr">
      <is>
        <t>I. Tř</t>
      </is>
    </oc>
    <nc r="D8">
      <v>1</v>
    </nc>
  </rcc>
  <rcc rId="1637" sId="9">
    <oc r="D9" t="inlineStr">
      <is>
        <t>I.tř</t>
      </is>
    </oc>
    <nc r="D9">
      <v>1</v>
    </nc>
  </rcc>
  <rcc rId="1638" sId="9">
    <oc r="D10" t="inlineStr">
      <is>
        <t>I. tř</t>
      </is>
    </oc>
    <nc r="D10">
      <v>1</v>
    </nc>
  </rcc>
  <rcc rId="1639" sId="9">
    <oc r="D11" t="inlineStr">
      <is>
        <t>II.tř</t>
      </is>
    </oc>
    <nc r="D11">
      <v>2</v>
    </nc>
  </rcc>
  <rcc rId="1640" sId="9">
    <oc r="D12" t="inlineStr">
      <is>
        <t>III. Tř</t>
      </is>
    </oc>
    <nc r="D12">
      <v>3</v>
    </nc>
  </rcc>
  <rcc rId="1641" sId="9">
    <oc r="D13" t="inlineStr">
      <is>
        <t>III. Tř</t>
      </is>
    </oc>
    <nc r="D13">
      <v>3</v>
    </nc>
  </rcc>
  <rcc rId="1642" sId="9">
    <oc r="D14" t="inlineStr">
      <is>
        <t>III. Tř</t>
      </is>
    </oc>
    <nc r="D14">
      <v>3</v>
    </nc>
  </rcc>
  <rcc rId="1643" sId="9">
    <oc r="D15" t="inlineStr">
      <is>
        <t>III. Tř</t>
      </is>
    </oc>
    <nc r="D15">
      <v>3</v>
    </nc>
  </rcc>
  <rcc rId="1644" sId="9">
    <oc r="D16" t="inlineStr">
      <is>
        <t>III. Tř</t>
      </is>
    </oc>
    <nc r="D16">
      <v>3</v>
    </nc>
  </rcc>
  <rcc rId="1645" sId="9">
    <oc r="D17" t="inlineStr">
      <is>
        <t>III. Tř</t>
      </is>
    </oc>
    <nc r="D17">
      <v>3</v>
    </nc>
  </rcc>
  <rcc rId="1646" sId="9">
    <oc r="D20" t="inlineStr">
      <is>
        <t>I. Tř</t>
      </is>
    </oc>
    <nc r="D20">
      <v>1</v>
    </nc>
  </rcc>
  <rcc rId="1647" sId="9">
    <oc r="D21" t="inlineStr">
      <is>
        <t>I. Tř</t>
      </is>
    </oc>
    <nc r="D21">
      <v>1</v>
    </nc>
  </rcc>
  <rcc rId="1648" sId="9">
    <oc r="D22" t="inlineStr">
      <is>
        <t>III. Tř</t>
      </is>
    </oc>
    <nc r="D22">
      <v>3</v>
    </nc>
  </rcc>
  <rcc rId="1649" sId="9">
    <oc r="D23" t="inlineStr">
      <is>
        <t>III. Tř</t>
      </is>
    </oc>
    <nc r="D23">
      <v>3</v>
    </nc>
  </rcc>
  <rcc rId="1650" sId="9">
    <nc r="G6" t="inlineStr">
      <is>
        <t>R_A</t>
      </is>
    </nc>
  </rcc>
  <rfmt sheetId="9" sqref="G6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000000"/>
          <bgColor rgb="FFFFFFFF"/>
        </patternFill>
      </fill>
    </dxf>
  </rfmt>
  <rcc rId="1651" sId="9">
    <nc r="K6" t="inlineStr">
      <is>
        <t>R_B</t>
      </is>
    </nc>
  </rcc>
  <rfmt sheetId="9" sqref="K6" start="0" length="2147483647">
    <dxf>
      <font>
        <b/>
        <family val="2"/>
        <charset val="238"/>
      </font>
    </dxf>
  </rfmt>
  <rcv guid="{CD692ABE-522F-4A87-8602-5D18DBF73486}" action="delete"/>
  <rdn rId="0" localSheetId="2" customView="1" name="Z_CD692ABE_522F_4A87_8602_5D18DBF73486_.wvu.Cols" hidden="1" oldHidden="1">
    <formula>'6775_1. kategorie - rocnik 2017'!$B:$C,'6775_1. kategorie - rocnik 2017'!$G:$O,'6775_1. kategorie - rocnik 2017'!$Y:$Z</formula>
    <oldFormula>'6775_1. kategorie - rocnik 2017'!$B:$C,'6775_1. kategorie - rocnik 2017'!$G:$O,'6775_1. kategorie - rocnik 2017'!$Y:$Z</oldFormula>
  </rdn>
  <rdn rId="0" localSheetId="3" customView="1" name="Z_CD692ABE_522F_4A87_8602_5D18DBF73486_.wvu.Cols" hidden="1" oldHidden="1">
    <formula>'6776_2. kategorie - rocnik 2016'!$B:$C,'6776_2. kategorie - rocnik 2016'!$G:$O,'6776_2. kategorie - rocnik 2016'!$Z:$Z</formula>
    <oldFormula>'6776_2. kategorie - rocnik 2016'!$B:$C,'6776_2. kategorie - rocnik 2016'!$G:$O,'6776_2. kategorie - rocnik 2016'!$Z:$Z</oldFormula>
  </rdn>
  <rdn rId="0" localSheetId="4" customView="1" name="Z_CD692ABE_522F_4A87_8602_5D18DBF73486_.wvu.Cols" hidden="1" oldHidden="1">
    <formula>'6777_3. kategorie - rocnik 2014'!$B:$C,'6777_3. kategorie - rocnik 2014'!$G:$O,'6777_3. kategorie - rocnik 2014'!$Z:$Z</formula>
    <oldFormula>'6777_3. kategorie - rocnik 2014'!$B:$C,'6777_3. kategorie - rocnik 2014'!$G:$O,'6777_3. kategorie - rocnik 2014'!$Z:$Z</oldFormula>
  </rdn>
  <rdn rId="0" localSheetId="5" customView="1" name="Z_CD692ABE_522F_4A87_8602_5D18DBF73486_.wvu.Cols" hidden="1" oldHidden="1">
    <formula>'6778_4. kategorie - rocnik 2012'!$B:$C,'6778_4. kategorie - rocnik 2012'!$G:$O,'6778_4. kategorie - rocnik 2012'!$Z:$Z</formula>
    <oldFormula>'6778_4. kategorie - rocnik 2012'!$B:$C,'6778_4. kategorie - rocnik 2012'!$G:$O,'6778_4. kategorie - rocnik 2012'!$Z:$Z</oldFormula>
  </rdn>
  <rdn rId="0" localSheetId="6" customView="1" name="Z_CD692ABE_522F_4A87_8602_5D18DBF73486_.wvu.Cols" hidden="1" oldHidden="1">
    <formula>'6779_5. kategorie - rocnik 2010'!$B:$C,'6779_5. kategorie - rocnik 2010'!$G:$O,'6779_5. kategorie - rocnik 2010'!$Z:$Z</formula>
    <oldFormula>'6779_5. kategorie - rocnik 2010'!$B:$C,'6779_5. kategorie - rocnik 2010'!$G:$O,'6779_5. kategorie - rocnik 2010'!$Z:$Z</oldFormula>
  </rdn>
  <rdn rId="0" localSheetId="7" customView="1" name="Z_CD692ABE_522F_4A87_8602_5D18DBF73486_.wvu.Cols" hidden="1" oldHidden="1">
    <formula>'6780_6. kategorie - rocnik 2008'!$B:$C,'6780_6. kategorie - rocnik 2008'!$G:$O,'6780_6. kategorie - rocnik 2008'!$Z:$Z</formula>
    <oldFormula>'6780_6. kategorie - rocnik 2008'!$B:$C,'6780_6. kategorie - rocnik 2008'!$G:$O,'6780_6. kategorie - rocnik 2008'!$Z:$Z</oldFormula>
  </rdn>
  <rdn rId="0" localSheetId="8" customView="1" name="Z_CD692ABE_522F_4A87_8602_5D18DBF73486_.wvu.Cols" hidden="1" oldHidden="1">
    <formula>'6781_Zavod druzstev o "Rosickou'!$B:$C,'6781_Zavod druzstev o "Rosickou'!$H:$O,'6781_Zavod druzstev o "Rosickou'!$AC:$AC</formula>
    <oldFormula>'6781_Zavod druzstev o "Rosickou'!$B:$C,'6781_Zavod druzstev o "Rosickou'!$H:$O,'6781_Zavod druzstev o "Rosickou'!$AC:$AC</oldFormula>
  </rdn>
  <rcv guid="{CD692ABE-522F-4A87-8602-5D18DBF73486}" action="add"/>
</revisions>
</file>

<file path=xl/revisions/revisionLog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42F20778-8E23-41EA-B59F-3BCB0923911F}" action="delete"/>
  <rdn rId="0" localSheetId="2" customView="1" name="Z_42F20778_8E23_41EA_B59F_3BCB0923911F_.wvu.Cols" hidden="1" oldHidden="1">
    <formula>'6775_1. kategorie - rocnik 2017'!$B:$C,'6775_1. kategorie - rocnik 2017'!$E:$O,'6775_1. kategorie - rocnik 2017'!$T:$Z</formula>
    <oldFormula>'6775_1. kategorie - rocnik 2017'!$B:$C,'6775_1. kategorie - rocnik 2017'!$E:$O,'6775_1. kategorie - rocnik 2017'!$T:$Z</oldFormula>
  </rdn>
  <rdn rId="0" localSheetId="3" customView="1" name="Z_42F20778_8E23_41EA_B59F_3BCB0923911F_.wvu.Cols" hidden="1" oldHidden="1">
    <formula>'6776_2. kategorie - rocnik 2016'!$B:$C,'6776_2. kategorie - rocnik 2016'!$E:$O,'6776_2. kategorie - rocnik 2016'!$T:$Z</formula>
    <oldFormula>'6776_2. kategorie - rocnik 2016'!$B:$C,'6776_2. kategorie - rocnik 2016'!$E:$O,'6776_2. kategorie - rocnik 2016'!$T:$Z</oldFormula>
  </rdn>
  <rdn rId="0" localSheetId="4" customView="1" name="Z_42F20778_8E23_41EA_B59F_3BCB0923911F_.wvu.Cols" hidden="1" oldHidden="1">
    <formula>'6777_3. kategorie - rocnik 2014'!$B:$C,'6777_3. kategorie - rocnik 2014'!$E:$O,'6777_3. kategorie - rocnik 2014'!$T:$Z</formula>
    <oldFormula>'6777_3. kategorie - rocnik 2014'!$H:$O</oldFormula>
  </rdn>
  <rdn rId="0" localSheetId="5" customView="1" name="Z_42F20778_8E23_41EA_B59F_3BCB0923911F_.wvu.Cols" hidden="1" oldHidden="1">
    <formula>'6778_4. kategorie - rocnik 2012'!$B:$C,'6778_4. kategorie - rocnik 2012'!$E:$O,'6778_4. kategorie - rocnik 2012'!$T:$Z</formula>
    <oldFormula>'6778_4. kategorie - rocnik 2012'!$B:$C,'6778_4. kategorie - rocnik 2012'!$H:$O</oldFormula>
  </rdn>
  <rdn rId="0" localSheetId="6" customView="1" name="Z_42F20778_8E23_41EA_B59F_3BCB0923911F_.wvu.Cols" hidden="1" oldHidden="1">
    <formula>'6779_5. kategorie - rocnik 2010'!$B:$C,'6779_5. kategorie - rocnik 2010'!$E:$O,'6779_5. kategorie - rocnik 2010'!$T:$Z</formula>
    <oldFormula>'6779_5. kategorie - rocnik 2010'!$H:$O</oldFormula>
  </rdn>
  <rdn rId="0" localSheetId="7" customView="1" name="Z_42F20778_8E23_41EA_B59F_3BCB0923911F_.wvu.Cols" hidden="1" oldHidden="1">
    <formula>'6780_6. kategorie - rocnik 2008'!$B:$C,'6780_6. kategorie - rocnik 2008'!$E:$O,'6780_6. kategorie - rocnik 2008'!$T:$Z</formula>
    <oldFormula>'6780_6. kategorie - rocnik 2008'!$H:$O</oldFormula>
  </rdn>
  <rdn rId="0" localSheetId="8" customView="1" name="Z_42F20778_8E23_41EA_B59F_3BCB0923911F_.wvu.Cols" hidden="1" oldHidden="1">
    <formula>'6781_Zavod druzstev o "Rosickou'!$H:$O</formula>
    <oldFormula>'6781_Zavod druzstev o "Rosickou'!$H:$O</oldFormula>
  </rdn>
  <rcv guid="{42F20778-8E23-41EA-B59F-3BCB0923911F}" action="add"/>
</revisions>
</file>

<file path=xl/revisions/revisionLog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6584F6EA-ACF3-4E63-8F1C-FACF980B9490}" action="delete"/>
  <rdn rId="0" localSheetId="2" customView="1" name="Z_6584F6EA_ACF3_4E63_8F1C_FACF980B9490_.wvu.Cols" hidden="1" oldHidden="1">
    <formula>'6775_1. kategorie - rocnik 2017'!$B:$C,'6775_1. kategorie - rocnik 2017'!$E:$O,'6775_1. kategorie - rocnik 2017'!$T:$Z</formula>
    <oldFormula>'6775_1. kategorie - rocnik 2017'!$B:$C,'6775_1. kategorie - rocnik 2017'!$E:$O,'6775_1. kategorie - rocnik 2017'!$T:$Z</oldFormula>
  </rdn>
  <rdn rId="0" localSheetId="3" customView="1" name="Z_6584F6EA_ACF3_4E63_8F1C_FACF980B9490_.wvu.Cols" hidden="1" oldHidden="1">
    <formula>'6776_2. kategorie - rocnik 2016'!$B:$C,'6776_2. kategorie - rocnik 2016'!$E:$O,'6776_2. kategorie - rocnik 2016'!$T:$Z</formula>
    <oldFormula>'6776_2. kategorie - rocnik 2016'!$B:$C,'6776_2. kategorie - rocnik 2016'!$E:$O,'6776_2. kategorie - rocnik 2016'!$T:$Z</oldFormula>
  </rdn>
  <rdn rId="0" localSheetId="4" customView="1" name="Z_6584F6EA_ACF3_4E63_8F1C_FACF980B9490_.wvu.Cols" hidden="1" oldHidden="1">
    <formula>'6777_3. kategorie - rocnik 2014'!$B:$C,'6777_3. kategorie - rocnik 2014'!$E:$O,'6777_3. kategorie - rocnik 2014'!$T:$Z</formula>
    <oldFormula>'6777_3. kategorie - rocnik 2014'!$B:$C,'6777_3. kategorie - rocnik 2014'!$E:$O,'6777_3. kategorie - rocnik 2014'!$T:$Z</oldFormula>
  </rdn>
  <rdn rId="0" localSheetId="5" customView="1" name="Z_6584F6EA_ACF3_4E63_8F1C_FACF980B9490_.wvu.Cols" hidden="1" oldHidden="1">
    <formula>'6778_4. kategorie - rocnik 2012'!$B:$C,'6778_4. kategorie - rocnik 2012'!$E:$O,'6778_4. kategorie - rocnik 2012'!$T:$Z</formula>
  </rdn>
  <rdn rId="0" localSheetId="6" customView="1" name="Z_6584F6EA_ACF3_4E63_8F1C_FACF980B9490_.wvu.Cols" hidden="1" oldHidden="1">
    <formula>'6779_5. kategorie - rocnik 2010'!$B:$C,'6779_5. kategorie - rocnik 2010'!$E:$O,'6779_5. kategorie - rocnik 2010'!$T:$Z</formula>
  </rdn>
  <rdn rId="0" localSheetId="7" customView="1" name="Z_6584F6EA_ACF3_4E63_8F1C_FACF980B9490_.wvu.Cols" hidden="1" oldHidden="1">
    <formula>'6780_6. kategorie - rocnik 2008'!$B:$C,'6780_6. kategorie - rocnik 2008'!$E:$O,'6780_6. kategorie - rocnik 2008'!$T:$Z</formula>
  </rdn>
  <rdn rId="0" localSheetId="8" customView="1" name="Z_6584F6EA_ACF3_4E63_8F1C_FACF980B9490_.wvu.Cols" hidden="1" oldHidden="1">
    <formula>'6781_Zavod druzstev o "Rosickou'!$H:$O</formula>
    <oldFormula>'6781_Zavod druzstev o "Rosickou'!$H:$O</oldFormula>
  </rdn>
  <rcv guid="{6584F6EA-ACF3-4E63-8F1C-FACF980B9490}" action="add"/>
</revisions>
</file>

<file path=xl/revisions/revisionLog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73" sId="9" odxf="1" dxf="1">
    <nc r="G13" t="inlineStr">
      <is>
        <t>R_C</t>
      </is>
    </nc>
    <odxf>
      <font>
        <sz val="11"/>
        <color rgb="FF000000"/>
        <name val="Calibri"/>
        <scheme val="none"/>
      </font>
    </odxf>
    <ndxf>
      <font>
        <sz val="11"/>
        <color rgb="FF000000"/>
        <name val="Calibri"/>
        <family val="2"/>
        <charset val="238"/>
        <scheme val="none"/>
      </font>
    </ndxf>
  </rcc>
  <rcc rId="1674" sId="9" odxf="1" dxf="1">
    <nc r="K13" t="inlineStr">
      <is>
        <t>R_D</t>
      </is>
    </nc>
    <odxf>
      <font>
        <sz val="11"/>
        <color rgb="FF000000"/>
        <name val="Calibri"/>
        <scheme val="none"/>
      </font>
    </odxf>
    <ndxf>
      <font>
        <sz val="11"/>
        <color rgb="FF000000"/>
        <name val="Calibri"/>
        <family val="2"/>
        <charset val="238"/>
        <scheme val="none"/>
      </font>
    </ndxf>
  </rcc>
  <rfmt sheetId="9" sqref="G13:K13" start="0" length="2147483647">
    <dxf>
      <font>
        <b/>
        <family val="2"/>
        <charset val="238"/>
      </font>
    </dxf>
  </rfmt>
  <rcc rId="1675" sId="9" odxf="1" dxf="1">
    <nc r="G7" t="inlineStr">
      <is>
        <t>Blatecká</t>
      </is>
    </nc>
    <odxf>
      <font>
        <sz val="11"/>
        <color rgb="FF000000"/>
        <name val="Calibri"/>
        <scheme val="none"/>
      </font>
    </odxf>
    <ndxf>
      <font>
        <sz val="11"/>
        <color rgb="FF000000"/>
        <name val="Calibri"/>
        <family val="2"/>
        <charset val="238"/>
        <scheme val="none"/>
      </font>
    </ndxf>
  </rcc>
  <rcc rId="1676" sId="9" odxf="1" dxf="1">
    <nc r="I7" t="inlineStr">
      <is>
        <t>TJ Sokol Brno 1</t>
      </is>
    </nc>
    <odxf>
      <font>
        <sz val="11"/>
        <color rgb="FF000000"/>
        <name val="Calibri"/>
        <scheme val="none"/>
      </font>
    </odxf>
    <ndxf>
      <font>
        <sz val="11"/>
        <color rgb="FF000000"/>
        <name val="Calibri"/>
        <family val="2"/>
        <charset val="238"/>
        <scheme val="none"/>
      </font>
    </ndxf>
  </rcc>
  <rcc rId="1677" sId="9" odxf="1" dxf="1">
    <nc r="J7">
      <v>1</v>
    </nc>
    <odxf>
      <font>
        <sz val="11"/>
        <color rgb="FF000000"/>
        <name val="Calibri"/>
        <scheme val="none"/>
      </font>
    </odxf>
    <ndxf>
      <font>
        <sz val="11"/>
        <color rgb="FF000000"/>
        <name val="Calibri"/>
        <family val="2"/>
        <charset val="238"/>
        <scheme val="none"/>
      </font>
    </ndxf>
  </rcc>
  <rfmt sheetId="9" sqref="N10" start="0" length="2147483647">
    <dxf>
      <font>
        <color rgb="FFFF0000"/>
      </font>
    </dxf>
  </rfmt>
  <rfmt sheetId="9" sqref="A10">
    <dxf>
      <fill>
        <patternFill patternType="solid">
          <bgColor theme="2" tint="-9.9978637043366805E-2"/>
        </patternFill>
      </fill>
    </dxf>
  </rfmt>
  <rcc rId="1678" sId="9" odxf="1" dxf="1">
    <nc r="K7" t="inlineStr">
      <is>
        <t>Křístelová</t>
      </is>
    </nc>
    <odxf>
      <font>
        <sz val="11"/>
        <color rgb="FF000000"/>
        <name val="Calibri"/>
        <scheme val="none"/>
      </font>
    </odxf>
    <ndxf>
      <font>
        <sz val="11"/>
        <color rgb="FF000000"/>
        <name val="Calibri"/>
        <family val="2"/>
        <charset val="238"/>
        <scheme val="none"/>
      </font>
    </ndxf>
  </rcc>
  <rcc rId="1679" sId="9" odxf="1" dxf="1">
    <nc r="M7" t="inlineStr">
      <is>
        <t>KSG Znojmo</t>
      </is>
    </nc>
    <odxf>
      <font>
        <sz val="11"/>
        <color rgb="FF000000"/>
        <name val="Calibri"/>
        <scheme val="none"/>
      </font>
    </odxf>
    <ndxf>
      <font>
        <sz val="11"/>
        <color rgb="FF000000"/>
        <name val="Calibri"/>
        <family val="2"/>
        <charset val="238"/>
        <scheme val="none"/>
      </font>
    </ndxf>
  </rcc>
  <rcc rId="1680" sId="9" odxf="1" dxf="1">
    <nc r="N7">
      <v>1</v>
    </nc>
    <odxf>
      <font>
        <sz val="11"/>
        <color rgb="FF000000"/>
        <name val="Calibri"/>
        <scheme val="none"/>
      </font>
    </odxf>
    <ndxf>
      <font>
        <sz val="11"/>
        <color rgb="FF000000"/>
        <name val="Calibri"/>
        <family val="2"/>
        <charset val="238"/>
        <scheme val="none"/>
      </font>
    </ndxf>
  </rcc>
  <rcc rId="1681" sId="9" odxf="1" dxf="1">
    <nc r="G14" t="inlineStr">
      <is>
        <t>Hrabánková</t>
      </is>
    </nc>
    <odxf>
      <font>
        <sz val="11"/>
        <color rgb="FF000000"/>
        <name val="Calibri"/>
        <scheme val="none"/>
      </font>
    </odxf>
    <ndxf>
      <font>
        <sz val="11"/>
        <color rgb="FF000000"/>
        <name val="Calibri"/>
        <family val="2"/>
        <charset val="238"/>
        <scheme val="none"/>
      </font>
    </ndxf>
  </rcc>
  <rcc rId="1682" sId="9" odxf="1" dxf="1">
    <nc r="I14" t="inlineStr">
      <is>
        <t>SGC Ostrava</t>
      </is>
    </nc>
    <odxf>
      <font>
        <sz val="11"/>
        <color rgb="FF000000"/>
        <name val="Calibri"/>
        <scheme val="none"/>
      </font>
    </odxf>
    <ndxf>
      <font>
        <sz val="11"/>
        <color rgb="FF000000"/>
        <name val="Calibri"/>
        <family val="2"/>
        <charset val="238"/>
        <scheme val="none"/>
      </font>
    </ndxf>
  </rcc>
  <rcc rId="1683" sId="9" odxf="1" dxf="1">
    <nc r="J14">
      <v>1</v>
    </nc>
    <odxf>
      <font>
        <sz val="11"/>
        <color rgb="FF000000"/>
        <name val="Calibri"/>
        <scheme val="none"/>
      </font>
    </odxf>
    <ndxf>
      <font>
        <sz val="11"/>
        <color rgb="FF000000"/>
        <name val="Calibri"/>
        <family val="2"/>
        <charset val="238"/>
        <scheme val="none"/>
      </font>
    </ndxf>
  </rcc>
  <rfmt sheetId="9" sqref="A8">
    <dxf>
      <fill>
        <patternFill patternType="solid">
          <bgColor theme="2" tint="-9.9978637043366805E-2"/>
        </patternFill>
      </fill>
    </dxf>
  </rfmt>
  <rfmt sheetId="9" sqref="A20">
    <dxf>
      <fill>
        <patternFill patternType="solid">
          <bgColor theme="2" tint="-9.9978637043366805E-2"/>
        </patternFill>
      </fill>
    </dxf>
  </rfmt>
  <rcc rId="1684" sId="9" odxf="1" dxf="1">
    <nc r="G8" t="inlineStr">
      <is>
        <t>Raková</t>
      </is>
    </nc>
    <odxf>
      <font>
        <sz val="11"/>
        <color rgb="FF000000"/>
        <name val="Calibri"/>
        <scheme val="none"/>
      </font>
    </odxf>
    <ndxf>
      <font>
        <sz val="11"/>
        <color rgb="FF000000"/>
        <name val="Calibri"/>
        <family val="2"/>
        <charset val="238"/>
        <scheme val="none"/>
      </font>
    </ndxf>
  </rcc>
  <rcc rId="1685" sId="9" odxf="1" dxf="1">
    <nc r="I8" t="inlineStr">
      <is>
        <t>KSG Moravská Slavia Brno</t>
      </is>
    </nc>
    <odxf>
      <font>
        <sz val="11"/>
        <color rgb="FF000000"/>
        <name val="Calibri"/>
        <scheme val="none"/>
      </font>
    </odxf>
    <ndxf>
      <font>
        <sz val="11"/>
        <color rgb="FF000000"/>
        <name val="Calibri"/>
        <family val="2"/>
        <charset val="238"/>
        <scheme val="none"/>
      </font>
    </ndxf>
  </rcc>
  <rcc rId="1686" sId="9" odxf="1" dxf="1">
    <nc r="J8">
      <v>1</v>
    </nc>
    <odxf>
      <font>
        <sz val="11"/>
        <color rgb="FF000000"/>
        <name val="Calibri"/>
        <scheme val="none"/>
      </font>
    </odxf>
    <ndxf>
      <font>
        <sz val="11"/>
        <color rgb="FF000000"/>
        <name val="Calibri"/>
        <family val="2"/>
        <charset val="238"/>
        <scheme val="none"/>
      </font>
    </ndxf>
  </rcc>
  <rcc rId="1687" sId="9" odxf="1" dxf="1">
    <nc r="K14" t="inlineStr">
      <is>
        <t>Dufková</t>
      </is>
    </nc>
    <odxf>
      <font>
        <sz val="11"/>
        <color rgb="FF000000"/>
        <name val="Calibri"/>
        <scheme val="none"/>
      </font>
    </odxf>
    <ndxf>
      <font>
        <sz val="11"/>
        <color rgb="FF000000"/>
        <name val="Calibri"/>
        <family val="2"/>
        <charset val="238"/>
        <scheme val="none"/>
      </font>
    </ndxf>
  </rcc>
  <rcc rId="1688" sId="9" odxf="1" dxf="1">
    <nc r="M14" t="inlineStr">
      <is>
        <t>TJ Sokol Brno 1</t>
      </is>
    </nc>
    <odxf>
      <font>
        <sz val="11"/>
        <color rgb="FF000000"/>
        <name val="Calibri"/>
        <scheme val="none"/>
      </font>
    </odxf>
    <ndxf>
      <font>
        <sz val="11"/>
        <color rgb="FF000000"/>
        <name val="Calibri"/>
        <family val="2"/>
        <charset val="238"/>
        <scheme val="none"/>
      </font>
    </ndxf>
  </rcc>
  <rcc rId="1689" sId="9" odxf="1" dxf="1">
    <nc r="N14">
      <v>1</v>
    </nc>
    <odxf>
      <font>
        <sz val="11"/>
        <color rgb="FF000000"/>
        <name val="Calibri"/>
        <scheme val="none"/>
      </font>
    </odxf>
    <ndxf>
      <font>
        <sz val="11"/>
        <color rgb="FF000000"/>
        <name val="Calibri"/>
        <family val="2"/>
        <charset val="238"/>
        <scheme val="none"/>
      </font>
    </ndxf>
  </rcc>
  <rcc rId="1690" sId="9" odxf="1" dxf="1">
    <nc r="K15" t="inlineStr">
      <is>
        <t>Čeledová</t>
      </is>
    </nc>
    <odxf>
      <font>
        <sz val="11"/>
        <color rgb="FF000000"/>
        <name val="Calibri"/>
        <scheme val="none"/>
      </font>
    </odxf>
    <ndxf>
      <font>
        <sz val="11"/>
        <color rgb="FF000000"/>
        <name val="Calibri"/>
        <family val="2"/>
        <charset val="238"/>
        <scheme val="none"/>
      </font>
    </ndxf>
  </rcc>
  <rcc rId="1691" sId="9" odxf="1" dxf="1">
    <nc r="M15" t="inlineStr">
      <is>
        <t>KSG Moravská Slavia Brno</t>
      </is>
    </nc>
    <odxf>
      <font>
        <sz val="11"/>
        <color rgb="FF000000"/>
        <name val="Calibri"/>
        <scheme val="none"/>
      </font>
    </odxf>
    <ndxf>
      <font>
        <sz val="11"/>
        <color rgb="FF000000"/>
        <name val="Calibri"/>
        <family val="2"/>
        <charset val="238"/>
        <scheme val="none"/>
      </font>
    </ndxf>
  </rcc>
  <rcc rId="1692" sId="9" odxf="1" dxf="1">
    <nc r="N15">
      <v>3</v>
    </nc>
    <odxf>
      <font>
        <sz val="11"/>
        <color rgb="FF000000"/>
        <name val="Calibri"/>
        <scheme val="none"/>
      </font>
    </odxf>
    <ndxf>
      <font>
        <sz val="11"/>
        <color rgb="FF000000"/>
        <name val="Calibri"/>
        <family val="2"/>
        <charset val="238"/>
        <scheme val="none"/>
      </font>
    </ndxf>
  </rcc>
  <rfmt sheetId="9" sqref="A22">
    <dxf>
      <fill>
        <patternFill patternType="solid">
          <bgColor theme="2" tint="-9.9978637043366805E-2"/>
        </patternFill>
      </fill>
    </dxf>
  </rfmt>
  <rfmt sheetId="9" sqref="A21">
    <dxf>
      <fill>
        <patternFill patternType="solid">
          <bgColor theme="2" tint="-9.9978637043366805E-2"/>
        </patternFill>
      </fill>
    </dxf>
  </rfmt>
  <rfmt sheetId="9" sqref="A9">
    <dxf>
      <fill>
        <patternFill patternType="solid">
          <bgColor theme="2" tint="-9.9978637043366805E-2"/>
        </patternFill>
      </fill>
    </dxf>
  </rfmt>
  <rcc rId="1693" sId="9" odxf="1" dxf="1">
    <nc r="K8" t="inlineStr">
      <is>
        <t xml:space="preserve">Poláková </t>
      </is>
    </nc>
    <odxf>
      <font>
        <sz val="11"/>
        <color rgb="FF000000"/>
        <name val="Calibri"/>
        <scheme val="none"/>
      </font>
    </odxf>
    <ndxf>
      <font>
        <sz val="11"/>
        <color rgb="FF000000"/>
        <name val="Calibri"/>
        <family val="2"/>
        <charset val="238"/>
        <scheme val="none"/>
      </font>
    </ndxf>
  </rcc>
  <rcc rId="1694" sId="9" odxf="1" dxf="1">
    <nc r="M8" t="inlineStr">
      <is>
        <t>SK UP Olomouc</t>
      </is>
    </nc>
    <odxf>
      <font>
        <sz val="11"/>
        <color rgb="FF000000"/>
        <name val="Calibri"/>
        <scheme val="none"/>
      </font>
    </odxf>
    <ndxf>
      <font>
        <sz val="11"/>
        <color rgb="FF000000"/>
        <name val="Calibri"/>
        <family val="2"/>
        <charset val="238"/>
        <scheme val="none"/>
      </font>
    </ndxf>
  </rcc>
  <rcc rId="1695" sId="9" odxf="1" dxf="1">
    <nc r="N8">
      <v>2</v>
    </nc>
    <odxf>
      <font>
        <sz val="11"/>
        <color rgb="FF000000"/>
        <name val="Calibri"/>
        <scheme val="none"/>
      </font>
    </odxf>
    <ndxf>
      <font>
        <sz val="11"/>
        <color rgb="FF000000"/>
        <name val="Calibri"/>
        <family val="2"/>
        <charset val="238"/>
        <scheme val="none"/>
      </font>
    </ndxf>
  </rcc>
  <rfmt sheetId="9" sqref="A11">
    <dxf>
      <fill>
        <patternFill patternType="solid">
          <bgColor theme="2" tint="-9.9978637043366805E-2"/>
        </patternFill>
      </fill>
    </dxf>
  </rfmt>
  <rcc rId="1696" sId="9" odxf="1" dxf="1">
    <nc r="G9" t="inlineStr">
      <is>
        <t>Dobřecká</t>
      </is>
    </nc>
    <odxf>
      <font>
        <sz val="11"/>
        <color rgb="FF000000"/>
        <name val="Calibri"/>
        <scheme val="none"/>
      </font>
    </odxf>
    <ndxf>
      <font>
        <sz val="11"/>
        <color rgb="FF000000"/>
        <name val="Calibri"/>
        <family val="2"/>
        <charset val="238"/>
        <scheme val="none"/>
      </font>
    </ndxf>
  </rcc>
  <rcc rId="1697" sId="9" odxf="1" dxf="1">
    <nc r="H9" t="inlineStr">
      <is>
        <t>Kladina</t>
      </is>
    </nc>
    <odxf>
      <font>
        <sz val="11"/>
        <color rgb="FF000000"/>
        <name val="Calibri"/>
        <scheme val="none"/>
      </font>
    </odxf>
    <ndxf>
      <font>
        <sz val="11"/>
        <color rgb="FF000000"/>
        <name val="Calibri"/>
        <family val="2"/>
        <charset val="238"/>
        <scheme val="none"/>
      </font>
    </ndxf>
  </rcc>
  <rcc rId="1698" sId="9" odxf="1" dxf="1">
    <nc r="I9" t="inlineStr">
      <is>
        <t>ŠK Uherský Ostroh</t>
      </is>
    </nc>
    <odxf>
      <font>
        <sz val="11"/>
        <color rgb="FF000000"/>
        <name val="Calibri"/>
        <scheme val="none"/>
      </font>
    </odxf>
    <ndxf>
      <font>
        <sz val="11"/>
        <color rgb="FF000000"/>
        <name val="Calibri"/>
        <family val="2"/>
        <charset val="238"/>
        <scheme val="none"/>
      </font>
    </ndxf>
  </rcc>
  <rcc rId="1699" sId="9" odxf="1" dxf="1">
    <nc r="J9">
      <v>3</v>
    </nc>
    <odxf>
      <font>
        <sz val="11"/>
        <color rgb="FF000000"/>
        <name val="Calibri"/>
        <scheme val="none"/>
      </font>
    </odxf>
    <ndxf>
      <font>
        <sz val="11"/>
        <color rgb="FF000000"/>
        <name val="Calibri"/>
        <family val="2"/>
        <charset val="238"/>
        <scheme val="none"/>
      </font>
    </ndxf>
  </rcc>
  <rfmt sheetId="9" sqref="A12">
    <dxf>
      <fill>
        <patternFill patternType="solid">
          <bgColor theme="2" tint="-9.9978637043366805E-2"/>
        </patternFill>
      </fill>
    </dxf>
  </rfmt>
  <rcc rId="1700" sId="9" odxf="1" dxf="1">
    <nc r="K16" t="inlineStr">
      <is>
        <t>Kocmánková</t>
      </is>
    </nc>
    <odxf>
      <font>
        <sz val="11"/>
        <color rgb="FF000000"/>
        <name val="Calibri"/>
        <scheme val="none"/>
      </font>
    </odxf>
    <ndxf>
      <font>
        <sz val="11"/>
        <color rgb="FF000000"/>
        <name val="Calibri"/>
        <family val="2"/>
        <charset val="238"/>
        <scheme val="none"/>
      </font>
    </ndxf>
  </rcc>
  <rcc rId="1701" sId="9" odxf="1" dxf="1">
    <nc r="L16" t="inlineStr">
      <is>
        <t>Prostná</t>
      </is>
    </nc>
    <odxf>
      <font>
        <sz val="11"/>
        <color rgb="FF000000"/>
        <name val="Calibri"/>
        <scheme val="none"/>
      </font>
    </odxf>
    <ndxf>
      <font>
        <sz val="11"/>
        <color rgb="FF000000"/>
        <name val="Calibri"/>
        <family val="2"/>
        <charset val="238"/>
        <scheme val="none"/>
      </font>
    </ndxf>
  </rcc>
  <rcc rId="1702" sId="9" odxf="1" dxf="1">
    <nc r="M16" t="inlineStr">
      <is>
        <t>TJ Sokol Hodonín</t>
      </is>
    </nc>
    <odxf>
      <font>
        <sz val="11"/>
        <color rgb="FF000000"/>
        <name val="Calibri"/>
        <scheme val="none"/>
      </font>
    </odxf>
    <ndxf>
      <font>
        <sz val="11"/>
        <color rgb="FF000000"/>
        <name val="Calibri"/>
        <family val="2"/>
        <charset val="238"/>
        <scheme val="none"/>
      </font>
    </ndxf>
  </rcc>
  <rcc rId="1703" sId="9" odxf="1" dxf="1">
    <nc r="N16">
      <v>3</v>
    </nc>
    <odxf>
      <font>
        <sz val="11"/>
        <color rgb="FF000000"/>
        <name val="Calibri"/>
        <scheme val="none"/>
      </font>
    </odxf>
    <ndxf>
      <font>
        <sz val="11"/>
        <color rgb="FF000000"/>
        <name val="Calibri"/>
        <family val="2"/>
        <charset val="238"/>
        <scheme val="none"/>
      </font>
    </ndxf>
  </rcc>
  <rcc rId="1704" sId="9" odxf="1" dxf="1">
    <nc r="G10" t="inlineStr">
      <is>
        <t>Machačová</t>
      </is>
    </nc>
    <odxf>
      <font>
        <sz val="11"/>
        <color rgb="FF000000"/>
        <name val="Calibri"/>
        <scheme val="none"/>
      </font>
    </odxf>
    <ndxf>
      <font>
        <sz val="11"/>
        <color rgb="FF000000"/>
        <name val="Calibri"/>
        <family val="2"/>
        <charset val="238"/>
        <scheme val="none"/>
      </font>
    </ndxf>
  </rcc>
  <rcc rId="1705" sId="9" odxf="1" dxf="1">
    <nc r="H10" t="inlineStr">
      <is>
        <t>Kladina</t>
      </is>
    </nc>
    <odxf>
      <font>
        <sz val="11"/>
        <color rgb="FF000000"/>
        <name val="Calibri"/>
        <scheme val="none"/>
      </font>
    </odxf>
    <ndxf>
      <font>
        <sz val="11"/>
        <color rgb="FF000000"/>
        <name val="Calibri"/>
        <family val="2"/>
        <charset val="238"/>
        <scheme val="none"/>
      </font>
    </ndxf>
  </rcc>
  <rcc rId="1706" sId="9" odxf="1" dxf="1">
    <nc r="I10" t="inlineStr">
      <is>
        <t>TJ Sokol Hodonín</t>
      </is>
    </nc>
    <odxf>
      <font>
        <sz val="11"/>
        <color rgb="FF000000"/>
        <name val="Calibri"/>
        <scheme val="none"/>
      </font>
    </odxf>
    <ndxf>
      <font>
        <sz val="11"/>
        <color rgb="FF000000"/>
        <name val="Calibri"/>
        <family val="2"/>
        <charset val="238"/>
        <scheme val="none"/>
      </font>
    </ndxf>
  </rcc>
  <rcc rId="1707" sId="9" odxf="1" dxf="1">
    <nc r="J10">
      <v>3</v>
    </nc>
    <odxf>
      <font>
        <sz val="11"/>
        <color rgb="FF000000"/>
        <name val="Calibri"/>
        <scheme val="none"/>
      </font>
    </odxf>
    <ndxf>
      <font>
        <sz val="11"/>
        <color rgb="FF000000"/>
        <name val="Calibri"/>
        <family val="2"/>
        <charset val="238"/>
        <scheme val="none"/>
      </font>
    </ndxf>
  </rcc>
  <rfmt sheetId="9" sqref="A16">
    <dxf>
      <fill>
        <patternFill patternType="solid">
          <bgColor theme="2" tint="-9.9978637043366805E-2"/>
        </patternFill>
      </fill>
    </dxf>
  </rfmt>
  <rfmt sheetId="9" sqref="A15">
    <dxf>
      <fill>
        <patternFill patternType="solid">
          <bgColor theme="2" tint="-9.9978637043366805E-2"/>
        </patternFill>
      </fill>
    </dxf>
  </rfmt>
  <rcc rId="1708" sId="9" odxf="1" dxf="1">
    <nc r="G15" t="inlineStr">
      <is>
        <t>Kupková</t>
      </is>
    </nc>
    <odxf>
      <font>
        <sz val="11"/>
        <color rgb="FF000000"/>
        <name val="Calibri"/>
        <scheme val="none"/>
      </font>
    </odxf>
    <ndxf>
      <font>
        <sz val="11"/>
        <color rgb="FF000000"/>
        <name val="Calibri"/>
        <family val="2"/>
        <charset val="238"/>
        <scheme val="none"/>
      </font>
    </ndxf>
  </rcc>
  <rcc rId="1709" sId="9" odxf="1" dxf="1">
    <nc r="I15" t="inlineStr">
      <is>
        <t>TJ Prostějov</t>
      </is>
    </nc>
    <odxf>
      <font>
        <sz val="11"/>
        <color rgb="FF000000"/>
        <name val="Calibri"/>
        <scheme val="none"/>
      </font>
    </odxf>
    <ndxf>
      <font>
        <sz val="11"/>
        <color rgb="FF000000"/>
        <name val="Calibri"/>
        <family val="2"/>
        <charset val="238"/>
        <scheme val="none"/>
      </font>
    </ndxf>
  </rcc>
  <rcc rId="1710" sId="9" odxf="1" dxf="1">
    <nc r="J15">
      <v>3</v>
    </nc>
    <odxf>
      <font>
        <sz val="11"/>
        <color rgb="FF000000"/>
        <name val="Calibri"/>
        <scheme val="none"/>
      </font>
    </odxf>
    <ndxf>
      <font>
        <sz val="11"/>
        <color rgb="FF000000"/>
        <name val="Calibri"/>
        <family val="2"/>
        <charset val="238"/>
        <scheme val="none"/>
      </font>
    </ndxf>
  </rcc>
  <rfmt sheetId="9" sqref="A17">
    <dxf>
      <fill>
        <patternFill patternType="solid">
          <bgColor theme="2" tint="-9.9978637043366805E-2"/>
        </patternFill>
      </fill>
    </dxf>
  </rfmt>
  <rcc rId="1711" sId="9" odxf="1" dxf="1">
    <nc r="G16" t="inlineStr">
      <is>
        <t>Balážová</t>
      </is>
    </nc>
    <odxf>
      <font>
        <sz val="11"/>
        <color rgb="FF000000"/>
        <name val="Calibri"/>
        <scheme val="none"/>
      </font>
    </odxf>
    <ndxf>
      <font>
        <sz val="11"/>
        <color rgb="FF000000"/>
        <name val="Calibri"/>
        <family val="2"/>
        <charset val="238"/>
        <scheme val="none"/>
      </font>
    </ndxf>
  </rcc>
  <rcc rId="1712" sId="9" odxf="1" dxf="1">
    <nc r="I16" t="inlineStr">
      <is>
        <t>TJ Valašské Meziříčí</t>
      </is>
    </nc>
    <odxf>
      <font>
        <sz val="11"/>
        <color rgb="FF000000"/>
        <name val="Calibri"/>
        <scheme val="none"/>
      </font>
    </odxf>
    <ndxf>
      <font>
        <sz val="11"/>
        <color rgb="FF000000"/>
        <name val="Calibri"/>
        <family val="2"/>
        <charset val="238"/>
        <scheme val="none"/>
      </font>
    </ndxf>
  </rcc>
  <rfmt sheetId="9" sqref="A18">
    <dxf>
      <fill>
        <patternFill patternType="solid">
          <bgColor theme="2" tint="-9.9978637043366805E-2"/>
        </patternFill>
      </fill>
    </dxf>
  </rfmt>
  <rcc rId="1713" sId="9" odxf="1" dxf="1">
    <nc r="K9" t="inlineStr">
      <is>
        <t>Heřmánková/ Adámová</t>
      </is>
    </nc>
    <odxf>
      <font>
        <sz val="11"/>
        <color rgb="FF000000"/>
        <name val="Calibri"/>
        <scheme val="none"/>
      </font>
    </odxf>
    <ndxf>
      <font>
        <sz val="11"/>
        <color rgb="FF000000"/>
        <name val="Calibri"/>
        <family val="2"/>
        <charset val="238"/>
        <scheme val="none"/>
      </font>
    </ndxf>
  </rcc>
  <rcc rId="1714" sId="9" odxf="1" dxf="1">
    <nc r="M9" t="inlineStr">
      <is>
        <t>TJ Valašské Meziříčí</t>
      </is>
    </nc>
    <odxf>
      <font>
        <sz val="11"/>
        <color rgb="FF000000"/>
        <name val="Calibri"/>
        <scheme val="none"/>
      </font>
    </odxf>
    <ndxf>
      <font>
        <sz val="11"/>
        <color rgb="FF000000"/>
        <name val="Calibri"/>
        <family val="2"/>
        <charset val="238"/>
        <scheme val="none"/>
      </font>
    </ndxf>
  </rcc>
  <rfmt sheetId="9" sqref="A19">
    <dxf>
      <fill>
        <patternFill patternType="solid">
          <bgColor theme="2" tint="-9.9978637043366805E-2"/>
        </patternFill>
      </fill>
    </dxf>
  </rfmt>
  <rcc rId="1715" sId="9" odxf="1" dxf="1">
    <nc r="K10" t="inlineStr">
      <is>
        <t>Rovná</t>
      </is>
    </nc>
    <odxf>
      <font>
        <sz val="11"/>
        <color rgb="FF000000"/>
        <name val="Calibri"/>
        <scheme val="none"/>
      </font>
    </odxf>
    <ndxf>
      <font>
        <sz val="11"/>
        <color rgb="FF000000"/>
        <name val="Calibri"/>
        <family val="2"/>
        <charset val="238"/>
        <scheme val="none"/>
      </font>
    </ndxf>
  </rcc>
  <rcc rId="1716" sId="9" odxf="1" dxf="1">
    <nc r="M10" t="inlineStr">
      <is>
        <t>KSG Moravská Slavia Brno</t>
      </is>
    </nc>
    <odxf>
      <font>
        <sz val="11"/>
        <color rgb="FF000000"/>
        <name val="Calibri"/>
        <scheme val="none"/>
      </font>
    </odxf>
    <ndxf>
      <font>
        <sz val="11"/>
        <color rgb="FF000000"/>
        <name val="Calibri"/>
        <family val="2"/>
        <charset val="238"/>
        <scheme val="none"/>
      </font>
    </ndxf>
  </rcc>
  <rcc rId="1717" sId="9" odxf="1" dxf="1">
    <nc r="N10">
      <v>3</v>
    </nc>
    <odxf>
      <font>
        <color rgb="FFFF0000"/>
        <family val="2"/>
        <charset val="238"/>
      </font>
    </odxf>
    <ndxf>
      <font>
        <color rgb="FFFF0000"/>
        <family val="2"/>
        <charset val="238"/>
      </font>
    </ndxf>
  </rcc>
  <rfmt sheetId="9" sqref="A23">
    <dxf>
      <fill>
        <patternFill patternType="solid">
          <bgColor theme="2" tint="-9.9978637043366805E-2"/>
        </patternFill>
      </fill>
    </dxf>
  </rfmt>
  <rcc rId="1718" sId="9" odxf="1" dxf="1">
    <nc r="G17" t="inlineStr">
      <is>
        <t>Zábržová</t>
      </is>
    </nc>
    <odxf>
      <font>
        <sz val="11"/>
        <color rgb="FF000000"/>
        <name val="Calibri"/>
        <scheme val="none"/>
      </font>
    </odxf>
    <ndxf>
      <font>
        <sz val="11"/>
        <color rgb="FF000000"/>
        <name val="Calibri"/>
        <family val="2"/>
        <charset val="238"/>
        <scheme val="none"/>
      </font>
    </ndxf>
  </rcc>
  <rcc rId="1719" sId="9" odxf="1" dxf="1">
    <nc r="I17" t="inlineStr">
      <is>
        <t>TJ Sokol Brno 1</t>
      </is>
    </nc>
    <odxf>
      <font>
        <sz val="11"/>
        <color rgb="FF000000"/>
        <name val="Calibri"/>
        <scheme val="none"/>
      </font>
    </odxf>
    <ndxf>
      <font>
        <sz val="11"/>
        <color rgb="FF000000"/>
        <name val="Calibri"/>
        <family val="2"/>
        <charset val="238"/>
        <scheme val="none"/>
      </font>
    </ndxf>
  </rcc>
  <rcc rId="1720" sId="9" odxf="1" dxf="1">
    <nc r="J17">
      <v>3</v>
    </nc>
    <odxf>
      <font>
        <sz val="11"/>
        <color rgb="FF000000"/>
        <name val="Calibri"/>
        <scheme val="none"/>
      </font>
    </odxf>
    <ndxf>
      <font>
        <sz val="11"/>
        <color rgb="FF000000"/>
        <name val="Calibri"/>
        <family val="2"/>
        <charset val="238"/>
        <scheme val="none"/>
      </font>
    </ndxf>
  </rcc>
  <rfmt sheetId="9" sqref="A14">
    <dxf>
      <fill>
        <patternFill patternType="solid">
          <bgColor theme="2" tint="-9.9978637043366805E-2"/>
        </patternFill>
      </fill>
    </dxf>
  </rfmt>
  <rcv guid="{CD692ABE-522F-4A87-8602-5D18DBF73486}" action="delete"/>
  <rdn rId="0" localSheetId="2" customView="1" name="Z_CD692ABE_522F_4A87_8602_5D18DBF73486_.wvu.Cols" hidden="1" oldHidden="1">
    <formula>'6775_1. kategorie - rocnik 2017'!$B:$C,'6775_1. kategorie - rocnik 2017'!$G:$O,'6775_1. kategorie - rocnik 2017'!$Y:$Z</formula>
    <oldFormula>'6775_1. kategorie - rocnik 2017'!$B:$C,'6775_1. kategorie - rocnik 2017'!$G:$O,'6775_1. kategorie - rocnik 2017'!$Y:$Z</oldFormula>
  </rdn>
  <rdn rId="0" localSheetId="3" customView="1" name="Z_CD692ABE_522F_4A87_8602_5D18DBF73486_.wvu.Cols" hidden="1" oldHidden="1">
    <formula>'6776_2. kategorie - rocnik 2016'!$B:$C,'6776_2. kategorie - rocnik 2016'!$G:$O,'6776_2. kategorie - rocnik 2016'!$Z:$Z</formula>
    <oldFormula>'6776_2. kategorie - rocnik 2016'!$B:$C,'6776_2. kategorie - rocnik 2016'!$G:$O,'6776_2. kategorie - rocnik 2016'!$Z:$Z</oldFormula>
  </rdn>
  <rdn rId="0" localSheetId="4" customView="1" name="Z_CD692ABE_522F_4A87_8602_5D18DBF73486_.wvu.Cols" hidden="1" oldHidden="1">
    <formula>'6777_3. kategorie - rocnik 2014'!$B:$C,'6777_3. kategorie - rocnik 2014'!$G:$O,'6777_3. kategorie - rocnik 2014'!$Z:$Z</formula>
    <oldFormula>'6777_3. kategorie - rocnik 2014'!$B:$C,'6777_3. kategorie - rocnik 2014'!$G:$O,'6777_3. kategorie - rocnik 2014'!$Z:$Z</oldFormula>
  </rdn>
  <rdn rId="0" localSheetId="5" customView="1" name="Z_CD692ABE_522F_4A87_8602_5D18DBF73486_.wvu.Cols" hidden="1" oldHidden="1">
    <formula>'6778_4. kategorie - rocnik 2012'!$B:$C,'6778_4. kategorie - rocnik 2012'!$G:$O,'6778_4. kategorie - rocnik 2012'!$Z:$Z</formula>
    <oldFormula>'6778_4. kategorie - rocnik 2012'!$B:$C,'6778_4. kategorie - rocnik 2012'!$G:$O,'6778_4. kategorie - rocnik 2012'!$Z:$Z</oldFormula>
  </rdn>
  <rdn rId="0" localSheetId="6" customView="1" name="Z_CD692ABE_522F_4A87_8602_5D18DBF73486_.wvu.Cols" hidden="1" oldHidden="1">
    <formula>'6779_5. kategorie - rocnik 2010'!$B:$C,'6779_5. kategorie - rocnik 2010'!$G:$O,'6779_5. kategorie - rocnik 2010'!$Z:$Z</formula>
    <oldFormula>'6779_5. kategorie - rocnik 2010'!$B:$C,'6779_5. kategorie - rocnik 2010'!$G:$O,'6779_5. kategorie - rocnik 2010'!$Z:$Z</oldFormula>
  </rdn>
  <rdn rId="0" localSheetId="7" customView="1" name="Z_CD692ABE_522F_4A87_8602_5D18DBF73486_.wvu.Cols" hidden="1" oldHidden="1">
    <formula>'6780_6. kategorie - rocnik 2008'!$B:$C,'6780_6. kategorie - rocnik 2008'!$G:$O,'6780_6. kategorie - rocnik 2008'!$Z:$Z</formula>
    <oldFormula>'6780_6. kategorie - rocnik 2008'!$B:$C,'6780_6. kategorie - rocnik 2008'!$G:$O,'6780_6. kategorie - rocnik 2008'!$Z:$Z</oldFormula>
  </rdn>
  <rdn rId="0" localSheetId="8" customView="1" name="Z_CD692ABE_522F_4A87_8602_5D18DBF73486_.wvu.Cols" hidden="1" oldHidden="1">
    <formula>'6781_Zavod druzstev o "Rosickou'!$B:$C,'6781_Zavod druzstev o "Rosickou'!$H:$O,'6781_Zavod druzstev o "Rosickou'!$AC:$AC</formula>
    <oldFormula>'6781_Zavod druzstev o "Rosickou'!$B:$C,'6781_Zavod druzstev o "Rosickou'!$H:$O,'6781_Zavod druzstev o "Rosickou'!$AC:$AC</oldFormula>
  </rdn>
  <rcv guid="{CD692ABE-522F-4A87-8602-5D18DBF73486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6584F6EA-ACF3-4E63-8F1C-FACF980B9490}" action="delete"/>
  <rdn rId="0" localSheetId="2" customView="1" name="Z_6584F6EA_ACF3_4E63_8F1C_FACF980B9490_.wvu.Cols" hidden="1" oldHidden="1">
    <formula>'6775_1. kategorie - rocnik 2017'!$B:$C,'6775_1. kategorie - rocnik 2017'!$E:$O,'6775_1. kategorie - rocnik 2017'!$T:$Z</formula>
    <oldFormula>'6775_1. kategorie - rocnik 2017'!$B:$C,'6775_1. kategorie - rocnik 2017'!$E:$O,'6775_1. kategorie - rocnik 2017'!$T:$Z</oldFormula>
  </rdn>
  <rdn rId="0" localSheetId="8" customView="1" name="Z_6584F6EA_ACF3_4E63_8F1C_FACF980B9490_.wvu.Cols" hidden="1" oldHidden="1">
    <formula>'6781_Zavod druzstev o "Rosickou'!$H:$O</formula>
    <oldFormula>'6781_Zavod druzstev o "Rosickou'!$H:$O</oldFormula>
  </rdn>
  <rcv guid="{6584F6EA-ACF3-4E63-8F1C-FACF980B9490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6584F6EA-ACF3-4E63-8F1C-FACF980B9490}" action="delete"/>
  <rdn rId="0" localSheetId="2" customView="1" name="Z_6584F6EA_ACF3_4E63_8F1C_FACF980B9490_.wvu.Cols" hidden="1" oldHidden="1">
    <formula>'6775_1. kategorie - rocnik 2017'!$B:$C,'6775_1. kategorie - rocnik 2017'!$E:$O,'6775_1. kategorie - rocnik 2017'!$T:$Z</formula>
    <oldFormula>'6775_1. kategorie - rocnik 2017'!$B:$C,'6775_1. kategorie - rocnik 2017'!$E:$O,'6775_1. kategorie - rocnik 2017'!$T:$Z</oldFormula>
  </rdn>
  <rdn rId="0" localSheetId="8" customView="1" name="Z_6584F6EA_ACF3_4E63_8F1C_FACF980B9490_.wvu.Cols" hidden="1" oldHidden="1">
    <formula>'6781_Zavod druzstev o "Rosickou'!$H:$O</formula>
    <oldFormula>'6781_Zavod druzstev o "Rosickou'!$H:$O</oldFormula>
  </rdn>
  <rcv guid="{6584F6EA-ACF3-4E63-8F1C-FACF980B9490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6584F6EA-ACF3-4E63-8F1C-FACF980B9490}" action="delete"/>
  <rdn rId="0" localSheetId="2" customView="1" name="Z_6584F6EA_ACF3_4E63_8F1C_FACF980B9490_.wvu.Cols" hidden="1" oldHidden="1">
    <formula>'6775_1. kategorie - rocnik 2017'!$B:$C,'6775_1. kategorie - rocnik 2017'!$E:$O,'6775_1. kategorie - rocnik 2017'!$T:$Z</formula>
    <oldFormula>'6775_1. kategorie - rocnik 2017'!$B:$C,'6775_1. kategorie - rocnik 2017'!$E:$O,'6775_1. kategorie - rocnik 2017'!$T:$Z</oldFormula>
  </rdn>
  <rdn rId="0" localSheetId="8" customView="1" name="Z_6584F6EA_ACF3_4E63_8F1C_FACF980B9490_.wvu.Cols" hidden="1" oldHidden="1">
    <formula>'6781_Zavod druzstev o "Rosickou'!$H:$O</formula>
    <oldFormula>'6781_Zavod druzstev o "Rosickou'!$H:$O</oldFormula>
  </rdn>
  <rcv guid="{6584F6EA-ACF3-4E63-8F1C-FACF980B9490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6584F6EA-ACF3-4E63-8F1C-FACF980B9490}" action="delete"/>
  <rdn rId="0" localSheetId="2" customView="1" name="Z_6584F6EA_ACF3_4E63_8F1C_FACF980B9490_.wvu.Cols" hidden="1" oldHidden="1">
    <formula>'6775_1. kategorie - rocnik 2017'!$B:$C,'6775_1. kategorie - rocnik 2017'!$E:$O,'6775_1. kategorie - rocnik 2017'!$T:$Z</formula>
    <oldFormula>'6775_1. kategorie - rocnik 2017'!$B:$C,'6775_1. kategorie - rocnik 2017'!$E:$O,'6775_1. kategorie - rocnik 2017'!$T:$Z</oldFormula>
  </rdn>
  <rdn rId="0" localSheetId="8" customView="1" name="Z_6584F6EA_ACF3_4E63_8F1C_FACF980B9490_.wvu.Cols" hidden="1" oldHidden="1">
    <formula>'6781_Zavod druzstev o "Rosickou'!$H:$O</formula>
    <oldFormula>'6781_Zavod druzstev o "Rosickou'!$H:$O</oldFormula>
  </rdn>
  <rcv guid="{6584F6EA-ACF3-4E63-8F1C-FACF980B9490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6584F6EA-ACF3-4E63-8F1C-FACF980B9490}" action="delete"/>
  <rdn rId="0" localSheetId="2" customView="1" name="Z_6584F6EA_ACF3_4E63_8F1C_FACF980B9490_.wvu.Cols" hidden="1" oldHidden="1">
    <formula>'6775_1. kategorie - rocnik 2017'!$B:$C,'6775_1. kategorie - rocnik 2017'!$E:$O,'6775_1. kategorie - rocnik 2017'!$T:$Z</formula>
    <oldFormula>'6775_1. kategorie - rocnik 2017'!$B:$C,'6775_1. kategorie - rocnik 2017'!$E:$O,'6775_1. kategorie - rocnik 2017'!$T:$Z</oldFormula>
  </rdn>
  <rdn rId="0" localSheetId="8" customView="1" name="Z_6584F6EA_ACF3_4E63_8F1C_FACF980B9490_.wvu.Cols" hidden="1" oldHidden="1">
    <formula>'6781_Zavod druzstev o "Rosickou'!$H:$O</formula>
    <oldFormula>'6781_Zavod druzstev o "Rosickou'!$H:$O</oldFormula>
  </rdn>
  <rcv guid="{6584F6EA-ACF3-4E63-8F1C-FACF980B9490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O79"/>
  <sheetViews>
    <sheetView tabSelected="1" zoomScale="85" zoomScaleNormal="85" workbookViewId="0">
      <selection activeCell="E12" sqref="E12"/>
    </sheetView>
  </sheetViews>
  <sheetFormatPr defaultRowHeight="14.4" x14ac:dyDescent="0.3"/>
  <cols>
    <col min="1" max="1" width="32.44140625" bestFit="1" customWidth="1"/>
    <col min="2" max="2" width="5.109375" bestFit="1" customWidth="1"/>
    <col min="3" max="3" width="18.77734375" bestFit="1" customWidth="1"/>
    <col min="4" max="4" width="3" customWidth="1"/>
    <col min="5" max="5" width="32.44140625" bestFit="1" customWidth="1"/>
    <col min="6" max="6" width="5.109375" bestFit="1" customWidth="1"/>
    <col min="7" max="7" width="18.77734375" bestFit="1" customWidth="1"/>
    <col min="8" max="8" width="2.88671875" customWidth="1"/>
    <col min="9" max="9" width="18.109375" bestFit="1" customWidth="1"/>
    <col min="10" max="10" width="5.109375" bestFit="1" customWidth="1"/>
    <col min="11" max="11" width="18.77734375" bestFit="1" customWidth="1"/>
    <col min="12" max="12" width="3.5546875" customWidth="1"/>
    <col min="13" max="13" width="22.5546875" bestFit="1" customWidth="1"/>
    <col min="14" max="14" width="5.109375" bestFit="1" customWidth="1"/>
    <col min="15" max="15" width="17.21875" bestFit="1" customWidth="1"/>
  </cols>
  <sheetData>
    <row r="7" spans="1:15" x14ac:dyDescent="0.3">
      <c r="A7" s="26" t="s">
        <v>252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</row>
    <row r="9" spans="1:15" x14ac:dyDescent="0.3">
      <c r="A9" s="20" t="s">
        <v>255</v>
      </c>
      <c r="B9" s="21"/>
      <c r="C9" s="20" t="s">
        <v>256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15" x14ac:dyDescent="0.3">
      <c r="A10" s="25" t="s">
        <v>2</v>
      </c>
      <c r="B10" s="21"/>
      <c r="C10" s="20"/>
      <c r="D10" s="7"/>
      <c r="E10" s="25" t="s">
        <v>2</v>
      </c>
      <c r="F10" s="7"/>
      <c r="G10" s="7"/>
      <c r="H10" s="7"/>
      <c r="I10" s="6" t="s">
        <v>107</v>
      </c>
      <c r="J10" s="7"/>
      <c r="K10" s="7"/>
      <c r="L10" s="7"/>
      <c r="M10" s="6" t="s">
        <v>107</v>
      </c>
      <c r="N10" s="7"/>
      <c r="O10" s="7"/>
    </row>
    <row r="11" spans="1:15" x14ac:dyDescent="0.3">
      <c r="A11" s="7" t="s">
        <v>259</v>
      </c>
      <c r="B11" s="7" t="s">
        <v>263</v>
      </c>
      <c r="C11" s="23" t="s">
        <v>253</v>
      </c>
      <c r="D11" s="7"/>
      <c r="E11" s="7" t="s">
        <v>260</v>
      </c>
      <c r="F11" s="7" t="s">
        <v>264</v>
      </c>
      <c r="G11" s="24" t="s">
        <v>254</v>
      </c>
      <c r="H11" s="7"/>
      <c r="I11" s="7" t="s">
        <v>261</v>
      </c>
      <c r="J11" s="7" t="s">
        <v>265</v>
      </c>
      <c r="K11" s="24" t="s">
        <v>253</v>
      </c>
      <c r="L11" s="7"/>
      <c r="M11" s="7" t="s">
        <v>262</v>
      </c>
      <c r="N11" s="7" t="s">
        <v>266</v>
      </c>
      <c r="O11" s="24" t="s">
        <v>254</v>
      </c>
    </row>
    <row r="12" spans="1:15" x14ac:dyDescent="0.3">
      <c r="A12" s="11" t="str">
        <f>'6775_1. kategorie - rocnik 2017'!D7</f>
        <v>Šišková Michaela</v>
      </c>
      <c r="B12" s="11">
        <f>'6775_1. kategorie - rocnik 2017'!E7</f>
        <v>2017</v>
      </c>
      <c r="C12" s="11" t="str">
        <f>'6775_1. kategorie - rocnik 2017'!F7</f>
        <v>T.J. Sokol Brno I</v>
      </c>
      <c r="E12" t="str">
        <f>'6775_1. kategorie - rocnik 2017'!D15</f>
        <v>Komendová Alžběta</v>
      </c>
      <c r="F12">
        <f>'6775_1. kategorie - rocnik 2017'!E15</f>
        <v>2018</v>
      </c>
      <c r="G12" t="str">
        <f>'6775_1. kategorie - rocnik 2017'!F15</f>
        <v>TJ Prostějov</v>
      </c>
      <c r="I12" s="17" t="str">
        <f>'6777_3. kategorie - rocnik 2014'!D7</f>
        <v>Jezná Tereza</v>
      </c>
      <c r="J12" s="17">
        <f>'6777_3. kategorie - rocnik 2014'!E7</f>
        <v>2014</v>
      </c>
      <c r="K12" s="17" t="str">
        <f>'6777_3. kategorie - rocnik 2014'!F7</f>
        <v>Gymnastika Teplice</v>
      </c>
      <c r="M12" t="str">
        <f>'6777_3. kategorie - rocnik 2014'!D15</f>
        <v>Kroupová Gabriela Emma</v>
      </c>
      <c r="N12">
        <f>'6777_3. kategorie - rocnik 2014'!E15</f>
        <v>2014</v>
      </c>
      <c r="O12" t="str">
        <f>'6777_3. kategorie - rocnik 2014'!F15</f>
        <v>KSG Znojmo</v>
      </c>
    </row>
    <row r="13" spans="1:15" x14ac:dyDescent="0.3">
      <c r="A13" s="11">
        <f>'6775_1. kategorie - rocnik 2017'!D8</f>
        <v>0</v>
      </c>
      <c r="B13" s="11">
        <f>'6775_1. kategorie - rocnik 2017'!E8</f>
        <v>0</v>
      </c>
      <c r="C13" s="11">
        <f>'6775_1. kategorie - rocnik 2017'!F8</f>
        <v>0</v>
      </c>
      <c r="E13" t="str">
        <f>'6775_1. kategorie - rocnik 2017'!D16</f>
        <v>Ježáková Lota</v>
      </c>
      <c r="F13">
        <f>'6775_1. kategorie - rocnik 2017'!E16</f>
        <v>2018</v>
      </c>
      <c r="G13" t="str">
        <f>'6775_1. kategorie - rocnik 2017'!F16</f>
        <v>TJ Prostějov</v>
      </c>
      <c r="I13" s="17" t="str">
        <f>'6777_3. kategorie - rocnik 2014'!D8</f>
        <v>Matyščáková Sára</v>
      </c>
      <c r="J13" s="17">
        <f>'6777_3. kategorie - rocnik 2014'!E8</f>
        <v>2013</v>
      </c>
      <c r="K13" s="17" t="str">
        <f>'6777_3. kategorie - rocnik 2014'!F8</f>
        <v>Gymnastika Teplice</v>
      </c>
      <c r="M13" t="str">
        <f>'6777_3. kategorie - rocnik 2014'!D16</f>
        <v>Mašková Elen</v>
      </c>
      <c r="N13">
        <f>'6777_3. kategorie - rocnik 2014'!E16</f>
        <v>2013</v>
      </c>
      <c r="O13" t="str">
        <f>'6777_3. kategorie - rocnik 2014'!F16</f>
        <v>KSG Znojmo</v>
      </c>
    </row>
    <row r="14" spans="1:15" x14ac:dyDescent="0.3">
      <c r="A14" s="11" t="str">
        <f>'6775_1. kategorie - rocnik 2017'!D9</f>
        <v>Mlada Rozalie</v>
      </c>
      <c r="B14" s="11">
        <f>'6775_1. kategorie - rocnik 2017'!E9</f>
        <v>2017</v>
      </c>
      <c r="C14" s="11" t="str">
        <f>'6775_1. kategorie - rocnik 2017'!F9</f>
        <v>T.J. Sokol Brno I</v>
      </c>
      <c r="E14" t="str">
        <f>'6775_1. kategorie - rocnik 2017'!D17</f>
        <v>Bernátková Klaudie</v>
      </c>
      <c r="F14">
        <f>'6775_1. kategorie - rocnik 2017'!E17</f>
        <v>2018</v>
      </c>
      <c r="G14" t="str">
        <f>'6775_1. kategorie - rocnik 2017'!F17</f>
        <v>TJ Prostějov</v>
      </c>
      <c r="I14" s="17" t="str">
        <f>'6777_3. kategorie - rocnik 2014'!D9</f>
        <v>Vítová Leontýna</v>
      </c>
      <c r="J14" s="17">
        <f>'6777_3. kategorie - rocnik 2014'!E9</f>
        <v>2014</v>
      </c>
      <c r="K14" s="17" t="str">
        <f>'6777_3. kategorie - rocnik 2014'!F9</f>
        <v>Gymnastika Teplice</v>
      </c>
      <c r="M14" t="str">
        <f>'6777_3. kategorie - rocnik 2014'!D17</f>
        <v>Poláková Izabela</v>
      </c>
      <c r="N14">
        <f>'6777_3. kategorie - rocnik 2014'!E17</f>
        <v>2014</v>
      </c>
      <c r="O14" t="str">
        <f>'6777_3. kategorie - rocnik 2014'!F17</f>
        <v>KSG Znojmo</v>
      </c>
    </row>
    <row r="15" spans="1:15" x14ac:dyDescent="0.3">
      <c r="A15" s="11" t="str">
        <f>'6775_1. kategorie - rocnik 2017'!D10</f>
        <v>Kopecká Kateřina</v>
      </c>
      <c r="B15" s="11">
        <f>'6775_1. kategorie - rocnik 2017'!E10</f>
        <v>2017</v>
      </c>
      <c r="C15" s="11" t="str">
        <f>'6775_1. kategorie - rocnik 2017'!F10</f>
        <v>Gymnastika Teplice</v>
      </c>
      <c r="E15" t="str">
        <f>'6775_1. kategorie - rocnik 2017'!D18</f>
        <v>Čápová Barbora</v>
      </c>
      <c r="F15">
        <f>'6775_1. kategorie - rocnik 2017'!E18</f>
        <v>2017</v>
      </c>
      <c r="G15" t="str">
        <f>'6775_1. kategorie - rocnik 2017'!F18</f>
        <v>TJ Prostějov</v>
      </c>
      <c r="I15" s="17" t="str">
        <f>'6777_3. kategorie - rocnik 2014'!D10</f>
        <v>Dufková Adéla</v>
      </c>
      <c r="J15" s="17">
        <f>'6777_3. kategorie - rocnik 2014'!E10</f>
        <v>2013</v>
      </c>
      <c r="K15" s="17" t="str">
        <f>'6777_3. kategorie - rocnik 2014'!F10</f>
        <v>KSG Mor. Slavia Brno</v>
      </c>
      <c r="M15" t="str">
        <f>'6777_3. kategorie - rocnik 2014'!D18</f>
        <v>Štolová Stella</v>
      </c>
      <c r="N15">
        <f>'6777_3. kategorie - rocnik 2014'!E18</f>
        <v>2014</v>
      </c>
      <c r="O15" t="str">
        <f>'6777_3. kategorie - rocnik 2014'!F18</f>
        <v>KSG Znojmo</v>
      </c>
    </row>
    <row r="16" spans="1:15" x14ac:dyDescent="0.3">
      <c r="A16" s="11" t="str">
        <f>'6775_1. kategorie - rocnik 2017'!D11</f>
        <v>Baše Emily</v>
      </c>
      <c r="B16" s="11">
        <f>'6775_1. kategorie - rocnik 2017'!E11</f>
        <v>2017</v>
      </c>
      <c r="C16" s="11" t="str">
        <f>'6775_1. kategorie - rocnik 2017'!F11</f>
        <v>KSG Mor. Slavia Brno</v>
      </c>
      <c r="E16" t="str">
        <f>'6775_1. kategorie - rocnik 2017'!D19</f>
        <v>Fišer Ema</v>
      </c>
      <c r="F16">
        <f>'6775_1. kategorie - rocnik 2017'!E19</f>
        <v>2018</v>
      </c>
      <c r="G16" t="str">
        <f>'6775_1. kategorie - rocnik 2017'!F19</f>
        <v>TJ Prostějov</v>
      </c>
      <c r="I16" s="17" t="str">
        <f>'6777_3. kategorie - rocnik 2014'!D11</f>
        <v>Grůzová Zuzana</v>
      </c>
      <c r="J16" s="17">
        <f>'6777_3. kategorie - rocnik 2014'!E11</f>
        <v>2014</v>
      </c>
      <c r="K16" s="17" t="str">
        <f>'6777_3. kategorie - rocnik 2014'!F11</f>
        <v>KSG Mor. Slavia Brno</v>
      </c>
      <c r="M16" t="str">
        <f>'6777_3. kategorie - rocnik 2014'!D19</f>
        <v>Husová Emma</v>
      </c>
      <c r="N16">
        <f>'6777_3. kategorie - rocnik 2014'!E19</f>
        <v>2014</v>
      </c>
      <c r="O16" t="str">
        <f>'6777_3. kategorie - rocnik 2014'!F19</f>
        <v>SK UP Olomouc</v>
      </c>
    </row>
    <row r="17" spans="1:15" x14ac:dyDescent="0.3">
      <c r="A17" s="11" t="str">
        <f>'6775_1. kategorie - rocnik 2017'!D12</f>
        <v>Kolářová Lucie</v>
      </c>
      <c r="B17" s="11">
        <f>'6775_1. kategorie - rocnik 2017'!E12</f>
        <v>2017</v>
      </c>
      <c r="C17" s="11" t="str">
        <f>'6775_1. kategorie - rocnik 2017'!F12</f>
        <v>ŠK Uherský Ostroh</v>
      </c>
      <c r="E17" t="str">
        <f>'6775_1. kategorie - rocnik 2017'!D20</f>
        <v>Kinclová Lucie</v>
      </c>
      <c r="F17">
        <f>'6775_1. kategorie - rocnik 2017'!E20</f>
        <v>2018</v>
      </c>
      <c r="G17" t="str">
        <f>'6775_1. kategorie - rocnik 2017'!F20</f>
        <v>TJ Prostějov</v>
      </c>
      <c r="I17" s="17" t="str">
        <f>'6777_3. kategorie - rocnik 2014'!D12</f>
        <v>Hastie Sophie</v>
      </c>
      <c r="J17" s="17">
        <f>'6777_3. kategorie - rocnik 2014'!E12</f>
        <v>2013</v>
      </c>
      <c r="K17" s="17" t="str">
        <f>'6777_3. kategorie - rocnik 2014'!F12</f>
        <v>KSG Mor. Slavia Brno</v>
      </c>
      <c r="M17" t="str">
        <f>'6777_3. kategorie - rocnik 2014'!D20</f>
        <v>Martincová Lucie</v>
      </c>
      <c r="N17">
        <f>'6777_3. kategorie - rocnik 2014'!E20</f>
        <v>2013</v>
      </c>
      <c r="O17" t="str">
        <f>'6777_3. kategorie - rocnik 2014'!F20</f>
        <v>SK UP Olomouc</v>
      </c>
    </row>
    <row r="18" spans="1:15" x14ac:dyDescent="0.3">
      <c r="A18" s="11" t="str">
        <f>'6775_1. kategorie - rocnik 2017'!D13</f>
        <v>Žembery Leontýna</v>
      </c>
      <c r="B18" s="11">
        <f>'6775_1. kategorie - rocnik 2017'!E13</f>
        <v>2017</v>
      </c>
      <c r="C18" s="11" t="str">
        <f>'6775_1. kategorie - rocnik 2017'!F13</f>
        <v>T.J. Sokol Hodonín</v>
      </c>
      <c r="E18" t="str">
        <f>'6775_1. kategorie - rocnik 2017'!D21</f>
        <v>Valová Jana</v>
      </c>
      <c r="F18">
        <f>'6775_1. kategorie - rocnik 2017'!E21</f>
        <v>2017</v>
      </c>
      <c r="G18" t="str">
        <f>'6775_1. kategorie - rocnik 2017'!F21</f>
        <v>KSG Znojmo</v>
      </c>
      <c r="I18" s="17" t="str">
        <f>'6777_3. kategorie - rocnik 2014'!D13</f>
        <v>Skorkovská Gabriela</v>
      </c>
      <c r="J18" s="17">
        <f>'6777_3. kategorie - rocnik 2014'!E13</f>
        <v>2013</v>
      </c>
      <c r="K18" s="17" t="str">
        <f>'6777_3. kategorie - rocnik 2014'!F13</f>
        <v>KSG Mor. Slavia Brno</v>
      </c>
      <c r="M18" t="str">
        <f>'6777_3. kategorie - rocnik 2014'!D21</f>
        <v>Strnadová Amálie</v>
      </c>
      <c r="N18">
        <f>'6777_3. kategorie - rocnik 2014'!E21</f>
        <v>2013</v>
      </c>
      <c r="O18" t="str">
        <f>'6777_3. kategorie - rocnik 2014'!F21</f>
        <v>SK UP Olomouc</v>
      </c>
    </row>
    <row r="19" spans="1:15" x14ac:dyDescent="0.3">
      <c r="A19" s="11" t="str">
        <f>'6775_1. kategorie - rocnik 2017'!D14</f>
        <v>Štursová Meda</v>
      </c>
      <c r="B19" s="11">
        <f>'6775_1. kategorie - rocnik 2017'!E14</f>
        <v>2017</v>
      </c>
      <c r="C19" s="11" t="str">
        <f>'6775_1. kategorie - rocnik 2017'!F14</f>
        <v>TJ Valašské Meziříčí</v>
      </c>
      <c r="E19" t="str">
        <f>'6775_1. kategorie - rocnik 2017'!D22</f>
        <v>Kubošná Růžena</v>
      </c>
      <c r="F19">
        <f>'6775_1. kategorie - rocnik 2017'!E22</f>
        <v>2018</v>
      </c>
      <c r="G19" t="str">
        <f>'6775_1. kategorie - rocnik 2017'!F22</f>
        <v>KSG Znojmo</v>
      </c>
      <c r="I19" s="17" t="str">
        <f>'6777_3. kategorie - rocnik 2014'!D14</f>
        <v>Crhová Kateřina</v>
      </c>
      <c r="J19" s="17">
        <f>'6777_3. kategorie - rocnik 2014'!E14</f>
        <v>2014</v>
      </c>
      <c r="K19" s="17" t="str">
        <f>'6777_3. kategorie - rocnik 2014'!F14</f>
        <v>KSG Mor. Slavia Brno</v>
      </c>
    </row>
    <row r="21" spans="1:15" x14ac:dyDescent="0.3">
      <c r="A21" s="20" t="s">
        <v>255</v>
      </c>
      <c r="B21" s="21"/>
      <c r="C21" s="20" t="s">
        <v>257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</row>
    <row r="22" spans="1:15" x14ac:dyDescent="0.3">
      <c r="A22" s="25" t="s">
        <v>2</v>
      </c>
      <c r="B22" s="7"/>
      <c r="C22" s="7"/>
      <c r="D22" s="7"/>
      <c r="E22" s="6" t="s">
        <v>62</v>
      </c>
      <c r="F22" s="7"/>
      <c r="G22" s="7"/>
      <c r="H22" s="7"/>
      <c r="I22" s="6" t="s">
        <v>107</v>
      </c>
      <c r="J22" s="7"/>
      <c r="K22" s="7"/>
      <c r="L22" s="7"/>
      <c r="M22" s="6" t="s">
        <v>107</v>
      </c>
      <c r="N22" s="7"/>
      <c r="O22" s="7"/>
    </row>
    <row r="23" spans="1:15" x14ac:dyDescent="0.3">
      <c r="A23" s="7" t="s">
        <v>259</v>
      </c>
      <c r="B23" s="7" t="s">
        <v>263</v>
      </c>
      <c r="C23" s="23" t="s">
        <v>253</v>
      </c>
      <c r="D23" s="7"/>
      <c r="E23" s="7" t="s">
        <v>260</v>
      </c>
      <c r="F23" s="7" t="s">
        <v>264</v>
      </c>
      <c r="G23" s="24" t="s">
        <v>254</v>
      </c>
      <c r="H23" s="7"/>
      <c r="I23" s="7" t="s">
        <v>261</v>
      </c>
      <c r="J23" s="7" t="s">
        <v>265</v>
      </c>
      <c r="K23" s="24" t="s">
        <v>253</v>
      </c>
      <c r="L23" s="7"/>
      <c r="M23" s="7" t="s">
        <v>262</v>
      </c>
      <c r="N23" s="7" t="s">
        <v>266</v>
      </c>
      <c r="O23" s="24" t="s">
        <v>254</v>
      </c>
    </row>
    <row r="24" spans="1:15" x14ac:dyDescent="0.3">
      <c r="A24" s="11" t="str">
        <f>'6775_1. kategorie - rocnik 2017'!D23</f>
        <v>Sobotková Julie</v>
      </c>
      <c r="B24" s="11">
        <f>'6775_1. kategorie - rocnik 2017'!E23</f>
        <v>2017</v>
      </c>
      <c r="C24" s="11" t="str">
        <f>'6775_1. kategorie - rocnik 2017'!F23</f>
        <v>KSG Rosice</v>
      </c>
      <c r="E24" s="14" t="str">
        <f>'6776_2. kategorie - rocnik 2016'!D7</f>
        <v>Machová Karla Elis</v>
      </c>
      <c r="F24" s="14">
        <f>'6776_2. kategorie - rocnik 2016'!E7</f>
        <v>2015</v>
      </c>
      <c r="G24" s="14" t="str">
        <f>'6776_2. kategorie - rocnik 2016'!F7</f>
        <v>Gymnastika Teplice</v>
      </c>
      <c r="I24" s="17" t="str">
        <f>'6777_3. kategorie - rocnik 2014'!D22</f>
        <v>Šešulková Antonie</v>
      </c>
      <c r="J24" s="17">
        <f>'6777_3. kategorie - rocnik 2014'!E22</f>
        <v>2013</v>
      </c>
      <c r="K24" s="17" t="str">
        <f>'6777_3. kategorie - rocnik 2014'!F22</f>
        <v>KSG Rosice</v>
      </c>
      <c r="M24" t="str">
        <f>'6777_3. kategorie - rocnik 2014'!D30</f>
        <v>Perrou Samantha</v>
      </c>
      <c r="N24">
        <f>'6777_3. kategorie - rocnik 2014'!E30</f>
        <v>2013</v>
      </c>
      <c r="O24" t="str">
        <f>'6777_3. kategorie - rocnik 2014'!F30</f>
        <v>T.J. Sokol Brno I</v>
      </c>
    </row>
    <row r="25" spans="1:15" x14ac:dyDescent="0.3">
      <c r="A25" s="11" t="str">
        <f>'6775_1. kategorie - rocnik 2017'!D24</f>
        <v>Prokešová Tereza</v>
      </c>
      <c r="B25" s="11">
        <f>'6775_1. kategorie - rocnik 2017'!E24</f>
        <v>2018</v>
      </c>
      <c r="C25" s="11" t="str">
        <f>'6775_1. kategorie - rocnik 2017'!F24</f>
        <v>KSG Rosice</v>
      </c>
      <c r="E25" s="14" t="str">
        <f>'6776_2. kategorie - rocnik 2016'!D8</f>
        <v>Hurtová Rozálie</v>
      </c>
      <c r="F25" s="14">
        <f>'6776_2. kategorie - rocnik 2016'!E8</f>
        <v>2016</v>
      </c>
      <c r="G25" s="14" t="str">
        <f>'6776_2. kategorie - rocnik 2016'!F8</f>
        <v>Gymnastika Teplice</v>
      </c>
      <c r="I25" s="17" t="str">
        <f>'6777_3. kategorie - rocnik 2014'!D23</f>
        <v>Svobodová Viktorie</v>
      </c>
      <c r="J25" s="17">
        <f>'6777_3. kategorie - rocnik 2014'!E23</f>
        <v>2013</v>
      </c>
      <c r="K25" s="17" t="str">
        <f>'6777_3. kategorie - rocnik 2014'!F23</f>
        <v>KSG Rosice</v>
      </c>
      <c r="M25" t="str">
        <f>'6777_3. kategorie - rocnik 2014'!D31</f>
        <v>Částková Vendula</v>
      </c>
      <c r="N25">
        <f>'6777_3. kategorie - rocnik 2014'!E31</f>
        <v>2013</v>
      </c>
      <c r="O25" t="str">
        <f>'6777_3. kategorie - rocnik 2014'!F31</f>
        <v>T.J. Sokol Brno I</v>
      </c>
    </row>
    <row r="26" spans="1:15" x14ac:dyDescent="0.3">
      <c r="A26" s="11" t="str">
        <f>'6775_1. kategorie - rocnik 2017'!D25</f>
        <v>Kováčiková Mariana</v>
      </c>
      <c r="B26" s="11">
        <f>'6775_1. kategorie - rocnik 2017'!E25</f>
        <v>2017</v>
      </c>
      <c r="C26" s="11" t="str">
        <f>'6775_1. kategorie - rocnik 2017'!F25</f>
        <v>KSG Rosice</v>
      </c>
      <c r="E26" s="14" t="str">
        <f>'6776_2. kategorie - rocnik 2016'!D9</f>
        <v>Urbanová Klára</v>
      </c>
      <c r="F26" s="14">
        <f>'6776_2. kategorie - rocnik 2016'!E9</f>
        <v>2015</v>
      </c>
      <c r="G26" s="14" t="str">
        <f>'6776_2. kategorie - rocnik 2016'!F9</f>
        <v>Gymnastika Teplice</v>
      </c>
      <c r="I26" s="17" t="str">
        <f>'6777_3. kategorie - rocnik 2014'!D24</f>
        <v>Vašínová Denisa</v>
      </c>
      <c r="J26" s="17">
        <f>'6777_3. kategorie - rocnik 2014'!E24</f>
        <v>2013</v>
      </c>
      <c r="K26" s="17" t="str">
        <f>'6777_3. kategorie - rocnik 2014'!F24</f>
        <v>KSG Rosice</v>
      </c>
      <c r="M26" t="str">
        <f>'6777_3. kategorie - rocnik 2014'!D32</f>
        <v>Honková Miriam</v>
      </c>
      <c r="N26">
        <f>'6777_3. kategorie - rocnik 2014'!E32</f>
        <v>2014</v>
      </c>
      <c r="O26" t="str">
        <f>'6777_3. kategorie - rocnik 2014'!F32</f>
        <v>T.J. Sokol Brno I</v>
      </c>
    </row>
    <row r="27" spans="1:15" x14ac:dyDescent="0.3">
      <c r="A27" s="11" t="str">
        <f>'6775_1. kategorie - rocnik 2017'!D26</f>
        <v>Hodainová Františka</v>
      </c>
      <c r="B27" s="11">
        <f>'6775_1. kategorie - rocnik 2017'!E26</f>
        <v>2017</v>
      </c>
      <c r="C27" s="11" t="str">
        <f>'6775_1. kategorie - rocnik 2017'!F26</f>
        <v>KSG Rosice</v>
      </c>
      <c r="E27" s="14" t="str">
        <f>'6776_2. kategorie - rocnik 2016'!D10</f>
        <v>Hanzelková Stela</v>
      </c>
      <c r="F27" s="14">
        <f>'6776_2. kategorie - rocnik 2016'!E10</f>
        <v>2016</v>
      </c>
      <c r="G27" s="14" t="str">
        <f>'6776_2. kategorie - rocnik 2016'!F10</f>
        <v>KSG Mor. Slavia Brno</v>
      </c>
      <c r="I27" s="17" t="str">
        <f>'6777_3. kategorie - rocnik 2014'!D25</f>
        <v>Hudecová Sofie</v>
      </c>
      <c r="J27" s="17">
        <f>'6777_3. kategorie - rocnik 2014'!E25</f>
        <v>2013</v>
      </c>
      <c r="K27" s="17" t="str">
        <f>'6777_3. kategorie - rocnik 2014'!F25</f>
        <v>KSG Rosice</v>
      </c>
      <c r="M27" t="str">
        <f>'6777_3. kategorie - rocnik 2014'!D33</f>
        <v>Lidmilová Eliška</v>
      </c>
      <c r="N27">
        <f>'6777_3. kategorie - rocnik 2014'!E33</f>
        <v>2014</v>
      </c>
      <c r="O27" t="str">
        <f>'6777_3. kategorie - rocnik 2014'!F33</f>
        <v>T.J. Sokol Brno I</v>
      </c>
    </row>
    <row r="28" spans="1:15" x14ac:dyDescent="0.3">
      <c r="A28" s="11" t="str">
        <f>'6775_1. kategorie - rocnik 2017'!D27</f>
        <v>Hruběšová Vilma</v>
      </c>
      <c r="B28" s="11">
        <f>'6775_1. kategorie - rocnik 2017'!E27</f>
        <v>2017</v>
      </c>
      <c r="C28" s="11" t="str">
        <f>'6775_1. kategorie - rocnik 2017'!F27</f>
        <v>KSG Rosice</v>
      </c>
      <c r="E28" s="14" t="str">
        <f>'6776_2. kategorie - rocnik 2016'!D11</f>
        <v>Záděrová Stela</v>
      </c>
      <c r="F28" s="14">
        <f>'6776_2. kategorie - rocnik 2016'!E11</f>
        <v>2016</v>
      </c>
      <c r="G28" s="14" t="str">
        <f>'6776_2. kategorie - rocnik 2016'!F11</f>
        <v>KSG Mor. Slavia Brno</v>
      </c>
      <c r="I28" s="17" t="str">
        <f>'6777_3. kategorie - rocnik 2014'!D26</f>
        <v>Krausová Viktorie</v>
      </c>
      <c r="J28" s="17">
        <f>'6777_3. kategorie - rocnik 2014'!E26</f>
        <v>2013</v>
      </c>
      <c r="K28" s="17" t="str">
        <f>'6777_3. kategorie - rocnik 2014'!F26</f>
        <v>KSG Rosice</v>
      </c>
      <c r="M28" t="str">
        <f>'6777_3. kategorie - rocnik 2014'!D34</f>
        <v>Nováková Tereza</v>
      </c>
      <c r="N28">
        <f>'6777_3. kategorie - rocnik 2014'!E34</f>
        <v>2014</v>
      </c>
      <c r="O28" t="str">
        <f>'6777_3. kategorie - rocnik 2014'!F34</f>
        <v>T.J. Sokol Brno I</v>
      </c>
    </row>
    <row r="29" spans="1:15" x14ac:dyDescent="0.3">
      <c r="A29" s="11" t="str">
        <f>'6775_1. kategorie - rocnik 2017'!D28</f>
        <v>Svobodová Nella</v>
      </c>
      <c r="B29" s="11">
        <f>'6775_1. kategorie - rocnik 2017'!E28</f>
        <v>2017</v>
      </c>
      <c r="C29" s="11" t="str">
        <f>'6775_1. kategorie - rocnik 2017'!F28</f>
        <v>KSG Rosice</v>
      </c>
      <c r="E29" s="14" t="str">
        <f>'6776_2. kategorie - rocnik 2016'!D12</f>
        <v>Baše Bela</v>
      </c>
      <c r="F29" s="14">
        <f>'6776_2. kategorie - rocnik 2016'!E12</f>
        <v>2015</v>
      </c>
      <c r="G29" s="14" t="str">
        <f>'6776_2. kategorie - rocnik 2016'!F12</f>
        <v>KSG Mor. Slavia Brno</v>
      </c>
      <c r="I29" s="17" t="str">
        <f>'6777_3. kategorie - rocnik 2014'!D27</f>
        <v>Hlaváčková Anna</v>
      </c>
      <c r="J29" s="17">
        <f>'6777_3. kategorie - rocnik 2014'!E27</f>
        <v>2013</v>
      </c>
      <c r="K29" s="17" t="str">
        <f>'6777_3. kategorie - rocnik 2014'!F27</f>
        <v>KSG Rosice</v>
      </c>
      <c r="M29" t="str">
        <f>'6777_3. kategorie - rocnik 2014'!D35</f>
        <v>Pálková Tereza</v>
      </c>
      <c r="N29">
        <f>'6777_3. kategorie - rocnik 2014'!E35</f>
        <v>2013</v>
      </c>
      <c r="O29" t="str">
        <f>'6777_3. kategorie - rocnik 2014'!F35</f>
        <v>T.J. Sokol Brno I</v>
      </c>
    </row>
    <row r="30" spans="1:15" x14ac:dyDescent="0.3">
      <c r="A30" s="11" t="str">
        <f>'6775_1. kategorie - rocnik 2017'!D29</f>
        <v>Štrubinská Michaela</v>
      </c>
      <c r="B30" s="11">
        <f>'6775_1. kategorie - rocnik 2017'!E29</f>
        <v>2017</v>
      </c>
      <c r="C30" s="11" t="str">
        <f>'6775_1. kategorie - rocnik 2017'!F29</f>
        <v>KSG Rosice</v>
      </c>
      <c r="E30" s="14" t="str">
        <f>'6776_2. kategorie - rocnik 2016'!D13</f>
        <v>Honková Tereza</v>
      </c>
      <c r="F30" s="14">
        <f>'6776_2. kategorie - rocnik 2016'!E13</f>
        <v>2015</v>
      </c>
      <c r="G30" s="14" t="str">
        <f>'6776_2. kategorie - rocnik 2016'!F13</f>
        <v>KSG Mor. Slavia Brno</v>
      </c>
      <c r="I30" s="17" t="str">
        <f>'6777_3. kategorie - rocnik 2014'!D28</f>
        <v>Balážová Anastázie</v>
      </c>
      <c r="J30" s="17">
        <f>'6777_3. kategorie - rocnik 2014'!E28</f>
        <v>2014</v>
      </c>
      <c r="K30" s="17" t="str">
        <f>'6777_3. kategorie - rocnik 2014'!F28</f>
        <v>TJ Valašské Meziříčí</v>
      </c>
      <c r="M30" t="str">
        <f>'6777_3. kategorie - rocnik 2014'!D36</f>
        <v>Strnadová Anežka</v>
      </c>
      <c r="N30">
        <f>'6777_3. kategorie - rocnik 2014'!E36</f>
        <v>2014</v>
      </c>
      <c r="O30" t="str">
        <f>'6777_3. kategorie - rocnik 2014'!F36</f>
        <v>T.J. Sokol Brno I</v>
      </c>
    </row>
    <row r="31" spans="1:15" x14ac:dyDescent="0.3">
      <c r="A31" s="11" t="str">
        <f>'6775_1. kategorie - rocnik 2017'!D30</f>
        <v>Vašínová Aneta</v>
      </c>
      <c r="B31" s="11">
        <f>'6775_1. kategorie - rocnik 2017'!E30</f>
        <v>2017</v>
      </c>
      <c r="C31" s="11" t="str">
        <f>'6775_1. kategorie - rocnik 2017'!F30</f>
        <v>KSG Rosice</v>
      </c>
      <c r="E31" s="14" t="str">
        <f>'6776_2. kategorie - rocnik 2016'!D14</f>
        <v>Berounová Marie</v>
      </c>
      <c r="F31" s="14">
        <f>'6776_2. kategorie - rocnik 2016'!E14</f>
        <v>2016</v>
      </c>
      <c r="G31" s="14" t="str">
        <f>'6776_2. kategorie - rocnik 2016'!F14</f>
        <v>KSG Rosice</v>
      </c>
      <c r="I31" s="17" t="str">
        <f>'6777_3. kategorie - rocnik 2014'!D29</f>
        <v>Hořáková Karolína</v>
      </c>
      <c r="J31" s="17">
        <f>'6777_3. kategorie - rocnik 2014'!E29</f>
        <v>2013</v>
      </c>
      <c r="K31" s="17" t="str">
        <f>'6777_3. kategorie - rocnik 2014'!F29</f>
        <v>TJ Valašské Meziříčí</v>
      </c>
    </row>
    <row r="32" spans="1:15" x14ac:dyDescent="0.3">
      <c r="A32" s="11">
        <f>'6775_1. kategorie - rocnik 2017'!D31</f>
        <v>0</v>
      </c>
      <c r="B32" s="11">
        <f>'6775_1. kategorie - rocnik 2017'!E31</f>
        <v>0</v>
      </c>
      <c r="C32" s="11">
        <f>'6775_1. kategorie - rocnik 2017'!F31</f>
        <v>0</v>
      </c>
      <c r="E32" s="14" t="str">
        <f>'6776_2. kategorie - rocnik 2016'!D15</f>
        <v>Sadowá Tereza</v>
      </c>
      <c r="F32" s="14">
        <f>'6776_2. kategorie - rocnik 2016'!E15</f>
        <v>2015</v>
      </c>
      <c r="G32" s="14" t="str">
        <f>'6776_2. kategorie - rocnik 2016'!F15</f>
        <v>KSG Rosice</v>
      </c>
    </row>
    <row r="33" spans="1:15" x14ac:dyDescent="0.3">
      <c r="E33" s="14" t="str">
        <f>'6776_2. kategorie - rocnik 2016'!D16</f>
        <v>Hodainová Anna</v>
      </c>
      <c r="F33" s="14">
        <f>'6776_2. kategorie - rocnik 2016'!E16</f>
        <v>2015</v>
      </c>
      <c r="G33" s="14" t="str">
        <f>'6776_2. kategorie - rocnik 2016'!F16</f>
        <v>KSG Rosice</v>
      </c>
    </row>
    <row r="34" spans="1:15" x14ac:dyDescent="0.3">
      <c r="E34" s="14" t="str">
        <f>'6776_2. kategorie - rocnik 2016'!D17</f>
        <v>Šicová Šárka</v>
      </c>
      <c r="F34" s="14">
        <f>'6776_2. kategorie - rocnik 2016'!E17</f>
        <v>2015</v>
      </c>
      <c r="G34" s="14" t="str">
        <f>'6776_2. kategorie - rocnik 2016'!F17</f>
        <v>KSG Rosice</v>
      </c>
    </row>
    <row r="36" spans="1:15" x14ac:dyDescent="0.3">
      <c r="A36" s="20" t="s">
        <v>255</v>
      </c>
      <c r="B36" s="21"/>
      <c r="C36" s="20" t="s">
        <v>258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15" x14ac:dyDescent="0.3">
      <c r="A37" s="37" t="s">
        <v>62</v>
      </c>
      <c r="B37" s="21"/>
      <c r="C37" s="20"/>
      <c r="D37" s="7"/>
      <c r="E37" s="6" t="s">
        <v>62</v>
      </c>
      <c r="F37" s="7"/>
      <c r="G37" s="7"/>
      <c r="H37" s="7"/>
      <c r="I37" s="6" t="s">
        <v>107</v>
      </c>
      <c r="J37" s="7"/>
      <c r="K37" s="7"/>
      <c r="L37" s="7"/>
      <c r="M37" s="6" t="s">
        <v>107</v>
      </c>
      <c r="N37" s="7"/>
      <c r="O37" s="7"/>
    </row>
    <row r="38" spans="1:15" x14ac:dyDescent="0.3">
      <c r="A38" s="7" t="s">
        <v>259</v>
      </c>
      <c r="B38" s="7" t="s">
        <v>263</v>
      </c>
      <c r="C38" s="23" t="s">
        <v>253</v>
      </c>
      <c r="D38" s="7"/>
      <c r="E38" s="7" t="s">
        <v>260</v>
      </c>
      <c r="F38" s="7" t="s">
        <v>264</v>
      </c>
      <c r="G38" s="24" t="s">
        <v>254</v>
      </c>
      <c r="H38" s="7"/>
      <c r="I38" s="7" t="s">
        <v>261</v>
      </c>
      <c r="J38" s="7" t="s">
        <v>265</v>
      </c>
      <c r="K38" s="24" t="s">
        <v>253</v>
      </c>
      <c r="L38" s="7"/>
      <c r="M38" s="7" t="s">
        <v>262</v>
      </c>
      <c r="N38" s="7" t="s">
        <v>266</v>
      </c>
      <c r="O38" s="24" t="s">
        <v>254</v>
      </c>
    </row>
    <row r="39" spans="1:15" x14ac:dyDescent="0.3">
      <c r="A39" t="str">
        <f>'6776_2. kategorie - rocnik 2016'!D18</f>
        <v>Ingerlová Ella</v>
      </c>
      <c r="B39">
        <f>'6776_2. kategorie - rocnik 2016'!E18</f>
        <v>2015</v>
      </c>
      <c r="C39" t="str">
        <f>'6776_2. kategorie - rocnik 2016'!F18</f>
        <v>KSG Znojmo</v>
      </c>
      <c r="E39" s="14" t="str">
        <f>'6776_2. kategorie - rocnik 2016'!D29</f>
        <v>Knedlíková Mariána</v>
      </c>
      <c r="F39" s="14">
        <f>'6776_2. kategorie - rocnik 2016'!E29</f>
        <v>2015</v>
      </c>
      <c r="G39" s="14" t="str">
        <f>'6776_2. kategorie - rocnik 2016'!F29</f>
        <v>ŠK Uherský Ostroh</v>
      </c>
      <c r="I39" s="17" t="str">
        <f>'6777_3. kategorie - rocnik 2014'!D37</f>
        <v>Vlachová Barbora</v>
      </c>
      <c r="J39" s="17">
        <f>'6777_3. kategorie - rocnik 2014'!E37</f>
        <v>2014</v>
      </c>
      <c r="K39" s="17" t="str">
        <f>'6777_3. kategorie - rocnik 2014'!F37</f>
        <v>T.J. Sokol Bučovice</v>
      </c>
      <c r="M39" t="str">
        <f>'6777_3. kategorie - rocnik 2014'!D45</f>
        <v>Vavrušová Ema</v>
      </c>
      <c r="N39">
        <f>'6777_3. kategorie - rocnik 2014'!E45</f>
        <v>2013</v>
      </c>
      <c r="O39" t="str">
        <f>'6777_3. kategorie - rocnik 2014'!F45</f>
        <v>ŠK Uherský Ostroh</v>
      </c>
    </row>
    <row r="40" spans="1:15" x14ac:dyDescent="0.3">
      <c r="A40" t="str">
        <f>'6776_2. kategorie - rocnik 2016'!D19</f>
        <v>Pantlíková Terezie</v>
      </c>
      <c r="B40">
        <f>'6776_2. kategorie - rocnik 2016'!E19</f>
        <v>2015</v>
      </c>
      <c r="C40" t="str">
        <f>'6776_2. kategorie - rocnik 2016'!F19</f>
        <v>KSG Znojmo</v>
      </c>
      <c r="E40" s="14" t="str">
        <f>'6776_2. kategorie - rocnik 2016'!D30</f>
        <v>Malušková Beáta</v>
      </c>
      <c r="F40" s="14">
        <f>'6776_2. kategorie - rocnik 2016'!E30</f>
        <v>2015</v>
      </c>
      <c r="G40" s="14" t="str">
        <f>'6776_2. kategorie - rocnik 2016'!F30</f>
        <v>ŠK Uherský Ostroh</v>
      </c>
      <c r="I40" s="17" t="str">
        <f>'6777_3. kategorie - rocnik 2014'!D38</f>
        <v>Hrazdilová Kateřina</v>
      </c>
      <c r="J40" s="17">
        <f>'6777_3. kategorie - rocnik 2014'!E38</f>
        <v>2013</v>
      </c>
      <c r="K40" s="17" t="str">
        <f>'6777_3. kategorie - rocnik 2014'!F38</f>
        <v>T.J. Sokol Bučovice</v>
      </c>
      <c r="M40" t="str">
        <f>'6777_3. kategorie - rocnik 2014'!D46</f>
        <v>Stuchlíková Mila</v>
      </c>
      <c r="N40">
        <f>'6777_3. kategorie - rocnik 2014'!E46</f>
        <v>2014</v>
      </c>
      <c r="O40" t="str">
        <f>'6777_3. kategorie - rocnik 2014'!F46</f>
        <v>ŠK Uherský Ostroh</v>
      </c>
    </row>
    <row r="41" spans="1:15" x14ac:dyDescent="0.3">
      <c r="A41" t="str">
        <f>'6776_2. kategorie - rocnik 2016'!D20</f>
        <v>Šimáková Tereza</v>
      </c>
      <c r="B41">
        <f>'6776_2. kategorie - rocnik 2016'!E20</f>
        <v>2015</v>
      </c>
      <c r="C41" t="str">
        <f>'6776_2. kategorie - rocnik 2016'!F20</f>
        <v>KSG Znojmo</v>
      </c>
      <c r="E41" s="14" t="str">
        <f>'6776_2. kategorie - rocnik 2016'!D31</f>
        <v>Zrůnová Eliška</v>
      </c>
      <c r="F41" s="14">
        <f>'6776_2. kategorie - rocnik 2016'!E31</f>
        <v>2015</v>
      </c>
      <c r="G41" s="14" t="str">
        <f>'6776_2. kategorie - rocnik 2016'!F31</f>
        <v>ŠK Uherský Ostroh</v>
      </c>
      <c r="I41" s="17" t="str">
        <f>'6777_3. kategorie - rocnik 2014'!D39</f>
        <v>Kohoutková Aneta</v>
      </c>
      <c r="J41" s="17">
        <f>'6777_3. kategorie - rocnik 2014'!E39</f>
        <v>2013</v>
      </c>
      <c r="K41" s="17" t="str">
        <f>'6777_3. kategorie - rocnik 2014'!F39</f>
        <v>T.J. Sokol Bučovice</v>
      </c>
      <c r="M41" t="str">
        <f>'6777_3. kategorie - rocnik 2014'!D47</f>
        <v>Korhoňová Natálie</v>
      </c>
      <c r="N41">
        <f>'6777_3. kategorie - rocnik 2014'!E47</f>
        <v>2013</v>
      </c>
      <c r="O41" t="str">
        <f>'6777_3. kategorie - rocnik 2014'!F47</f>
        <v>TJ Prostějov</v>
      </c>
    </row>
    <row r="42" spans="1:15" x14ac:dyDescent="0.3">
      <c r="A42" t="str">
        <f>'6776_2. kategorie - rocnik 2016'!D21</f>
        <v>Kalábová Anežka</v>
      </c>
      <c r="B42">
        <f>'6776_2. kategorie - rocnik 2016'!E21</f>
        <v>2016</v>
      </c>
      <c r="C42" t="str">
        <f>'6776_2. kategorie - rocnik 2016'!F21</f>
        <v>KSG Znojmo</v>
      </c>
      <c r="E42" s="14" t="str">
        <f>'6776_2. kategorie - rocnik 2016'!D32</f>
        <v>Kohoutková Iveta</v>
      </c>
      <c r="F42" s="14">
        <f>'6776_2. kategorie - rocnik 2016'!E32</f>
        <v>2015</v>
      </c>
      <c r="G42" s="14" t="str">
        <f>'6776_2. kategorie - rocnik 2016'!F32</f>
        <v>T.J. Sokol Bučovice</v>
      </c>
      <c r="I42" s="17" t="str">
        <f>'6777_3. kategorie - rocnik 2014'!D40</f>
        <v>Kovářová Adriana</v>
      </c>
      <c r="J42" s="17">
        <f>'6777_3. kategorie - rocnik 2014'!E40</f>
        <v>2013</v>
      </c>
      <c r="K42" s="17" t="str">
        <f>'6777_3. kategorie - rocnik 2014'!F40</f>
        <v>T.J. Sokol Bučovice</v>
      </c>
      <c r="M42" t="str">
        <f>'6777_3. kategorie - rocnik 2014'!D48</f>
        <v>Navrátilová  Lucie</v>
      </c>
      <c r="N42">
        <f>'6777_3. kategorie - rocnik 2014'!E48</f>
        <v>2014</v>
      </c>
      <c r="O42" t="str">
        <f>'6777_3. kategorie - rocnik 2014'!F48</f>
        <v>TJ Prostějov</v>
      </c>
    </row>
    <row r="43" spans="1:15" x14ac:dyDescent="0.3">
      <c r="A43" t="str">
        <f>'6776_2. kategorie - rocnik 2016'!D22</f>
        <v>Hretu Arina</v>
      </c>
      <c r="B43">
        <f>'6776_2. kategorie - rocnik 2016'!E22</f>
        <v>2015</v>
      </c>
      <c r="C43" t="str">
        <f>'6776_2. kategorie - rocnik 2016'!F22</f>
        <v>SK UP Olomouc</v>
      </c>
      <c r="E43" s="14" t="str">
        <f>'6776_2. kategorie - rocnik 2016'!D33</f>
        <v>Baštrňáková Emma</v>
      </c>
      <c r="F43" s="14">
        <f>'6776_2. kategorie - rocnik 2016'!E33</f>
        <v>2015</v>
      </c>
      <c r="G43" s="14" t="str">
        <f>'6776_2. kategorie - rocnik 2016'!F33</f>
        <v>T.J. Sokol Bučovice</v>
      </c>
      <c r="I43" s="17" t="str">
        <f>'6777_3. kategorie - rocnik 2014'!D41</f>
        <v>Procházková Adéla</v>
      </c>
      <c r="J43" s="17">
        <f>'6777_3. kategorie - rocnik 2014'!E41</f>
        <v>2013</v>
      </c>
      <c r="K43" s="17" t="str">
        <f>'6777_3. kategorie - rocnik 2014'!F41</f>
        <v>T.J. Sokol Bučovice</v>
      </c>
      <c r="M43" t="str">
        <f>'6777_3. kategorie - rocnik 2014'!D49</f>
        <v>Pospíšilová Nikol</v>
      </c>
      <c r="N43">
        <f>'6777_3. kategorie - rocnik 2014'!E49</f>
        <v>2014</v>
      </c>
      <c r="O43" t="str">
        <f>'6777_3. kategorie - rocnik 2014'!F49</f>
        <v>TJ Prostějov</v>
      </c>
    </row>
    <row r="44" spans="1:15" x14ac:dyDescent="0.3">
      <c r="A44" t="str">
        <f>'6776_2. kategorie - rocnik 2016'!D23</f>
        <v>Tvrdá Médea</v>
      </c>
      <c r="B44">
        <f>'6776_2. kategorie - rocnik 2016'!E23</f>
        <v>2016</v>
      </c>
      <c r="C44" t="str">
        <f>'6776_2. kategorie - rocnik 2016'!F23</f>
        <v>SK UP Olomouc</v>
      </c>
      <c r="E44" s="14" t="str">
        <f>'6776_2. kategorie - rocnik 2016'!D34</f>
        <v>Tichá Karolína</v>
      </c>
      <c r="F44" s="14">
        <f>'6776_2. kategorie - rocnik 2016'!E34</f>
        <v>2015</v>
      </c>
      <c r="G44" s="14" t="str">
        <f>'6776_2. kategorie - rocnik 2016'!F34</f>
        <v>TJ. Sokol Bučovice</v>
      </c>
      <c r="I44" s="17" t="str">
        <f>'6777_3. kategorie - rocnik 2014'!D42</f>
        <v>Přibilíková Lucie</v>
      </c>
      <c r="J44" s="17">
        <f>'6777_3. kategorie - rocnik 2014'!E42</f>
        <v>2014</v>
      </c>
      <c r="K44" s="17" t="str">
        <f>'6777_3. kategorie - rocnik 2014'!F42</f>
        <v>T.J. Sokol Bučovice</v>
      </c>
      <c r="M44" t="str">
        <f>'6777_3. kategorie - rocnik 2014'!D50</f>
        <v>Procházková Eliška</v>
      </c>
      <c r="N44">
        <f>'6777_3. kategorie - rocnik 2014'!E50</f>
        <v>2014</v>
      </c>
      <c r="O44" t="str">
        <f>'6777_3. kategorie - rocnik 2014'!F50</f>
        <v>TJ Prostějov</v>
      </c>
    </row>
    <row r="45" spans="1:15" x14ac:dyDescent="0.3">
      <c r="A45" t="str">
        <f>'6776_2. kategorie - rocnik 2016'!D24</f>
        <v>Klouparová Monika</v>
      </c>
      <c r="B45">
        <f>'6776_2. kategorie - rocnik 2016'!E24</f>
        <v>2015</v>
      </c>
      <c r="C45" t="str">
        <f>'6776_2. kategorie - rocnik 2016'!F24</f>
        <v>T.J. Sokol Brno I</v>
      </c>
      <c r="E45" s="14" t="str">
        <f>'6776_2. kategorie - rocnik 2016'!D35</f>
        <v>Kocmánková Anežka</v>
      </c>
      <c r="F45" s="14">
        <f>'6776_2. kategorie - rocnik 2016'!E35</f>
        <v>2016</v>
      </c>
      <c r="G45" s="14" t="str">
        <f>'6776_2. kategorie - rocnik 2016'!F35</f>
        <v>T.J. Sokol Hodonín</v>
      </c>
      <c r="I45" s="17" t="str">
        <f>'6777_3. kategorie - rocnik 2014'!D43</f>
        <v>Reňáková Denisa</v>
      </c>
      <c r="J45" s="17">
        <f>'6777_3. kategorie - rocnik 2014'!E43</f>
        <v>2013</v>
      </c>
      <c r="K45" s="17" t="str">
        <f>'6777_3. kategorie - rocnik 2014'!F43</f>
        <v>T.J. Sokol Bučovice</v>
      </c>
      <c r="M45" t="str">
        <f>'6777_3. kategorie - rocnik 2014'!D51</f>
        <v>Kučerová Katrine</v>
      </c>
      <c r="N45">
        <f>'6777_3. kategorie - rocnik 2014'!E51</f>
        <v>2014</v>
      </c>
      <c r="O45" t="str">
        <f>'6777_3. kategorie - rocnik 2014'!F51</f>
        <v>TJ Prostějov</v>
      </c>
    </row>
    <row r="46" spans="1:15" x14ac:dyDescent="0.3">
      <c r="A46" t="str">
        <f>'6776_2. kategorie - rocnik 2016'!D25</f>
        <v>Riesnerová Melanie</v>
      </c>
      <c r="B46">
        <f>'6776_2. kategorie - rocnik 2016'!E25</f>
        <v>2015</v>
      </c>
      <c r="C46" t="str">
        <f>'6776_2. kategorie - rocnik 2016'!F25</f>
        <v>T.J. Sokol Brno I</v>
      </c>
      <c r="E46" s="14" t="str">
        <f>'6776_2. kategorie - rocnik 2016'!D36</f>
        <v>Michenková Kristýna</v>
      </c>
      <c r="F46" s="14">
        <f>'6776_2. kategorie - rocnik 2016'!E36</f>
        <v>2016</v>
      </c>
      <c r="G46" s="14" t="str">
        <f>'6776_2. kategorie - rocnik 2016'!F36</f>
        <v>TJ Prostějov</v>
      </c>
      <c r="I46" s="17" t="str">
        <f>'6777_3. kategorie - rocnik 2014'!D44</f>
        <v>Kujová Markéta</v>
      </c>
      <c r="J46" s="17">
        <f>'6777_3. kategorie - rocnik 2014'!E44</f>
        <v>2014</v>
      </c>
      <c r="K46" s="17" t="str">
        <f>'6777_3. kategorie - rocnik 2014'!F44</f>
        <v>T.J. Sokol Hodonín</v>
      </c>
    </row>
    <row r="47" spans="1:15" x14ac:dyDescent="0.3">
      <c r="A47" t="str">
        <f>'6776_2. kategorie - rocnik 2016'!D26</f>
        <v>Solilová Marie</v>
      </c>
      <c r="B47">
        <f>'6776_2. kategorie - rocnik 2016'!E26</f>
        <v>2015</v>
      </c>
      <c r="C47" t="str">
        <f>'6776_2. kategorie - rocnik 2016'!F26</f>
        <v>T.J. Sokol Brno I</v>
      </c>
      <c r="E47" s="14" t="str">
        <f>'6776_2. kategorie - rocnik 2016'!D37</f>
        <v>Procházková Sofie</v>
      </c>
      <c r="F47" s="14">
        <f>'6776_2. kategorie - rocnik 2016'!E37</f>
        <v>2016</v>
      </c>
      <c r="G47" s="14" t="str">
        <f>'6776_2. kategorie - rocnik 2016'!F37</f>
        <v>TJ Prostějov</v>
      </c>
    </row>
    <row r="48" spans="1:15" x14ac:dyDescent="0.3">
      <c r="A48" t="str">
        <f>'6776_2. kategorie - rocnik 2016'!D27</f>
        <v>Fejfarová Sára</v>
      </c>
      <c r="B48">
        <f>'6776_2. kategorie - rocnik 2016'!E27</f>
        <v>2016</v>
      </c>
      <c r="C48" t="str">
        <f>'6776_2. kategorie - rocnik 2016'!F27</f>
        <v>T.J. Sokol Brno I</v>
      </c>
      <c r="E48" s="14" t="str">
        <f>'6776_2. kategorie - rocnik 2016'!D38</f>
        <v>Čelárová Tereza</v>
      </c>
      <c r="F48" s="14">
        <f>'6776_2. kategorie - rocnik 2016'!E38</f>
        <v>2015</v>
      </c>
      <c r="G48" s="14" t="str">
        <f>'6776_2. kategorie - rocnik 2016'!F38</f>
        <v>TJ Valašské Meziříčí</v>
      </c>
    </row>
    <row r="49" spans="1:15" x14ac:dyDescent="0.3">
      <c r="A49" t="str">
        <f>'6776_2. kategorie - rocnik 2016'!D28</f>
        <v>Urbanová Isabela</v>
      </c>
      <c r="B49">
        <f>'6776_2. kategorie - rocnik 2016'!E28</f>
        <v>2016</v>
      </c>
      <c r="C49" t="str">
        <f>'6776_2. kategorie - rocnik 2016'!F28</f>
        <v>T.J. Sokol Brno I</v>
      </c>
      <c r="E49" s="14" t="str">
        <f>'6776_2. kategorie - rocnik 2016'!D39</f>
        <v>Marková Elen</v>
      </c>
      <c r="F49" s="14">
        <f>'6776_2. kategorie - rocnik 2016'!E39</f>
        <v>2015</v>
      </c>
      <c r="G49" s="14" t="str">
        <f>'6776_2. kategorie - rocnik 2016'!F39</f>
        <v>TJ Valašské Meziříčí</v>
      </c>
    </row>
    <row r="50" spans="1:15" x14ac:dyDescent="0.3">
      <c r="E50" s="14" t="str">
        <f>'6776_2. kategorie - rocnik 2016'!D40</f>
        <v>Strnadelová Stela</v>
      </c>
      <c r="F50" s="14">
        <f>'6776_2. kategorie - rocnik 2016'!E40</f>
        <v>2015</v>
      </c>
      <c r="G50" s="14" t="str">
        <f>'6776_2. kategorie - rocnik 2016'!F40</f>
        <v>TJ Valašské Meziříčí</v>
      </c>
    </row>
    <row r="52" spans="1:15" x14ac:dyDescent="0.3">
      <c r="A52" s="26" t="s">
        <v>267</v>
      </c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</row>
    <row r="54" spans="1:15" x14ac:dyDescent="0.3">
      <c r="A54" s="20" t="s">
        <v>255</v>
      </c>
      <c r="B54" s="21"/>
      <c r="C54" s="20" t="s">
        <v>11</v>
      </c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</row>
    <row r="55" spans="1:15" x14ac:dyDescent="0.3">
      <c r="A55" s="37" t="s">
        <v>161</v>
      </c>
      <c r="B55" s="21"/>
      <c r="C55" s="20"/>
      <c r="D55" s="7"/>
      <c r="E55" s="38" t="s">
        <v>161</v>
      </c>
      <c r="F55" s="7"/>
      <c r="G55" s="7"/>
      <c r="H55" s="7"/>
      <c r="I55" s="6" t="s">
        <v>195</v>
      </c>
      <c r="J55" s="7"/>
      <c r="K55" s="7"/>
      <c r="L55" s="7"/>
      <c r="M55" s="6"/>
      <c r="N55" s="7"/>
      <c r="O55" s="7"/>
    </row>
    <row r="56" spans="1:15" x14ac:dyDescent="0.3">
      <c r="A56" s="7" t="s">
        <v>259</v>
      </c>
      <c r="B56" s="7" t="s">
        <v>263</v>
      </c>
      <c r="C56" s="23" t="s">
        <v>253</v>
      </c>
      <c r="D56" s="7"/>
      <c r="E56" s="7" t="s">
        <v>260</v>
      </c>
      <c r="F56" s="7" t="s">
        <v>264</v>
      </c>
      <c r="G56" s="24" t="s">
        <v>254</v>
      </c>
      <c r="H56" s="7"/>
      <c r="I56" s="7" t="s">
        <v>261</v>
      </c>
      <c r="J56" s="7" t="s">
        <v>265</v>
      </c>
      <c r="K56" s="24" t="s">
        <v>253</v>
      </c>
      <c r="L56" s="7"/>
      <c r="M56" s="7" t="s">
        <v>262</v>
      </c>
      <c r="N56" s="7" t="s">
        <v>266</v>
      </c>
      <c r="O56" s="24" t="s">
        <v>254</v>
      </c>
    </row>
    <row r="57" spans="1:15" x14ac:dyDescent="0.3">
      <c r="A57" s="39" t="str">
        <f>'6778_4. kategorie - rocnik 2012'!D7</f>
        <v>Cenková Antonie</v>
      </c>
      <c r="B57" s="39">
        <f>'6778_4. kategorie - rocnik 2012'!E7</f>
        <v>2012</v>
      </c>
      <c r="C57" s="39" t="str">
        <f>'6778_4. kategorie - rocnik 2012'!F7</f>
        <v>T.J. Sokol Brno I</v>
      </c>
      <c r="E57" s="22" t="str">
        <f>'6778_4. kategorie - rocnik 2012'!D15</f>
        <v>Čejková Barbora</v>
      </c>
      <c r="F57" s="22">
        <f>'6778_4. kategorie - rocnik 2012'!E15</f>
        <v>2012</v>
      </c>
      <c r="G57" s="22" t="str">
        <f>'6778_4. kategorie - rocnik 2012'!F15</f>
        <v>KSG Mor. Slavia Brno</v>
      </c>
      <c r="I57" s="22" t="str">
        <f>'6779_5. kategorie - rocnik 2010'!D7</f>
        <v>Blatecká Veronika</v>
      </c>
      <c r="J57" s="22">
        <f>'6779_5. kategorie - rocnik 2010'!E7</f>
        <v>2009</v>
      </c>
      <c r="K57" s="22" t="str">
        <f>'6779_5. kategorie - rocnik 2010'!F7</f>
        <v>T.J. Sokol Brno I</v>
      </c>
      <c r="M57" s="22"/>
      <c r="N57" s="22"/>
      <c r="O57" s="22"/>
    </row>
    <row r="58" spans="1:15" x14ac:dyDescent="0.3">
      <c r="A58" s="39" t="str">
        <f>'6778_4. kategorie - rocnik 2012'!D8</f>
        <v>Janáková Lily</v>
      </c>
      <c r="B58" s="39">
        <f>'6778_4. kategorie - rocnik 2012'!E8</f>
        <v>2012</v>
      </c>
      <c r="C58" s="39" t="str">
        <f>'6778_4. kategorie - rocnik 2012'!F8</f>
        <v>T.J. Sokol Brno I</v>
      </c>
      <c r="E58" s="22" t="str">
        <f>'6778_4. kategorie - rocnik 2012'!D16</f>
        <v>Grůzová Andrea</v>
      </c>
      <c r="F58" s="22">
        <f>'6778_4. kategorie - rocnik 2012'!E16</f>
        <v>2012</v>
      </c>
      <c r="G58" s="22" t="str">
        <f>'6778_4. kategorie - rocnik 2012'!F16</f>
        <v>KSG Mor. Slavia Brno</v>
      </c>
      <c r="I58" s="22" t="str">
        <f>'6779_5. kategorie - rocnik 2010'!D8</f>
        <v>Částková Michaela</v>
      </c>
      <c r="J58" s="22">
        <f>'6779_5. kategorie - rocnik 2010'!E8</f>
        <v>2010</v>
      </c>
      <c r="K58" s="22" t="str">
        <f>'6779_5. kategorie - rocnik 2010'!F8</f>
        <v>T.J. Sokol Brno I</v>
      </c>
      <c r="M58" s="22"/>
      <c r="N58" s="22"/>
      <c r="O58" s="22"/>
    </row>
    <row r="59" spans="1:15" x14ac:dyDescent="0.3">
      <c r="A59" s="39" t="str">
        <f>'6778_4. kategorie - rocnik 2012'!D9</f>
        <v>Krátká Lucie</v>
      </c>
      <c r="B59" s="39">
        <f>'6778_4. kategorie - rocnik 2012'!E9</f>
        <v>2012</v>
      </c>
      <c r="C59" s="39" t="str">
        <f>'6778_4. kategorie - rocnik 2012'!F9</f>
        <v>T.J. Sokol Brno I</v>
      </c>
      <c r="E59" s="22" t="str">
        <f>'6778_4. kategorie - rocnik 2012'!D17</f>
        <v>Huláková Eva</v>
      </c>
      <c r="F59" s="22">
        <f>'6778_4. kategorie - rocnik 2012'!E17</f>
        <v>2012</v>
      </c>
      <c r="G59" s="22" t="str">
        <f>'6778_4. kategorie - rocnik 2012'!F17</f>
        <v>KSG Mor. Slavia Brno</v>
      </c>
      <c r="I59" s="22" t="str">
        <f>'6779_5. kategorie - rocnik 2010'!D9</f>
        <v>Veselá Johana</v>
      </c>
      <c r="J59" s="22">
        <f>'6779_5. kategorie - rocnik 2010'!E9</f>
        <v>2010</v>
      </c>
      <c r="K59" s="22" t="str">
        <f>'6779_5. kategorie - rocnik 2010'!F9</f>
        <v>T.J. Sokol Brno I</v>
      </c>
      <c r="M59" s="22"/>
      <c r="N59" s="22"/>
      <c r="O59" s="22"/>
    </row>
    <row r="60" spans="1:15" x14ac:dyDescent="0.3">
      <c r="A60" s="39" t="str">
        <f>'6778_4. kategorie - rocnik 2012'!D10</f>
        <v>Leibiuk Veronika</v>
      </c>
      <c r="B60" s="39">
        <f>'6778_4. kategorie - rocnik 2012'!E10</f>
        <v>2011</v>
      </c>
      <c r="C60" s="39" t="str">
        <f>'6778_4. kategorie - rocnik 2012'!F10</f>
        <v>T.J. Sokol Brno I</v>
      </c>
      <c r="E60" s="22" t="str">
        <f>'6778_4. kategorie - rocnik 2012'!D18</f>
        <v>Kostková Michaela</v>
      </c>
      <c r="F60" s="22">
        <f>'6778_4. kategorie - rocnik 2012'!E18</f>
        <v>2012</v>
      </c>
      <c r="G60" s="22" t="str">
        <f>'6778_4. kategorie - rocnik 2012'!F18</f>
        <v>KSG Mor. Slavia Brno</v>
      </c>
      <c r="I60" s="22" t="str">
        <f>'6779_5. kategorie - rocnik 2010'!D10</f>
        <v>Blinková Markéta</v>
      </c>
      <c r="J60" s="22">
        <f>'6779_5. kategorie - rocnik 2010'!E10</f>
        <v>2010</v>
      </c>
      <c r="K60" s="22" t="str">
        <f>'6779_5. kategorie - rocnik 2010'!F10</f>
        <v>T.J. Sokol Hodonín</v>
      </c>
      <c r="M60" s="22"/>
      <c r="N60" s="22"/>
      <c r="O60" s="22"/>
    </row>
    <row r="61" spans="1:15" x14ac:dyDescent="0.3">
      <c r="A61" s="39" t="str">
        <f>'6778_4. kategorie - rocnik 2012'!D11</f>
        <v>Maistrenko Arina</v>
      </c>
      <c r="B61" s="39">
        <f>'6778_4. kategorie - rocnik 2012'!E11</f>
        <v>2011</v>
      </c>
      <c r="C61" s="39" t="str">
        <f>'6778_4. kategorie - rocnik 2012'!F11</f>
        <v>T.J. Sokol Brno I</v>
      </c>
      <c r="E61" s="22" t="str">
        <f>'6778_4. kategorie - rocnik 2012'!D19</f>
        <v>Špinková Ema</v>
      </c>
      <c r="F61" s="22">
        <f>'6778_4. kategorie - rocnik 2012'!E19</f>
        <v>2012</v>
      </c>
      <c r="G61" s="22" t="str">
        <f>'6778_4. kategorie - rocnik 2012'!F19</f>
        <v>KSG Mor. Slavia Brno</v>
      </c>
      <c r="I61" s="22" t="str">
        <f>'6779_5. kategorie - rocnik 2010'!D11</f>
        <v>Hanzlová Alice</v>
      </c>
      <c r="J61" s="22">
        <f>'6779_5. kategorie - rocnik 2010'!E11</f>
        <v>2010</v>
      </c>
      <c r="K61" s="22" t="str">
        <f>'6779_5. kategorie - rocnik 2010'!F11</f>
        <v>TJ Prostějov</v>
      </c>
    </row>
    <row r="62" spans="1:15" x14ac:dyDescent="0.3">
      <c r="A62" s="39" t="str">
        <f>'6778_4. kategorie - rocnik 2012'!D12</f>
        <v>Novotná Kateřina</v>
      </c>
      <c r="B62" s="39">
        <f>'6778_4. kategorie - rocnik 2012'!E12</f>
        <v>2012</v>
      </c>
      <c r="C62" s="39" t="str">
        <f>'6778_4. kategorie - rocnik 2012'!F12</f>
        <v>T.J. Sokol Brno I</v>
      </c>
      <c r="E62" s="22" t="str">
        <f>'6778_4. kategorie - rocnik 2012'!D20</f>
        <v>Zdráhalová Hana</v>
      </c>
      <c r="F62" s="22">
        <f>'6778_4. kategorie - rocnik 2012'!E20</f>
        <v>2012</v>
      </c>
      <c r="G62" s="22" t="str">
        <f>'6778_4. kategorie - rocnik 2012'!F20</f>
        <v>KSG Mor. Slavia Brno</v>
      </c>
      <c r="I62" s="22"/>
      <c r="J62" s="22"/>
      <c r="K62" s="22"/>
    </row>
    <row r="63" spans="1:15" x14ac:dyDescent="0.3">
      <c r="A63" s="39" t="str">
        <f>'6778_4. kategorie - rocnik 2012'!D13</f>
        <v>Gránská Gabriela</v>
      </c>
      <c r="B63" s="39">
        <f>'6778_4. kategorie - rocnik 2012'!E13</f>
        <v>2012</v>
      </c>
      <c r="C63" s="39" t="str">
        <f>'6778_4. kategorie - rocnik 2012'!F13</f>
        <v>KSG Znojmo</v>
      </c>
      <c r="E63" s="22" t="str">
        <f>'6778_4. kategorie - rocnik 2012'!D21</f>
        <v>Buchtová Nela</v>
      </c>
      <c r="F63" s="22">
        <f>'6778_4. kategorie - rocnik 2012'!E21</f>
        <v>2012</v>
      </c>
      <c r="G63" s="22" t="str">
        <f>'6778_4. kategorie - rocnik 2012'!F21</f>
        <v>T.J. Sokol Hodonín</v>
      </c>
      <c r="I63" s="22"/>
      <c r="J63" s="22"/>
      <c r="K63" s="22"/>
    </row>
    <row r="64" spans="1:15" x14ac:dyDescent="0.3">
      <c r="A64" s="39" t="str">
        <f>'6778_4. kategorie - rocnik 2012'!D14</f>
        <v>Nguyen Que Anh</v>
      </c>
      <c r="B64" s="39">
        <f>'6778_4. kategorie - rocnik 2012'!E14</f>
        <v>2012</v>
      </c>
      <c r="C64" s="39" t="str">
        <f>'6778_4. kategorie - rocnik 2012'!F14</f>
        <v>KSG Znojmo</v>
      </c>
      <c r="E64" s="22" t="str">
        <f>'6778_4. kategorie - rocnik 2012'!D22</f>
        <v>Machálková Julie</v>
      </c>
      <c r="F64" s="22">
        <f>'6778_4. kategorie - rocnik 2012'!E22</f>
        <v>2012</v>
      </c>
      <c r="G64" s="22" t="str">
        <f>'6778_4. kategorie - rocnik 2012'!F22</f>
        <v>T.J. Sokol Hodonín</v>
      </c>
      <c r="I64" s="22"/>
      <c r="J64" s="22"/>
      <c r="K64" s="22"/>
    </row>
    <row r="66" spans="1:15" x14ac:dyDescent="0.3">
      <c r="A66" s="20" t="s">
        <v>255</v>
      </c>
      <c r="B66" s="21"/>
      <c r="C66" s="20" t="s">
        <v>12</v>
      </c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</row>
    <row r="67" spans="1:15" x14ac:dyDescent="0.3">
      <c r="A67" s="38" t="s">
        <v>161</v>
      </c>
      <c r="B67" s="7"/>
      <c r="C67" s="7"/>
      <c r="D67" s="7"/>
      <c r="E67" s="6" t="s">
        <v>161</v>
      </c>
      <c r="F67" s="7"/>
      <c r="G67" s="7"/>
      <c r="H67" s="7"/>
      <c r="I67" s="6" t="s">
        <v>203</v>
      </c>
      <c r="J67" s="7"/>
      <c r="K67" s="7"/>
      <c r="L67" s="7"/>
      <c r="M67" s="6"/>
      <c r="N67" s="7"/>
      <c r="O67" s="7"/>
    </row>
    <row r="68" spans="1:15" x14ac:dyDescent="0.3">
      <c r="A68" s="7" t="s">
        <v>259</v>
      </c>
      <c r="B68" s="7" t="s">
        <v>263</v>
      </c>
      <c r="C68" s="23" t="s">
        <v>253</v>
      </c>
      <c r="D68" s="7"/>
      <c r="E68" s="7" t="s">
        <v>260</v>
      </c>
      <c r="F68" s="7" t="s">
        <v>264</v>
      </c>
      <c r="G68" s="24" t="s">
        <v>254</v>
      </c>
      <c r="H68" s="7"/>
      <c r="I68" s="7" t="s">
        <v>261</v>
      </c>
      <c r="J68" s="7" t="s">
        <v>265</v>
      </c>
      <c r="K68" s="24" t="s">
        <v>253</v>
      </c>
      <c r="L68" s="7"/>
      <c r="M68" s="7" t="s">
        <v>262</v>
      </c>
      <c r="N68" s="7" t="s">
        <v>266</v>
      </c>
      <c r="O68" s="24" t="s">
        <v>254</v>
      </c>
    </row>
    <row r="69" spans="1:15" x14ac:dyDescent="0.3">
      <c r="A69" s="39" t="str">
        <f>'6778_4. kategorie - rocnik 2012'!D23</f>
        <v>Dobřecká Tereza</v>
      </c>
      <c r="B69" s="39">
        <f>'6778_4. kategorie - rocnik 2012'!E23</f>
        <v>2012</v>
      </c>
      <c r="C69" s="39" t="str">
        <f>'6778_4. kategorie - rocnik 2012'!F23</f>
        <v>ŠK Uherský Ostroh</v>
      </c>
      <c r="E69" s="22" t="str">
        <f>'6778_4. kategorie - rocnik 2012'!D30</f>
        <v>Kálnová Mellisa</v>
      </c>
      <c r="F69" s="22">
        <f>'6778_4. kategorie - rocnik 2012'!E30</f>
        <v>2011</v>
      </c>
      <c r="G69" s="22" t="str">
        <f>'6778_4. kategorie - rocnik 2012'!F30</f>
        <v>Gymnastika Teplice</v>
      </c>
      <c r="I69" s="22" t="str">
        <f>'6780_6. kategorie - rocnik 2008'!D7</f>
        <v>Burešová Natálie</v>
      </c>
      <c r="J69" s="22">
        <f>'6780_6. kategorie - rocnik 2008'!E7</f>
        <v>2008</v>
      </c>
      <c r="K69" s="22" t="str">
        <f>'6780_6. kategorie - rocnik 2008'!F7</f>
        <v>Gymnastika Teplice</v>
      </c>
      <c r="M69" s="22"/>
      <c r="N69" s="22"/>
      <c r="O69" s="22"/>
    </row>
    <row r="70" spans="1:15" x14ac:dyDescent="0.3">
      <c r="A70" s="39" t="str">
        <f>'6778_4. kategorie - rocnik 2012'!D24</f>
        <v>Hlůšková Natálie</v>
      </c>
      <c r="B70" s="39">
        <f>'6778_4. kategorie - rocnik 2012'!E24</f>
        <v>2011</v>
      </c>
      <c r="C70" s="39" t="str">
        <f>'6778_4. kategorie - rocnik 2012'!F24</f>
        <v>ŠK Uherský Ostroh</v>
      </c>
      <c r="E70" s="22" t="str">
        <f>'6778_4. kategorie - rocnik 2012'!D31</f>
        <v>Miková Šárka</v>
      </c>
      <c r="F70" s="22">
        <f>'6778_4. kategorie - rocnik 2012'!E31</f>
        <v>2012</v>
      </c>
      <c r="G70" s="22" t="str">
        <f>'6778_4. kategorie - rocnik 2012'!F31</f>
        <v>KSG Rosice</v>
      </c>
      <c r="I70" s="22" t="str">
        <f>'6780_6. kategorie - rocnik 2008'!D8</f>
        <v>Kindlová Jiřina</v>
      </c>
      <c r="J70" s="22">
        <f>'6780_6. kategorie - rocnik 2008'!E8</f>
        <v>2006</v>
      </c>
      <c r="K70" s="22" t="str">
        <f>'6780_6. kategorie - rocnik 2008'!F8</f>
        <v>Gymnastika Teplice</v>
      </c>
      <c r="M70" s="22"/>
      <c r="N70" s="22"/>
      <c r="O70" s="22"/>
    </row>
    <row r="71" spans="1:15" x14ac:dyDescent="0.3">
      <c r="A71" s="39" t="str">
        <f>'6778_4. kategorie - rocnik 2012'!D25</f>
        <v>Holáňová Tereza</v>
      </c>
      <c r="B71" s="39">
        <f>'6778_4. kategorie - rocnik 2012'!E25</f>
        <v>2011</v>
      </c>
      <c r="C71" s="39" t="str">
        <f>'6778_4. kategorie - rocnik 2012'!F25</f>
        <v>ŠK Uherský Ostroh</v>
      </c>
      <c r="E71" s="22" t="str">
        <f>'6778_4. kategorie - rocnik 2012'!D32</f>
        <v>Kozáková Kristýna</v>
      </c>
      <c r="F71" s="22">
        <f>'6778_4. kategorie - rocnik 2012'!E32</f>
        <v>2011</v>
      </c>
      <c r="G71" s="22" t="str">
        <f>'6778_4. kategorie - rocnik 2012'!F32</f>
        <v>KSG Rosice</v>
      </c>
      <c r="I71" s="22" t="str">
        <f>'6780_6. kategorie - rocnik 2008'!D9</f>
        <v>Galetková Dana</v>
      </c>
      <c r="J71" s="22">
        <f>'6780_6. kategorie - rocnik 2008'!E9</f>
        <v>2005</v>
      </c>
      <c r="K71" s="22" t="str">
        <f>'6780_6. kategorie - rocnik 2008'!F9</f>
        <v>KSG Rosice</v>
      </c>
      <c r="M71" s="22"/>
      <c r="N71" s="22"/>
      <c r="O71" s="22"/>
    </row>
    <row r="72" spans="1:15" x14ac:dyDescent="0.3">
      <c r="A72" s="39" t="str">
        <f>'6778_4. kategorie - rocnik 2012'!D26</f>
        <v>Macháčková Kateřina</v>
      </c>
      <c r="B72" s="39">
        <f>'6778_4. kategorie - rocnik 2012'!E26</f>
        <v>2012</v>
      </c>
      <c r="C72" s="39" t="str">
        <f>'6778_4. kategorie - rocnik 2012'!F26</f>
        <v>ŠK Uherský Ostroh</v>
      </c>
      <c r="E72" s="22" t="str">
        <f>'6778_4. kategorie - rocnik 2012'!D33</f>
        <v>Hašková Dominika</v>
      </c>
      <c r="F72" s="22">
        <f>'6778_4. kategorie - rocnik 2012'!E33</f>
        <v>2011</v>
      </c>
      <c r="G72" s="22" t="str">
        <f>'6778_4. kategorie - rocnik 2012'!F33</f>
        <v>KSG Rosice</v>
      </c>
      <c r="I72" s="22" t="str">
        <f>'6780_6. kategorie - rocnik 2008'!D10</f>
        <v>Viceníková Karin</v>
      </c>
      <c r="J72" s="22">
        <f>'6780_6. kategorie - rocnik 2008'!E10</f>
        <v>2005</v>
      </c>
      <c r="K72" s="22" t="str">
        <f>'6780_6. kategorie - rocnik 2008'!F10</f>
        <v>KSG Rosice</v>
      </c>
      <c r="M72" s="22"/>
      <c r="N72" s="22"/>
      <c r="O72" s="22"/>
    </row>
    <row r="73" spans="1:15" x14ac:dyDescent="0.3">
      <c r="A73" s="39" t="str">
        <f>'6778_4. kategorie - rocnik 2012'!D27</f>
        <v>Maleňáková Elen</v>
      </c>
      <c r="B73" s="39">
        <f>'6778_4. kategorie - rocnik 2012'!E27</f>
        <v>2012</v>
      </c>
      <c r="C73" s="39" t="str">
        <f>'6778_4. kategorie - rocnik 2012'!F27</f>
        <v>ŠK Uherský Ostroh</v>
      </c>
      <c r="E73" s="22" t="str">
        <f>'6778_4. kategorie - rocnik 2012'!D34</f>
        <v>Poláková Anežka</v>
      </c>
      <c r="F73" s="22">
        <f>'6778_4. kategorie - rocnik 2012'!E34</f>
        <v>2011</v>
      </c>
      <c r="G73" s="22" t="str">
        <f>'6778_4. kategorie - rocnik 2012'!F34</f>
        <v>SK UP Olomouc</v>
      </c>
      <c r="I73" s="22"/>
      <c r="J73" s="22"/>
      <c r="K73" s="22"/>
    </row>
    <row r="74" spans="1:15" x14ac:dyDescent="0.3">
      <c r="A74" s="39" t="str">
        <f>'6778_4. kategorie - rocnik 2012'!D28</f>
        <v>Adámková Kateřina</v>
      </c>
      <c r="B74" s="39">
        <f>'6778_4. kategorie - rocnik 2012'!E28</f>
        <v>2011</v>
      </c>
      <c r="C74" s="39" t="str">
        <f>'6778_4. kategorie - rocnik 2012'!F28</f>
        <v>TJ Valašské Meziříčí</v>
      </c>
      <c r="E74" s="22" t="str">
        <f>'6778_4. kategorie - rocnik 2012'!D35</f>
        <v>Nebojsová Alena</v>
      </c>
      <c r="F74" s="22">
        <f>'6778_4. kategorie - rocnik 2012'!E35</f>
        <v>2012</v>
      </c>
      <c r="G74" s="22" t="str">
        <f>'6778_4. kategorie - rocnik 2012'!F35</f>
        <v>T.J. Sokol Bučovice</v>
      </c>
      <c r="I74" s="22"/>
      <c r="J74" s="22"/>
      <c r="K74" s="22"/>
    </row>
    <row r="75" spans="1:15" x14ac:dyDescent="0.3">
      <c r="A75" s="39" t="str">
        <f>'6778_4. kategorie - rocnik 2012'!D29</f>
        <v>Kozelská Ema</v>
      </c>
      <c r="B75" s="39">
        <f>'6778_4. kategorie - rocnik 2012'!E29</f>
        <v>2012</v>
      </c>
      <c r="C75" s="39" t="str">
        <f>'6778_4. kategorie - rocnik 2012'!F29</f>
        <v>TJ Valašské Meziříčí</v>
      </c>
      <c r="E75" s="22" t="str">
        <f>'6778_4. kategorie - rocnik 2012'!D36</f>
        <v>Vrtělová Eliška</v>
      </c>
      <c r="F75" s="22">
        <f>'6778_4. kategorie - rocnik 2012'!E36</f>
        <v>2011</v>
      </c>
      <c r="G75" s="22" t="str">
        <f>'6778_4. kategorie - rocnik 2012'!F36</f>
        <v>TJ Prostějov</v>
      </c>
      <c r="I75" s="22"/>
      <c r="J75" s="22"/>
      <c r="K75" s="22"/>
    </row>
    <row r="76" spans="1:15" x14ac:dyDescent="0.3">
      <c r="A76" s="22"/>
      <c r="B76" s="22"/>
      <c r="C76" s="22"/>
      <c r="E76" s="22"/>
      <c r="F76" s="22"/>
      <c r="G76" s="22"/>
      <c r="I76" s="22"/>
      <c r="J76" s="22"/>
      <c r="K76" s="22"/>
    </row>
    <row r="77" spans="1:15" x14ac:dyDescent="0.3">
      <c r="A77" s="22"/>
      <c r="B77" s="22"/>
      <c r="C77" s="22"/>
      <c r="E77" s="22"/>
      <c r="F77" s="22"/>
      <c r="G77" s="22"/>
    </row>
    <row r="78" spans="1:15" x14ac:dyDescent="0.3">
      <c r="A78" s="22"/>
      <c r="B78" s="22"/>
      <c r="C78" s="22"/>
      <c r="E78" s="22"/>
      <c r="F78" s="22"/>
      <c r="G78" s="22"/>
    </row>
    <row r="79" spans="1:15" x14ac:dyDescent="0.3">
      <c r="A79" s="22"/>
      <c r="B79" s="22"/>
      <c r="C79" s="22"/>
      <c r="E79" s="22"/>
      <c r="F79" s="22"/>
      <c r="G79" s="22"/>
    </row>
  </sheetData>
  <customSheetViews>
    <customSheetView guid="{6584F6EA-ACF3-4E63-8F1C-FACF980B9490}">
      <selection activeCell="E62" sqref="E62"/>
      <pageMargins left="0.7" right="0.7" top="0.78740157499999996" bottom="0.78740157499999996" header="0.3" footer="0.3"/>
      <pageSetup paperSize="9" orientation="portrait" horizontalDpi="4294967292" verticalDpi="1200" r:id="rId1"/>
    </customSheetView>
    <customSheetView guid="{42F20778-8E23-41EA-B59F-3BCB0923911F}" scale="85" topLeftCell="A7">
      <selection activeCell="D12" sqref="D12"/>
      <pageMargins left="0.7" right="0.7" top="0.78740157499999996" bottom="0.78740157499999996" header="0.3" footer="0.3"/>
      <pageSetup paperSize="9" orientation="portrait" horizontalDpi="4294967292" verticalDpi="1200" r:id="rId2"/>
    </customSheetView>
    <customSheetView guid="{CD692ABE-522F-4A87-8602-5D18DBF73486}" scale="85" showPageBreaks="1" fitToPage="1" topLeftCell="A40">
      <selection activeCell="C13" sqref="C13"/>
      <pageMargins left="0.7" right="0.7" top="0.78740157499999996" bottom="0.78740157499999996" header="0.3" footer="0.3"/>
      <pageSetup paperSize="9" scale="43" orientation="landscape" horizontalDpi="4294967292" verticalDpi="1200" r:id="rId3"/>
    </customSheetView>
  </customSheetViews>
  <pageMargins left="0.7" right="0.7" top="0.78740157499999996" bottom="0.78740157499999996" header="0.3" footer="0.3"/>
  <pageSetup paperSize="9" scale="43" orientation="landscape" horizontalDpi="4294967292" verticalDpi="1200" r:id="rId4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4"/>
  <sheetViews>
    <sheetView workbookViewId="0">
      <selection activeCell="B11" sqref="B11"/>
    </sheetView>
  </sheetViews>
  <sheetFormatPr defaultRowHeight="14.4" x14ac:dyDescent="0.3"/>
  <cols>
    <col min="1" max="2" width="30" customWidth="1"/>
  </cols>
  <sheetData>
    <row r="1" spans="1:3" ht="18" x14ac:dyDescent="0.35">
      <c r="A1" t="s">
        <v>0</v>
      </c>
      <c r="B1" s="1"/>
    </row>
    <row r="2" spans="1:3" ht="18" x14ac:dyDescent="0.35">
      <c r="A2" t="s">
        <v>1</v>
      </c>
      <c r="B2" s="1"/>
    </row>
    <row r="3" spans="1:3" ht="18" x14ac:dyDescent="0.35">
      <c r="A3" t="s">
        <v>238</v>
      </c>
      <c r="B3" s="1"/>
    </row>
    <row r="6" spans="1:3" x14ac:dyDescent="0.3">
      <c r="A6" s="2" t="s">
        <v>236</v>
      </c>
      <c r="B6" s="2" t="s">
        <v>235</v>
      </c>
      <c r="C6" s="2"/>
    </row>
    <row r="7" spans="1:3" x14ac:dyDescent="0.3">
      <c r="A7" t="s">
        <v>21</v>
      </c>
      <c r="B7" t="s">
        <v>239</v>
      </c>
    </row>
    <row r="8" spans="1:3" x14ac:dyDescent="0.3">
      <c r="A8" t="s">
        <v>240</v>
      </c>
      <c r="B8" t="s">
        <v>241</v>
      </c>
    </row>
    <row r="9" spans="1:3" x14ac:dyDescent="0.3">
      <c r="A9" t="s">
        <v>84</v>
      </c>
      <c r="B9" t="s">
        <v>242</v>
      </c>
    </row>
    <row r="10" spans="1:3" x14ac:dyDescent="0.3">
      <c r="A10" t="s">
        <v>42</v>
      </c>
      <c r="B10" t="s">
        <v>243</v>
      </c>
    </row>
    <row r="11" spans="1:3" x14ac:dyDescent="0.3">
      <c r="A11" t="s">
        <v>45</v>
      </c>
      <c r="B11" t="s">
        <v>244</v>
      </c>
    </row>
    <row r="12" spans="1:3" x14ac:dyDescent="0.3">
      <c r="A12" t="s">
        <v>49</v>
      </c>
      <c r="B12" t="s">
        <v>245</v>
      </c>
    </row>
    <row r="13" spans="1:3" x14ac:dyDescent="0.3">
      <c r="A13" t="s">
        <v>52</v>
      </c>
      <c r="B13" t="s">
        <v>246</v>
      </c>
    </row>
    <row r="14" spans="1:3" x14ac:dyDescent="0.3">
      <c r="A14" t="s">
        <v>60</v>
      </c>
      <c r="B14" t="s">
        <v>247</v>
      </c>
    </row>
  </sheetData>
  <sheetProtection formatCells="0" formatColumns="0" formatRows="0" insertColumns="0" insertRows="0" insertHyperlinks="0" deleteColumns="0" deleteRows="0" sort="0" autoFilter="0" pivotTables="0"/>
  <customSheetViews>
    <customSheetView guid="{6584F6EA-ACF3-4E63-8F1C-FACF980B9490}">
      <selection activeCell="A6" sqref="A6"/>
      <pageMargins left="0.7" right="0.7" top="0.75" bottom="0.75" header="0.3" footer="0.3"/>
    </customSheetView>
    <customSheetView guid="{42F20778-8E23-41EA-B59F-3BCB0923911F}">
      <selection activeCell="A6" sqref="A6"/>
      <pageMargins left="0.7" right="0.7" top="0.75" bottom="0.75" header="0.3" footer="0.3"/>
    </customSheetView>
    <customSheetView guid="{CD692ABE-522F-4A87-8602-5D18DBF73486}">
      <selection activeCell="B11" sqref="B11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31"/>
  <sheetViews>
    <sheetView workbookViewId="0">
      <selection activeCell="AB11" sqref="AB11"/>
    </sheetView>
  </sheetViews>
  <sheetFormatPr defaultRowHeight="14.4" x14ac:dyDescent="0.3"/>
  <cols>
    <col min="1" max="1" width="6.44140625" bestFit="1" customWidth="1"/>
    <col min="2" max="3" width="10" hidden="1" customWidth="1"/>
    <col min="4" max="4" width="30" customWidth="1"/>
    <col min="5" max="5" width="8" customWidth="1"/>
    <col min="6" max="6" width="30" customWidth="1"/>
    <col min="7" max="7" width="30" hidden="1" customWidth="1"/>
    <col min="8" max="10" width="7" hidden="1" customWidth="1"/>
    <col min="11" max="11" width="8" hidden="1" customWidth="1"/>
    <col min="12" max="14" width="7" hidden="1" customWidth="1"/>
    <col min="15" max="15" width="8" hidden="1" customWidth="1"/>
    <col min="16" max="18" width="7" customWidth="1"/>
    <col min="19" max="19" width="8" customWidth="1"/>
    <col min="20" max="22" width="7" customWidth="1"/>
    <col min="23" max="24" width="8" customWidth="1"/>
    <col min="25" max="25" width="23.88671875" hidden="1" customWidth="1"/>
    <col min="26" max="26" width="23.6640625" hidden="1" customWidth="1"/>
    <col min="27" max="27" width="15" customWidth="1"/>
  </cols>
  <sheetData>
    <row r="1" spans="1:27" ht="18" x14ac:dyDescent="0.35">
      <c r="D1" t="s">
        <v>0</v>
      </c>
      <c r="E1" s="1"/>
    </row>
    <row r="2" spans="1:27" ht="18" x14ac:dyDescent="0.35">
      <c r="D2" t="s">
        <v>1</v>
      </c>
      <c r="E2" s="1"/>
    </row>
    <row r="3" spans="1:27" ht="18" x14ac:dyDescent="0.35">
      <c r="D3" t="s">
        <v>2</v>
      </c>
      <c r="E3" s="1"/>
    </row>
    <row r="6" spans="1:27" x14ac:dyDescent="0.3">
      <c r="A6" s="2" t="s">
        <v>4</v>
      </c>
      <c r="B6" s="2" t="s">
        <v>5</v>
      </c>
      <c r="C6" s="2" t="s">
        <v>6</v>
      </c>
      <c r="D6" s="2" t="s">
        <v>7</v>
      </c>
      <c r="E6" s="2" t="s">
        <v>8</v>
      </c>
      <c r="F6" s="2" t="s">
        <v>9</v>
      </c>
      <c r="G6" s="2" t="s">
        <v>10</v>
      </c>
      <c r="H6" s="2" t="s">
        <v>11</v>
      </c>
      <c r="I6" s="2" t="s">
        <v>12</v>
      </c>
      <c r="J6" s="2" t="s">
        <v>13</v>
      </c>
      <c r="K6" s="2" t="s">
        <v>14</v>
      </c>
      <c r="L6" s="2" t="s">
        <v>11</v>
      </c>
      <c r="M6" s="2" t="s">
        <v>12</v>
      </c>
      <c r="N6" s="2" t="s">
        <v>13</v>
      </c>
      <c r="O6" s="2" t="s">
        <v>15</v>
      </c>
      <c r="P6" s="2" t="s">
        <v>11</v>
      </c>
      <c r="Q6" s="2" t="s">
        <v>12</v>
      </c>
      <c r="R6" s="2" t="s">
        <v>13</v>
      </c>
      <c r="S6" s="2" t="s">
        <v>16</v>
      </c>
      <c r="T6" s="2" t="s">
        <v>11</v>
      </c>
      <c r="U6" s="2" t="s">
        <v>12</v>
      </c>
      <c r="V6" s="2" t="s">
        <v>13</v>
      </c>
      <c r="W6" s="2" t="s">
        <v>17</v>
      </c>
      <c r="X6" s="2" t="s">
        <v>18</v>
      </c>
      <c r="Y6" s="2" t="s">
        <v>19</v>
      </c>
      <c r="Z6" s="2" t="s">
        <v>3</v>
      </c>
      <c r="AA6" s="2"/>
    </row>
    <row r="7" spans="1:27" x14ac:dyDescent="0.3">
      <c r="A7" s="11">
        <v>1</v>
      </c>
      <c r="B7" s="11">
        <v>271186</v>
      </c>
      <c r="C7" s="11">
        <v>7789</v>
      </c>
      <c r="D7" s="11" t="s">
        <v>44</v>
      </c>
      <c r="E7" s="11">
        <v>2017</v>
      </c>
      <c r="F7" s="11" t="s">
        <v>45</v>
      </c>
      <c r="G7" s="11"/>
      <c r="H7" s="11">
        <v>0</v>
      </c>
      <c r="I7" s="12">
        <v>0</v>
      </c>
      <c r="J7" s="12">
        <v>0</v>
      </c>
      <c r="K7" s="13">
        <f t="shared" ref="K7:K30" si="0">H7+I7-J7</f>
        <v>0</v>
      </c>
      <c r="L7" s="12">
        <v>0</v>
      </c>
      <c r="M7" s="12">
        <v>0</v>
      </c>
      <c r="N7" s="12">
        <v>0</v>
      </c>
      <c r="O7" s="13">
        <f t="shared" ref="O7:O30" si="1">L7+M7-N7</f>
        <v>0</v>
      </c>
      <c r="P7" s="12">
        <v>0</v>
      </c>
      <c r="Q7" s="12">
        <v>0</v>
      </c>
      <c r="R7" s="12">
        <v>0</v>
      </c>
      <c r="S7" s="13">
        <f t="shared" ref="S7:S30" si="2">P7+Q7-R7</f>
        <v>0</v>
      </c>
      <c r="T7" s="12">
        <v>0</v>
      </c>
      <c r="U7" s="12">
        <v>0</v>
      </c>
      <c r="V7" s="12">
        <v>0</v>
      </c>
      <c r="W7" s="13">
        <f t="shared" ref="W7:W30" si="3">T7+U7-V7</f>
        <v>0</v>
      </c>
      <c r="X7" s="12">
        <f t="shared" ref="X7:X30" si="4">K7+O7+S7+W7</f>
        <v>0</v>
      </c>
      <c r="Y7" s="5"/>
    </row>
    <row r="8" spans="1:27" x14ac:dyDescent="0.3">
      <c r="A8" s="11">
        <v>2</v>
      </c>
      <c r="B8" s="11">
        <v>954219</v>
      </c>
      <c r="C8" s="11">
        <v>7949</v>
      </c>
      <c r="D8" s="11"/>
      <c r="E8" s="11"/>
      <c r="F8" s="11"/>
      <c r="G8" s="11"/>
      <c r="H8" s="11">
        <v>0</v>
      </c>
      <c r="I8" s="12">
        <v>0</v>
      </c>
      <c r="J8" s="12">
        <v>0</v>
      </c>
      <c r="K8" s="13">
        <f t="shared" si="0"/>
        <v>0</v>
      </c>
      <c r="L8" s="12">
        <v>0</v>
      </c>
      <c r="M8" s="12">
        <v>0</v>
      </c>
      <c r="N8" s="12">
        <v>0</v>
      </c>
      <c r="O8" s="13">
        <f t="shared" si="1"/>
        <v>0</v>
      </c>
      <c r="P8" s="12">
        <v>0</v>
      </c>
      <c r="Q8" s="12">
        <v>0</v>
      </c>
      <c r="R8" s="12">
        <v>0</v>
      </c>
      <c r="S8" s="13">
        <f t="shared" si="2"/>
        <v>0</v>
      </c>
      <c r="T8" s="12">
        <v>0</v>
      </c>
      <c r="U8" s="12">
        <v>0</v>
      </c>
      <c r="V8" s="12">
        <v>0</v>
      </c>
      <c r="W8" s="13">
        <f t="shared" si="3"/>
        <v>0</v>
      </c>
      <c r="X8" s="12">
        <f t="shared" si="4"/>
        <v>0</v>
      </c>
      <c r="Y8" s="5"/>
    </row>
    <row r="9" spans="1:27" x14ac:dyDescent="0.3">
      <c r="A9" s="11">
        <v>3</v>
      </c>
      <c r="B9" s="11"/>
      <c r="C9" s="11">
        <v>8512</v>
      </c>
      <c r="D9" s="11" t="s">
        <v>46</v>
      </c>
      <c r="E9" s="11">
        <v>2017</v>
      </c>
      <c r="F9" s="11" t="s">
        <v>45</v>
      </c>
      <c r="G9" s="11"/>
      <c r="H9" s="11">
        <v>0</v>
      </c>
      <c r="I9" s="12">
        <v>0</v>
      </c>
      <c r="J9" s="12">
        <v>0</v>
      </c>
      <c r="K9" s="13">
        <f t="shared" si="0"/>
        <v>0</v>
      </c>
      <c r="L9" s="12">
        <v>0</v>
      </c>
      <c r="M9" s="12">
        <v>0</v>
      </c>
      <c r="N9" s="12">
        <v>0</v>
      </c>
      <c r="O9" s="13">
        <f t="shared" si="1"/>
        <v>0</v>
      </c>
      <c r="P9" s="12">
        <v>0</v>
      </c>
      <c r="Q9" s="12">
        <v>0</v>
      </c>
      <c r="R9" s="12">
        <v>0</v>
      </c>
      <c r="S9" s="13">
        <f t="shared" si="2"/>
        <v>0</v>
      </c>
      <c r="T9" s="12">
        <v>0</v>
      </c>
      <c r="U9" s="12">
        <v>0</v>
      </c>
      <c r="V9" s="12">
        <v>0</v>
      </c>
      <c r="W9" s="13">
        <f t="shared" si="3"/>
        <v>0</v>
      </c>
      <c r="X9" s="12">
        <f t="shared" si="4"/>
        <v>0</v>
      </c>
      <c r="Y9" s="5"/>
    </row>
    <row r="10" spans="1:27" x14ac:dyDescent="0.3">
      <c r="A10" s="11">
        <v>4</v>
      </c>
      <c r="B10" s="11"/>
      <c r="C10" s="11">
        <v>8512</v>
      </c>
      <c r="D10" s="11" t="s">
        <v>20</v>
      </c>
      <c r="E10" s="11">
        <v>2017</v>
      </c>
      <c r="F10" s="11" t="s">
        <v>21</v>
      </c>
      <c r="G10" s="11"/>
      <c r="H10" s="11">
        <v>0</v>
      </c>
      <c r="I10" s="12">
        <v>0</v>
      </c>
      <c r="J10" s="12">
        <v>0</v>
      </c>
      <c r="K10" s="13">
        <f t="shared" si="0"/>
        <v>0</v>
      </c>
      <c r="L10" s="12">
        <v>0</v>
      </c>
      <c r="M10" s="12">
        <v>0</v>
      </c>
      <c r="N10" s="12">
        <v>0</v>
      </c>
      <c r="O10" s="13">
        <f t="shared" si="1"/>
        <v>0</v>
      </c>
      <c r="P10" s="12">
        <v>0</v>
      </c>
      <c r="Q10" s="12">
        <v>0</v>
      </c>
      <c r="R10" s="12">
        <v>0</v>
      </c>
      <c r="S10" s="13">
        <f t="shared" si="2"/>
        <v>0</v>
      </c>
      <c r="T10" s="12">
        <v>0</v>
      </c>
      <c r="U10" s="12">
        <v>0</v>
      </c>
      <c r="V10" s="12">
        <v>0</v>
      </c>
      <c r="W10" s="13">
        <f t="shared" si="3"/>
        <v>0</v>
      </c>
      <c r="X10" s="12">
        <f t="shared" si="4"/>
        <v>0</v>
      </c>
      <c r="Y10" s="5"/>
    </row>
    <row r="11" spans="1:27" x14ac:dyDescent="0.3">
      <c r="A11" s="11">
        <v>5</v>
      </c>
      <c r="B11" s="11"/>
      <c r="C11" s="11">
        <v>8512</v>
      </c>
      <c r="D11" s="11" t="s">
        <v>23</v>
      </c>
      <c r="E11" s="11">
        <v>2017</v>
      </c>
      <c r="F11" s="11" t="s">
        <v>24</v>
      </c>
      <c r="G11" s="11"/>
      <c r="H11" s="11">
        <v>0</v>
      </c>
      <c r="I11" s="12">
        <v>0</v>
      </c>
      <c r="J11" s="12">
        <v>0</v>
      </c>
      <c r="K11" s="13">
        <f t="shared" si="0"/>
        <v>0</v>
      </c>
      <c r="L11" s="12">
        <v>0</v>
      </c>
      <c r="M11" s="12">
        <v>0</v>
      </c>
      <c r="N11" s="12">
        <v>0</v>
      </c>
      <c r="O11" s="13">
        <f t="shared" si="1"/>
        <v>0</v>
      </c>
      <c r="P11" s="12">
        <v>0</v>
      </c>
      <c r="Q11" s="12">
        <v>0</v>
      </c>
      <c r="R11" s="12">
        <v>0</v>
      </c>
      <c r="S11" s="13">
        <f t="shared" si="2"/>
        <v>0</v>
      </c>
      <c r="T11" s="12">
        <v>0</v>
      </c>
      <c r="U11" s="12">
        <v>0</v>
      </c>
      <c r="V11" s="12">
        <v>0</v>
      </c>
      <c r="W11" s="13">
        <f t="shared" si="3"/>
        <v>0</v>
      </c>
      <c r="X11" s="12">
        <f t="shared" si="4"/>
        <v>0</v>
      </c>
      <c r="Y11" s="5"/>
    </row>
    <row r="12" spans="1:27" x14ac:dyDescent="0.3">
      <c r="A12" s="11">
        <v>6</v>
      </c>
      <c r="B12" s="11"/>
      <c r="C12" s="11">
        <v>8512</v>
      </c>
      <c r="D12" s="11" t="s">
        <v>41</v>
      </c>
      <c r="E12" s="11">
        <v>2017</v>
      </c>
      <c r="F12" s="11" t="s">
        <v>42</v>
      </c>
      <c r="G12" s="11"/>
      <c r="H12" s="11">
        <v>0</v>
      </c>
      <c r="I12" s="12">
        <v>0</v>
      </c>
      <c r="J12" s="12">
        <v>0</v>
      </c>
      <c r="K12" s="13">
        <f t="shared" si="0"/>
        <v>0</v>
      </c>
      <c r="L12" s="12">
        <v>0</v>
      </c>
      <c r="M12" s="12">
        <v>0</v>
      </c>
      <c r="N12" s="12">
        <v>0</v>
      </c>
      <c r="O12" s="13">
        <f t="shared" si="1"/>
        <v>0</v>
      </c>
      <c r="P12" s="12">
        <v>0</v>
      </c>
      <c r="Q12" s="12">
        <v>0</v>
      </c>
      <c r="R12" s="12">
        <v>0</v>
      </c>
      <c r="S12" s="13">
        <f t="shared" si="2"/>
        <v>0</v>
      </c>
      <c r="T12" s="12">
        <v>0</v>
      </c>
      <c r="U12" s="12">
        <v>0</v>
      </c>
      <c r="V12" s="12">
        <v>0</v>
      </c>
      <c r="W12" s="13">
        <f t="shared" si="3"/>
        <v>0</v>
      </c>
      <c r="X12" s="12">
        <f t="shared" si="4"/>
        <v>0</v>
      </c>
      <c r="Y12" s="5"/>
    </row>
    <row r="13" spans="1:27" x14ac:dyDescent="0.3">
      <c r="A13" s="11">
        <v>7</v>
      </c>
      <c r="B13" s="11"/>
      <c r="C13" s="11">
        <v>8512</v>
      </c>
      <c r="D13" s="11" t="s">
        <v>48</v>
      </c>
      <c r="E13" s="11">
        <v>2017</v>
      </c>
      <c r="F13" s="11" t="s">
        <v>49</v>
      </c>
      <c r="G13" s="11"/>
      <c r="H13" s="11">
        <v>0</v>
      </c>
      <c r="I13" s="12">
        <v>0</v>
      </c>
      <c r="J13" s="12">
        <v>0</v>
      </c>
      <c r="K13" s="13">
        <f t="shared" si="0"/>
        <v>0</v>
      </c>
      <c r="L13" s="12">
        <v>0</v>
      </c>
      <c r="M13" s="12">
        <v>0</v>
      </c>
      <c r="N13" s="12">
        <v>0</v>
      </c>
      <c r="O13" s="13">
        <f t="shared" si="1"/>
        <v>0</v>
      </c>
      <c r="P13" s="12">
        <v>0</v>
      </c>
      <c r="Q13" s="12">
        <v>0</v>
      </c>
      <c r="R13" s="12">
        <v>0</v>
      </c>
      <c r="S13" s="13">
        <f t="shared" si="2"/>
        <v>0</v>
      </c>
      <c r="T13" s="12">
        <v>0</v>
      </c>
      <c r="U13" s="12">
        <v>0</v>
      </c>
      <c r="V13" s="12">
        <v>0</v>
      </c>
      <c r="W13" s="13">
        <f t="shared" si="3"/>
        <v>0</v>
      </c>
      <c r="X13" s="12">
        <f t="shared" si="4"/>
        <v>0</v>
      </c>
      <c r="Y13" s="5"/>
    </row>
    <row r="14" spans="1:27" x14ac:dyDescent="0.3">
      <c r="A14" s="11">
        <v>8</v>
      </c>
      <c r="B14" s="11"/>
      <c r="C14" s="11">
        <v>8512</v>
      </c>
      <c r="D14" s="11" t="s">
        <v>59</v>
      </c>
      <c r="E14" s="11">
        <v>2017</v>
      </c>
      <c r="F14" s="11" t="s">
        <v>60</v>
      </c>
      <c r="G14" s="11"/>
      <c r="H14" s="11">
        <v>0</v>
      </c>
      <c r="I14" s="12">
        <v>0</v>
      </c>
      <c r="J14" s="12">
        <v>0</v>
      </c>
      <c r="K14" s="13">
        <f t="shared" si="0"/>
        <v>0</v>
      </c>
      <c r="L14" s="12">
        <v>0</v>
      </c>
      <c r="M14" s="12">
        <v>0</v>
      </c>
      <c r="N14" s="12">
        <v>0</v>
      </c>
      <c r="O14" s="13">
        <f t="shared" si="1"/>
        <v>0</v>
      </c>
      <c r="P14" s="12">
        <v>0</v>
      </c>
      <c r="Q14" s="12">
        <v>0</v>
      </c>
      <c r="R14" s="12">
        <v>0</v>
      </c>
      <c r="S14" s="13">
        <f t="shared" si="2"/>
        <v>0</v>
      </c>
      <c r="T14" s="12">
        <v>0</v>
      </c>
      <c r="U14" s="12">
        <v>0</v>
      </c>
      <c r="V14" s="12">
        <v>0</v>
      </c>
      <c r="W14" s="13">
        <f t="shared" si="3"/>
        <v>0</v>
      </c>
      <c r="X14" s="12">
        <f t="shared" si="4"/>
        <v>0</v>
      </c>
      <c r="Y14" s="5"/>
    </row>
    <row r="15" spans="1:27" x14ac:dyDescent="0.3">
      <c r="A15">
        <v>9</v>
      </c>
      <c r="C15">
        <v>8512</v>
      </c>
      <c r="D15" t="s">
        <v>51</v>
      </c>
      <c r="E15">
        <v>2018</v>
      </c>
      <c r="F15" t="s">
        <v>52</v>
      </c>
      <c r="J15" s="4">
        <v>0</v>
      </c>
      <c r="K15" s="5">
        <f t="shared" si="0"/>
        <v>0</v>
      </c>
      <c r="L15" s="4">
        <v>0</v>
      </c>
      <c r="M15" s="4">
        <v>0</v>
      </c>
      <c r="N15" s="4">
        <v>0</v>
      </c>
      <c r="O15" s="5">
        <f t="shared" si="1"/>
        <v>0</v>
      </c>
      <c r="P15" s="4">
        <v>0</v>
      </c>
      <c r="Q15" s="4">
        <v>0</v>
      </c>
      <c r="R15" s="4">
        <v>0</v>
      </c>
      <c r="S15" s="5">
        <f t="shared" si="2"/>
        <v>0</v>
      </c>
      <c r="T15" s="4">
        <v>0</v>
      </c>
      <c r="U15" s="4">
        <v>0</v>
      </c>
      <c r="V15" s="4">
        <v>0</v>
      </c>
      <c r="W15" s="5">
        <f t="shared" si="3"/>
        <v>0</v>
      </c>
      <c r="X15" s="4">
        <f t="shared" si="4"/>
        <v>0</v>
      </c>
      <c r="Y15" s="5"/>
    </row>
    <row r="16" spans="1:27" x14ac:dyDescent="0.3">
      <c r="A16">
        <v>10</v>
      </c>
      <c r="C16">
        <v>8512</v>
      </c>
      <c r="D16" t="s">
        <v>54</v>
      </c>
      <c r="E16">
        <v>2018</v>
      </c>
      <c r="F16" t="s">
        <v>52</v>
      </c>
      <c r="J16" s="4">
        <v>0</v>
      </c>
      <c r="K16" s="5">
        <f t="shared" si="0"/>
        <v>0</v>
      </c>
      <c r="L16" s="4">
        <v>0</v>
      </c>
      <c r="M16" s="4">
        <v>0</v>
      </c>
      <c r="N16" s="4">
        <v>0</v>
      </c>
      <c r="O16" s="5">
        <f t="shared" si="1"/>
        <v>0</v>
      </c>
      <c r="P16" s="4">
        <v>0</v>
      </c>
      <c r="Q16" s="4">
        <v>0</v>
      </c>
      <c r="R16" s="4">
        <v>0</v>
      </c>
      <c r="S16" s="5">
        <f t="shared" si="2"/>
        <v>0</v>
      </c>
      <c r="T16" s="4">
        <v>0</v>
      </c>
      <c r="U16" s="4">
        <v>0</v>
      </c>
      <c r="V16" s="4">
        <v>0</v>
      </c>
      <c r="W16" s="5">
        <f t="shared" si="3"/>
        <v>0</v>
      </c>
      <c r="X16" s="4">
        <f t="shared" si="4"/>
        <v>0</v>
      </c>
      <c r="Y16" s="5"/>
    </row>
    <row r="17" spans="1:25" x14ac:dyDescent="0.3">
      <c r="A17">
        <v>11</v>
      </c>
      <c r="C17">
        <v>8512</v>
      </c>
      <c r="D17" t="s">
        <v>55</v>
      </c>
      <c r="E17">
        <v>2018</v>
      </c>
      <c r="F17" t="s">
        <v>52</v>
      </c>
      <c r="J17" s="4">
        <v>0</v>
      </c>
      <c r="K17" s="5">
        <f t="shared" si="0"/>
        <v>0</v>
      </c>
      <c r="L17" s="4">
        <v>0</v>
      </c>
      <c r="M17" s="4">
        <v>0</v>
      </c>
      <c r="N17" s="4">
        <v>0</v>
      </c>
      <c r="O17" s="5">
        <f t="shared" si="1"/>
        <v>0</v>
      </c>
      <c r="P17" s="4">
        <v>0</v>
      </c>
      <c r="Q17" s="4">
        <v>0</v>
      </c>
      <c r="R17" s="4">
        <v>0</v>
      </c>
      <c r="S17" s="5">
        <f t="shared" si="2"/>
        <v>0</v>
      </c>
      <c r="T17" s="4">
        <v>0</v>
      </c>
      <c r="U17" s="4">
        <v>0</v>
      </c>
      <c r="V17" s="4">
        <v>0</v>
      </c>
      <c r="W17" s="5">
        <f t="shared" si="3"/>
        <v>0</v>
      </c>
      <c r="X17" s="4">
        <f t="shared" si="4"/>
        <v>0</v>
      </c>
      <c r="Y17" s="5"/>
    </row>
    <row r="18" spans="1:25" x14ac:dyDescent="0.3">
      <c r="A18">
        <v>12</v>
      </c>
      <c r="B18">
        <v>126796</v>
      </c>
      <c r="C18">
        <v>8537</v>
      </c>
      <c r="D18" t="s">
        <v>56</v>
      </c>
      <c r="E18">
        <v>2017</v>
      </c>
      <c r="F18" t="s">
        <v>52</v>
      </c>
      <c r="J18" s="4">
        <v>0</v>
      </c>
      <c r="K18" s="5">
        <f t="shared" si="0"/>
        <v>0</v>
      </c>
      <c r="L18" s="4">
        <v>0</v>
      </c>
      <c r="M18" s="4">
        <v>0</v>
      </c>
      <c r="N18" s="4">
        <v>0</v>
      </c>
      <c r="O18" s="5">
        <f t="shared" si="1"/>
        <v>0</v>
      </c>
      <c r="P18" s="4">
        <v>0</v>
      </c>
      <c r="Q18" s="4">
        <v>0</v>
      </c>
      <c r="R18" s="4">
        <v>0</v>
      </c>
      <c r="S18" s="5">
        <f t="shared" si="2"/>
        <v>0</v>
      </c>
      <c r="T18" s="4">
        <v>0</v>
      </c>
      <c r="U18" s="4">
        <v>0</v>
      </c>
      <c r="V18" s="4">
        <v>0</v>
      </c>
      <c r="W18" s="5">
        <f t="shared" si="3"/>
        <v>0</v>
      </c>
      <c r="X18" s="4">
        <f t="shared" si="4"/>
        <v>0</v>
      </c>
      <c r="Y18" s="5"/>
    </row>
    <row r="19" spans="1:25" x14ac:dyDescent="0.3">
      <c r="A19">
        <v>13</v>
      </c>
      <c r="C19">
        <v>8537</v>
      </c>
      <c r="D19" t="s">
        <v>57</v>
      </c>
      <c r="E19">
        <v>2018</v>
      </c>
      <c r="F19" t="s">
        <v>52</v>
      </c>
      <c r="J19" s="4">
        <v>0</v>
      </c>
      <c r="K19" s="5">
        <f t="shared" si="0"/>
        <v>0</v>
      </c>
      <c r="L19" s="4">
        <v>0</v>
      </c>
      <c r="M19" s="4">
        <v>0</v>
      </c>
      <c r="N19" s="4">
        <v>0</v>
      </c>
      <c r="O19" s="5">
        <f t="shared" si="1"/>
        <v>0</v>
      </c>
      <c r="P19" s="4">
        <v>0</v>
      </c>
      <c r="Q19" s="4">
        <v>0</v>
      </c>
      <c r="R19" s="4">
        <v>0</v>
      </c>
      <c r="S19" s="5">
        <f t="shared" si="2"/>
        <v>0</v>
      </c>
      <c r="T19" s="4">
        <v>0</v>
      </c>
      <c r="U19" s="4">
        <v>0</v>
      </c>
      <c r="V19" s="4">
        <v>0</v>
      </c>
      <c r="W19" s="5">
        <f t="shared" si="3"/>
        <v>0</v>
      </c>
      <c r="X19" s="4">
        <f t="shared" si="4"/>
        <v>0</v>
      </c>
      <c r="Y19" s="5"/>
    </row>
    <row r="20" spans="1:25" x14ac:dyDescent="0.3">
      <c r="A20">
        <v>14</v>
      </c>
      <c r="C20">
        <v>9605</v>
      </c>
      <c r="D20" t="s">
        <v>58</v>
      </c>
      <c r="E20">
        <v>2018</v>
      </c>
      <c r="F20" t="s">
        <v>52</v>
      </c>
      <c r="J20" s="4">
        <v>0</v>
      </c>
      <c r="K20" s="5">
        <f t="shared" si="0"/>
        <v>0</v>
      </c>
      <c r="L20" s="4">
        <v>0</v>
      </c>
      <c r="M20" s="4">
        <v>0</v>
      </c>
      <c r="N20" s="4">
        <v>0</v>
      </c>
      <c r="O20" s="5">
        <f t="shared" si="1"/>
        <v>0</v>
      </c>
      <c r="P20" s="4">
        <v>0</v>
      </c>
      <c r="Q20" s="4">
        <v>0</v>
      </c>
      <c r="R20" s="4">
        <v>0</v>
      </c>
      <c r="S20" s="5">
        <f t="shared" si="2"/>
        <v>0</v>
      </c>
      <c r="T20" s="4">
        <v>0</v>
      </c>
      <c r="U20" s="4">
        <v>0</v>
      </c>
      <c r="V20" s="4">
        <v>0</v>
      </c>
      <c r="W20" s="5">
        <f t="shared" si="3"/>
        <v>0</v>
      </c>
      <c r="X20" s="4">
        <f t="shared" si="4"/>
        <v>0</v>
      </c>
      <c r="Y20" s="5"/>
    </row>
    <row r="21" spans="1:25" x14ac:dyDescent="0.3">
      <c r="A21">
        <v>15</v>
      </c>
      <c r="C21">
        <v>4277</v>
      </c>
      <c r="D21" t="s">
        <v>37</v>
      </c>
      <c r="E21">
        <v>2017</v>
      </c>
      <c r="F21" t="s">
        <v>38</v>
      </c>
      <c r="J21" s="4">
        <v>0</v>
      </c>
      <c r="K21" s="5">
        <f t="shared" si="0"/>
        <v>0</v>
      </c>
      <c r="L21" s="4">
        <v>0</v>
      </c>
      <c r="M21" s="4">
        <v>0</v>
      </c>
      <c r="N21" s="4">
        <v>0</v>
      </c>
      <c r="O21" s="5">
        <f t="shared" si="1"/>
        <v>0</v>
      </c>
      <c r="P21" s="4">
        <v>0</v>
      </c>
      <c r="Q21" s="4">
        <v>0</v>
      </c>
      <c r="R21" s="4">
        <v>0</v>
      </c>
      <c r="S21" s="5">
        <f t="shared" si="2"/>
        <v>0</v>
      </c>
      <c r="T21" s="4">
        <v>0</v>
      </c>
      <c r="U21" s="4">
        <v>0</v>
      </c>
      <c r="V21" s="4">
        <v>0</v>
      </c>
      <c r="W21" s="5">
        <f t="shared" si="3"/>
        <v>0</v>
      </c>
      <c r="X21" s="4">
        <f t="shared" si="4"/>
        <v>0</v>
      </c>
      <c r="Y21" s="5"/>
    </row>
    <row r="22" spans="1:25" x14ac:dyDescent="0.3">
      <c r="A22">
        <v>16</v>
      </c>
      <c r="C22">
        <v>4277</v>
      </c>
      <c r="D22" t="s">
        <v>40</v>
      </c>
      <c r="E22">
        <v>2018</v>
      </c>
      <c r="F22" t="s">
        <v>38</v>
      </c>
      <c r="J22" s="4">
        <v>0</v>
      </c>
      <c r="K22" s="5">
        <f t="shared" si="0"/>
        <v>0</v>
      </c>
      <c r="L22" s="4">
        <v>0</v>
      </c>
      <c r="M22" s="4">
        <v>0</v>
      </c>
      <c r="N22" s="4">
        <v>0</v>
      </c>
      <c r="O22" s="5">
        <f t="shared" si="1"/>
        <v>0</v>
      </c>
      <c r="P22" s="4">
        <v>0</v>
      </c>
      <c r="Q22" s="4">
        <v>0</v>
      </c>
      <c r="R22" s="4">
        <v>0</v>
      </c>
      <c r="S22" s="5">
        <f t="shared" si="2"/>
        <v>0</v>
      </c>
      <c r="T22" s="4">
        <v>0</v>
      </c>
      <c r="U22" s="4">
        <v>0</v>
      </c>
      <c r="V22" s="4">
        <v>0</v>
      </c>
      <c r="W22" s="5">
        <f t="shared" si="3"/>
        <v>0</v>
      </c>
      <c r="X22" s="4">
        <f t="shared" si="4"/>
        <v>0</v>
      </c>
      <c r="Y22" s="5"/>
    </row>
    <row r="23" spans="1:25" x14ac:dyDescent="0.3">
      <c r="A23" s="11">
        <v>17</v>
      </c>
      <c r="B23" s="11"/>
      <c r="C23" s="11">
        <v>4277</v>
      </c>
      <c r="D23" s="11" t="s">
        <v>26</v>
      </c>
      <c r="E23" s="11">
        <v>2017</v>
      </c>
      <c r="F23" s="11" t="s">
        <v>27</v>
      </c>
      <c r="G23" s="11"/>
      <c r="H23" s="11">
        <v>0</v>
      </c>
      <c r="I23" s="12">
        <v>0</v>
      </c>
      <c r="J23" s="12">
        <v>0</v>
      </c>
      <c r="K23" s="13">
        <f t="shared" si="0"/>
        <v>0</v>
      </c>
      <c r="L23" s="12">
        <v>0</v>
      </c>
      <c r="M23" s="12">
        <v>0</v>
      </c>
      <c r="N23" s="12">
        <v>0</v>
      </c>
      <c r="O23" s="13">
        <f t="shared" si="1"/>
        <v>0</v>
      </c>
      <c r="P23" s="12">
        <v>0</v>
      </c>
      <c r="Q23" s="12">
        <v>0</v>
      </c>
      <c r="R23" s="12">
        <v>0</v>
      </c>
      <c r="S23" s="13">
        <f t="shared" si="2"/>
        <v>0</v>
      </c>
      <c r="T23" s="12">
        <v>0</v>
      </c>
      <c r="U23" s="12">
        <v>0</v>
      </c>
      <c r="V23" s="12">
        <v>0</v>
      </c>
      <c r="W23" s="13">
        <f t="shared" si="3"/>
        <v>0</v>
      </c>
      <c r="X23" s="12">
        <f t="shared" si="4"/>
        <v>0</v>
      </c>
      <c r="Y23" s="5"/>
    </row>
    <row r="24" spans="1:25" x14ac:dyDescent="0.3">
      <c r="A24" s="11">
        <v>18</v>
      </c>
      <c r="B24" s="11">
        <v>953326</v>
      </c>
      <c r="C24" s="11">
        <v>7937</v>
      </c>
      <c r="D24" s="11" t="s">
        <v>28</v>
      </c>
      <c r="E24" s="11">
        <v>2018</v>
      </c>
      <c r="F24" s="11" t="s">
        <v>27</v>
      </c>
      <c r="G24" s="11"/>
      <c r="H24" s="11">
        <v>0</v>
      </c>
      <c r="I24" s="12">
        <v>0</v>
      </c>
      <c r="J24" s="12">
        <v>0</v>
      </c>
      <c r="K24" s="13">
        <f t="shared" si="0"/>
        <v>0</v>
      </c>
      <c r="L24" s="12">
        <v>0</v>
      </c>
      <c r="M24" s="12">
        <v>0</v>
      </c>
      <c r="N24" s="12">
        <v>0</v>
      </c>
      <c r="O24" s="13">
        <f t="shared" si="1"/>
        <v>0</v>
      </c>
      <c r="P24" s="12">
        <v>0</v>
      </c>
      <c r="Q24" s="12">
        <v>0</v>
      </c>
      <c r="R24" s="12">
        <v>0</v>
      </c>
      <c r="S24" s="13">
        <f t="shared" si="2"/>
        <v>0</v>
      </c>
      <c r="T24" s="12">
        <v>0</v>
      </c>
      <c r="U24" s="12">
        <v>0</v>
      </c>
      <c r="V24" s="12">
        <v>0</v>
      </c>
      <c r="W24" s="13">
        <f t="shared" si="3"/>
        <v>0</v>
      </c>
      <c r="X24" s="12">
        <f t="shared" si="4"/>
        <v>0</v>
      </c>
      <c r="Y24" s="5"/>
    </row>
    <row r="25" spans="1:25" x14ac:dyDescent="0.3">
      <c r="A25" s="11">
        <v>19</v>
      </c>
      <c r="B25" s="11">
        <v>323058</v>
      </c>
      <c r="C25" s="11">
        <v>2402</v>
      </c>
      <c r="D25" s="11" t="s">
        <v>29</v>
      </c>
      <c r="E25" s="11">
        <v>2017</v>
      </c>
      <c r="F25" s="11" t="s">
        <v>27</v>
      </c>
      <c r="G25" s="11"/>
      <c r="H25" s="11">
        <v>0</v>
      </c>
      <c r="I25" s="12">
        <v>0</v>
      </c>
      <c r="J25" s="12">
        <v>0</v>
      </c>
      <c r="K25" s="13">
        <f t="shared" si="0"/>
        <v>0</v>
      </c>
      <c r="L25" s="12">
        <v>0</v>
      </c>
      <c r="M25" s="12">
        <v>0</v>
      </c>
      <c r="N25" s="12">
        <v>0</v>
      </c>
      <c r="O25" s="13">
        <f t="shared" si="1"/>
        <v>0</v>
      </c>
      <c r="P25" s="12">
        <v>0</v>
      </c>
      <c r="Q25" s="12">
        <v>0</v>
      </c>
      <c r="R25" s="12">
        <v>0</v>
      </c>
      <c r="S25" s="13">
        <f t="shared" si="2"/>
        <v>0</v>
      </c>
      <c r="T25" s="12">
        <v>0</v>
      </c>
      <c r="U25" s="12">
        <v>0</v>
      </c>
      <c r="V25" s="12">
        <v>0</v>
      </c>
      <c r="W25" s="13">
        <f t="shared" si="3"/>
        <v>0</v>
      </c>
      <c r="X25" s="12">
        <f t="shared" si="4"/>
        <v>0</v>
      </c>
      <c r="Y25" s="5"/>
    </row>
    <row r="26" spans="1:25" x14ac:dyDescent="0.3">
      <c r="A26" s="11">
        <v>20</v>
      </c>
      <c r="B26" s="11"/>
      <c r="C26" s="11">
        <v>2402</v>
      </c>
      <c r="D26" s="11" t="s">
        <v>30</v>
      </c>
      <c r="E26" s="11">
        <v>2017</v>
      </c>
      <c r="F26" s="11" t="s">
        <v>27</v>
      </c>
      <c r="G26" s="11"/>
      <c r="H26" s="11">
        <v>0</v>
      </c>
      <c r="I26" s="12">
        <v>0</v>
      </c>
      <c r="J26" s="12">
        <v>0</v>
      </c>
      <c r="K26" s="13">
        <f t="shared" si="0"/>
        <v>0</v>
      </c>
      <c r="L26" s="12">
        <v>0</v>
      </c>
      <c r="M26" s="12">
        <v>0</v>
      </c>
      <c r="N26" s="12">
        <v>0</v>
      </c>
      <c r="O26" s="13">
        <f t="shared" si="1"/>
        <v>0</v>
      </c>
      <c r="P26" s="12">
        <v>0</v>
      </c>
      <c r="Q26" s="12">
        <v>0</v>
      </c>
      <c r="R26" s="12">
        <v>0</v>
      </c>
      <c r="S26" s="13">
        <f t="shared" si="2"/>
        <v>0</v>
      </c>
      <c r="T26" s="12">
        <v>0</v>
      </c>
      <c r="U26" s="12">
        <v>0</v>
      </c>
      <c r="V26" s="12">
        <v>0</v>
      </c>
      <c r="W26" s="13">
        <f t="shared" si="3"/>
        <v>0</v>
      </c>
      <c r="X26" s="12">
        <f t="shared" si="4"/>
        <v>0</v>
      </c>
      <c r="Y26" s="5"/>
    </row>
    <row r="27" spans="1:25" x14ac:dyDescent="0.3">
      <c r="A27" s="11">
        <v>21</v>
      </c>
      <c r="B27" s="11">
        <v>998430</v>
      </c>
      <c r="C27" s="11">
        <v>2402</v>
      </c>
      <c r="D27" s="11" t="s">
        <v>31</v>
      </c>
      <c r="E27" s="11">
        <v>2017</v>
      </c>
      <c r="F27" s="11" t="s">
        <v>27</v>
      </c>
      <c r="G27" s="11"/>
      <c r="H27" s="11">
        <v>0</v>
      </c>
      <c r="I27" s="12">
        <v>0</v>
      </c>
      <c r="J27" s="12">
        <v>0</v>
      </c>
      <c r="K27" s="13">
        <f t="shared" si="0"/>
        <v>0</v>
      </c>
      <c r="L27" s="12">
        <v>0</v>
      </c>
      <c r="M27" s="12">
        <v>0</v>
      </c>
      <c r="N27" s="12">
        <v>0</v>
      </c>
      <c r="O27" s="13">
        <f t="shared" si="1"/>
        <v>0</v>
      </c>
      <c r="P27" s="12">
        <v>0</v>
      </c>
      <c r="Q27" s="12">
        <v>0</v>
      </c>
      <c r="R27" s="12">
        <v>0</v>
      </c>
      <c r="S27" s="13">
        <f t="shared" si="2"/>
        <v>0</v>
      </c>
      <c r="T27" s="12">
        <v>0</v>
      </c>
      <c r="U27" s="12">
        <v>0</v>
      </c>
      <c r="V27" s="12">
        <v>0</v>
      </c>
      <c r="W27" s="13">
        <f t="shared" si="3"/>
        <v>0</v>
      </c>
      <c r="X27" s="12">
        <f t="shared" si="4"/>
        <v>0</v>
      </c>
      <c r="Y27" s="5"/>
    </row>
    <row r="28" spans="1:25" x14ac:dyDescent="0.3">
      <c r="A28" s="11">
        <v>22</v>
      </c>
      <c r="B28" s="11">
        <v>363780</v>
      </c>
      <c r="C28" s="11">
        <v>2402</v>
      </c>
      <c r="D28" s="11" t="s">
        <v>32</v>
      </c>
      <c r="E28" s="11">
        <v>2017</v>
      </c>
      <c r="F28" s="11" t="s">
        <v>27</v>
      </c>
      <c r="G28" s="11"/>
      <c r="H28" s="11">
        <v>0</v>
      </c>
      <c r="I28" s="12">
        <v>0</v>
      </c>
      <c r="J28" s="12">
        <v>0</v>
      </c>
      <c r="K28" s="13">
        <f t="shared" si="0"/>
        <v>0</v>
      </c>
      <c r="L28" s="12">
        <v>0</v>
      </c>
      <c r="M28" s="12">
        <v>0</v>
      </c>
      <c r="N28" s="12">
        <v>0</v>
      </c>
      <c r="O28" s="13">
        <f t="shared" si="1"/>
        <v>0</v>
      </c>
      <c r="P28" s="12">
        <v>0</v>
      </c>
      <c r="Q28" s="12">
        <v>0</v>
      </c>
      <c r="R28" s="12">
        <v>0</v>
      </c>
      <c r="S28" s="13">
        <f t="shared" si="2"/>
        <v>0</v>
      </c>
      <c r="T28" s="12">
        <v>0</v>
      </c>
      <c r="U28" s="12">
        <v>0</v>
      </c>
      <c r="V28" s="12">
        <v>0</v>
      </c>
      <c r="W28" s="13">
        <f t="shared" si="3"/>
        <v>0</v>
      </c>
      <c r="X28" s="12">
        <f t="shared" si="4"/>
        <v>0</v>
      </c>
      <c r="Y28" s="5"/>
    </row>
    <row r="29" spans="1:25" x14ac:dyDescent="0.3">
      <c r="A29" s="11">
        <v>23</v>
      </c>
      <c r="B29" s="11">
        <v>184385</v>
      </c>
      <c r="C29" s="11">
        <v>2402</v>
      </c>
      <c r="D29" s="11" t="s">
        <v>33</v>
      </c>
      <c r="E29" s="11">
        <v>2017</v>
      </c>
      <c r="F29" s="11" t="s">
        <v>27</v>
      </c>
      <c r="G29" s="11"/>
      <c r="H29" s="11">
        <v>0</v>
      </c>
      <c r="I29" s="12">
        <v>0</v>
      </c>
      <c r="J29" s="12">
        <v>0</v>
      </c>
      <c r="K29" s="13">
        <f t="shared" si="0"/>
        <v>0</v>
      </c>
      <c r="L29" s="12">
        <v>0</v>
      </c>
      <c r="M29" s="12">
        <v>0</v>
      </c>
      <c r="N29" s="12">
        <v>0</v>
      </c>
      <c r="O29" s="13">
        <f t="shared" si="1"/>
        <v>0</v>
      </c>
      <c r="P29" s="12">
        <v>0</v>
      </c>
      <c r="Q29" s="12">
        <v>0</v>
      </c>
      <c r="R29" s="12">
        <v>0</v>
      </c>
      <c r="S29" s="13">
        <f t="shared" si="2"/>
        <v>0</v>
      </c>
      <c r="T29" s="12">
        <v>0</v>
      </c>
      <c r="U29" s="12">
        <v>0</v>
      </c>
      <c r="V29" s="12">
        <v>0</v>
      </c>
      <c r="W29" s="13">
        <f t="shared" si="3"/>
        <v>0</v>
      </c>
      <c r="X29" s="12">
        <f t="shared" si="4"/>
        <v>0</v>
      </c>
      <c r="Y29" s="5"/>
    </row>
    <row r="30" spans="1:25" x14ac:dyDescent="0.3">
      <c r="A30" s="11">
        <v>24</v>
      </c>
      <c r="B30" s="11">
        <v>358447</v>
      </c>
      <c r="C30" s="11">
        <v>2402</v>
      </c>
      <c r="D30" s="11" t="s">
        <v>35</v>
      </c>
      <c r="E30" s="11">
        <v>2017</v>
      </c>
      <c r="F30" s="11" t="s">
        <v>27</v>
      </c>
      <c r="G30" s="11"/>
      <c r="H30" s="11">
        <v>0</v>
      </c>
      <c r="I30" s="12">
        <v>0</v>
      </c>
      <c r="J30" s="12">
        <v>0</v>
      </c>
      <c r="K30" s="13">
        <f t="shared" si="0"/>
        <v>0</v>
      </c>
      <c r="L30" s="12">
        <v>0</v>
      </c>
      <c r="M30" s="12">
        <v>0</v>
      </c>
      <c r="N30" s="12">
        <v>0</v>
      </c>
      <c r="O30" s="13">
        <f t="shared" si="1"/>
        <v>0</v>
      </c>
      <c r="P30" s="12">
        <v>0</v>
      </c>
      <c r="Q30" s="12">
        <v>0</v>
      </c>
      <c r="R30" s="12">
        <v>0</v>
      </c>
      <c r="S30" s="13">
        <f t="shared" si="2"/>
        <v>0</v>
      </c>
      <c r="T30" s="12">
        <v>0</v>
      </c>
      <c r="U30" s="12">
        <v>0</v>
      </c>
      <c r="V30" s="12">
        <v>0</v>
      </c>
      <c r="W30" s="13">
        <f t="shared" si="3"/>
        <v>0</v>
      </c>
      <c r="X30" s="12">
        <f t="shared" si="4"/>
        <v>0</v>
      </c>
      <c r="Y30" s="5"/>
    </row>
    <row r="31" spans="1:25" x14ac:dyDescent="0.3">
      <c r="A31" s="11"/>
      <c r="B31" s="11"/>
      <c r="C31" s="11"/>
      <c r="D31" s="11"/>
      <c r="E31" s="11"/>
      <c r="F31" s="11"/>
      <c r="G31" s="11"/>
      <c r="H31" s="11"/>
      <c r="I31" s="12"/>
      <c r="J31" s="12"/>
      <c r="K31" s="13"/>
      <c r="L31" s="12"/>
      <c r="M31" s="12"/>
      <c r="N31" s="12"/>
      <c r="O31" s="13"/>
      <c r="P31" s="12"/>
      <c r="Q31" s="12"/>
      <c r="R31" s="12"/>
      <c r="S31" s="13"/>
      <c r="T31" s="12"/>
      <c r="U31" s="12"/>
      <c r="V31" s="12"/>
      <c r="W31" s="13"/>
      <c r="X31" s="12"/>
      <c r="Y31" s="5"/>
    </row>
  </sheetData>
  <sheetProtection formatCells="0" formatColumns="0" formatRows="0" insertColumns="0" insertRows="0" insertHyperlinks="0" deleteColumns="0" deleteRows="0" selectLockedCells="1" sort="0" autoFilter="0" pivotTables="0" selectUnlockedCells="1"/>
  <protectedRanges>
    <protectedRange algorithmName="SHA-512" hashValue="LZTNCLLNyUBg07l9X2eVdW7k5FogMAhf0jBkGqszojFMTz9MQw3YyJCMdIi47kGi6CSnRFuEjZG2EJVnIMQVjg==" saltValue="tFUWmTj3M6XMj1FT5A62JA==" spinCount="100000" sqref="T7:V31" name="PROSTNÁ"/>
    <protectedRange algorithmName="SHA-512" hashValue="cqgcv8eG6aS/IrF5Kjdw3ZYlKnPV1dIDxp0PVRUdoHwAOCj63hCLSr9hVe8jsbI6mWGbxnDtbPmyqZHcRNMUUA==" saltValue="qoRTkAdsSwvGFspP1pLNWw==" spinCount="100000" sqref="P7:R31" name="KLADINA"/>
  </protectedRanges>
  <customSheetViews>
    <customSheetView guid="{6584F6EA-ACF3-4E63-8F1C-FACF980B9490}" hiddenColumns="1">
      <selection activeCell="AC5" sqref="AC5"/>
      <pageMargins left="0.7" right="0.7" top="0.75" bottom="0.75" header="0.3" footer="0.3"/>
    </customSheetView>
    <customSheetView guid="{42F20778-8E23-41EA-B59F-3BCB0923911F}" hiddenColumns="1">
      <selection activeCell="AB12" sqref="AB12"/>
      <pageMargins left="0.7" right="0.7" top="0.75" bottom="0.75" header="0.3" footer="0.3"/>
    </customSheetView>
    <customSheetView guid="{CD692ABE-522F-4A87-8602-5D18DBF73486}" hiddenColumns="1">
      <selection activeCell="AB11" sqref="AB11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40"/>
  <sheetViews>
    <sheetView workbookViewId="0">
      <selection activeCell="AA11" sqref="AA11"/>
    </sheetView>
  </sheetViews>
  <sheetFormatPr defaultRowHeight="14.4" x14ac:dyDescent="0.3"/>
  <cols>
    <col min="1" max="1" width="6.44140625" bestFit="1" customWidth="1"/>
    <col min="2" max="3" width="10" hidden="1" customWidth="1"/>
    <col min="4" max="4" width="30" customWidth="1"/>
    <col min="5" max="5" width="8" customWidth="1"/>
    <col min="6" max="6" width="30" customWidth="1"/>
    <col min="7" max="7" width="30" hidden="1" customWidth="1"/>
    <col min="8" max="10" width="7" hidden="1" customWidth="1"/>
    <col min="11" max="11" width="8" hidden="1" customWidth="1"/>
    <col min="12" max="14" width="7" hidden="1" customWidth="1"/>
    <col min="15" max="15" width="8" hidden="1" customWidth="1"/>
    <col min="16" max="18" width="7" customWidth="1"/>
    <col min="19" max="19" width="8" customWidth="1"/>
    <col min="20" max="22" width="7" customWidth="1"/>
    <col min="23" max="24" width="8" customWidth="1"/>
    <col min="25" max="25" width="9.77734375" bestFit="1" customWidth="1"/>
    <col min="26" max="26" width="30" hidden="1" customWidth="1"/>
    <col min="27" max="27" width="15" customWidth="1"/>
  </cols>
  <sheetData>
    <row r="1" spans="1:27" ht="18" x14ac:dyDescent="0.35">
      <c r="D1" t="s">
        <v>0</v>
      </c>
      <c r="E1" s="1"/>
    </row>
    <row r="2" spans="1:27" ht="18" x14ac:dyDescent="0.35">
      <c r="D2" t="s">
        <v>1</v>
      </c>
      <c r="E2" s="1"/>
    </row>
    <row r="3" spans="1:27" ht="18" x14ac:dyDescent="0.35">
      <c r="D3" t="s">
        <v>62</v>
      </c>
      <c r="E3" s="1"/>
    </row>
    <row r="6" spans="1:27" x14ac:dyDescent="0.3">
      <c r="A6" s="2" t="s">
        <v>4</v>
      </c>
      <c r="B6" s="2" t="s">
        <v>5</v>
      </c>
      <c r="C6" s="2" t="s">
        <v>6</v>
      </c>
      <c r="D6" s="2" t="s">
        <v>7</v>
      </c>
      <c r="E6" s="2" t="s">
        <v>8</v>
      </c>
      <c r="F6" s="2" t="s">
        <v>9</v>
      </c>
      <c r="G6" s="2" t="s">
        <v>10</v>
      </c>
      <c r="H6" s="2" t="s">
        <v>11</v>
      </c>
      <c r="I6" s="2" t="s">
        <v>12</v>
      </c>
      <c r="J6" s="2" t="s">
        <v>13</v>
      </c>
      <c r="K6" s="2" t="s">
        <v>14</v>
      </c>
      <c r="L6" s="2" t="s">
        <v>11</v>
      </c>
      <c r="M6" s="2" t="s">
        <v>12</v>
      </c>
      <c r="N6" s="2" t="s">
        <v>13</v>
      </c>
      <c r="O6" s="2" t="s">
        <v>15</v>
      </c>
      <c r="P6" s="2" t="s">
        <v>11</v>
      </c>
      <c r="Q6" s="2" t="s">
        <v>12</v>
      </c>
      <c r="R6" s="2" t="s">
        <v>13</v>
      </c>
      <c r="S6" s="2" t="s">
        <v>16</v>
      </c>
      <c r="T6" s="2" t="s">
        <v>11</v>
      </c>
      <c r="U6" s="2" t="s">
        <v>12</v>
      </c>
      <c r="V6" s="2" t="s">
        <v>13</v>
      </c>
      <c r="W6" s="2" t="s">
        <v>17</v>
      </c>
      <c r="X6" s="2" t="s">
        <v>18</v>
      </c>
      <c r="Y6" s="2" t="s">
        <v>19</v>
      </c>
      <c r="Z6" s="2" t="s">
        <v>3</v>
      </c>
      <c r="AA6" s="2"/>
    </row>
    <row r="7" spans="1:27" x14ac:dyDescent="0.3">
      <c r="A7" s="14">
        <v>1</v>
      </c>
      <c r="B7" s="14">
        <v>744482</v>
      </c>
      <c r="C7" s="14">
        <v>7789</v>
      </c>
      <c r="D7" s="14" t="s">
        <v>63</v>
      </c>
      <c r="E7" s="14">
        <v>2015</v>
      </c>
      <c r="F7" s="14" t="s">
        <v>21</v>
      </c>
      <c r="G7" s="14" t="s">
        <v>64</v>
      </c>
      <c r="H7" s="14">
        <v>0</v>
      </c>
      <c r="I7" s="15">
        <v>0</v>
      </c>
      <c r="J7" s="15">
        <v>0</v>
      </c>
      <c r="K7" s="16">
        <f t="shared" ref="K7:K40" si="0">H7+I7-J7</f>
        <v>0</v>
      </c>
      <c r="L7" s="15">
        <v>0</v>
      </c>
      <c r="M7" s="15">
        <v>0</v>
      </c>
      <c r="N7" s="15">
        <v>0</v>
      </c>
      <c r="O7" s="16">
        <f t="shared" ref="O7:O40" si="1">L7+M7-N7</f>
        <v>0</v>
      </c>
      <c r="P7" s="15">
        <v>0</v>
      </c>
      <c r="Q7" s="15">
        <v>0</v>
      </c>
      <c r="R7" s="15">
        <v>0</v>
      </c>
      <c r="S7" s="16">
        <f t="shared" ref="S7:S40" si="2">P7+Q7-R7</f>
        <v>0</v>
      </c>
      <c r="T7" s="15">
        <v>0</v>
      </c>
      <c r="U7" s="15">
        <v>0</v>
      </c>
      <c r="V7" s="15">
        <v>0</v>
      </c>
      <c r="W7" s="16">
        <f t="shared" ref="W7:W40" si="3">T7+U7-V7</f>
        <v>0</v>
      </c>
      <c r="X7" s="15">
        <f t="shared" ref="X7:X40" si="4">K7+O7+S7+W7</f>
        <v>0</v>
      </c>
      <c r="Y7" s="16" t="s">
        <v>65</v>
      </c>
    </row>
    <row r="8" spans="1:27" x14ac:dyDescent="0.3">
      <c r="A8" s="14">
        <v>2</v>
      </c>
      <c r="B8" s="14"/>
      <c r="C8" s="14">
        <v>7789</v>
      </c>
      <c r="D8" s="14" t="s">
        <v>66</v>
      </c>
      <c r="E8" s="14">
        <v>2016</v>
      </c>
      <c r="F8" s="14" t="s">
        <v>21</v>
      </c>
      <c r="G8" s="14" t="s">
        <v>67</v>
      </c>
      <c r="H8" s="14">
        <v>0</v>
      </c>
      <c r="I8" s="15">
        <v>0</v>
      </c>
      <c r="J8" s="15">
        <v>0</v>
      </c>
      <c r="K8" s="16">
        <f t="shared" si="0"/>
        <v>0</v>
      </c>
      <c r="L8" s="15">
        <v>0</v>
      </c>
      <c r="M8" s="15">
        <v>0</v>
      </c>
      <c r="N8" s="15">
        <v>0</v>
      </c>
      <c r="O8" s="16">
        <f t="shared" si="1"/>
        <v>0</v>
      </c>
      <c r="P8" s="15">
        <v>0</v>
      </c>
      <c r="Q8" s="15">
        <v>0</v>
      </c>
      <c r="R8" s="15">
        <v>0</v>
      </c>
      <c r="S8" s="16">
        <f t="shared" si="2"/>
        <v>0</v>
      </c>
      <c r="T8" s="15">
        <v>0</v>
      </c>
      <c r="U8" s="15">
        <v>0</v>
      </c>
      <c r="V8" s="15">
        <v>0</v>
      </c>
      <c r="W8" s="16">
        <f t="shared" si="3"/>
        <v>0</v>
      </c>
      <c r="X8" s="15">
        <f t="shared" si="4"/>
        <v>0</v>
      </c>
      <c r="Y8" s="16"/>
    </row>
    <row r="9" spans="1:27" x14ac:dyDescent="0.3">
      <c r="A9" s="14">
        <v>3</v>
      </c>
      <c r="B9" s="14">
        <v>211435</v>
      </c>
      <c r="C9" s="14">
        <v>7789</v>
      </c>
      <c r="D9" s="14" t="s">
        <v>68</v>
      </c>
      <c r="E9" s="14">
        <v>2015</v>
      </c>
      <c r="F9" s="14" t="s">
        <v>21</v>
      </c>
      <c r="G9" s="14" t="s">
        <v>64</v>
      </c>
      <c r="H9" s="14">
        <v>0</v>
      </c>
      <c r="I9" s="15">
        <v>0</v>
      </c>
      <c r="J9" s="15">
        <v>0</v>
      </c>
      <c r="K9" s="16">
        <f t="shared" si="0"/>
        <v>0</v>
      </c>
      <c r="L9" s="15">
        <v>0</v>
      </c>
      <c r="M9" s="15">
        <v>0</v>
      </c>
      <c r="N9" s="15">
        <v>0</v>
      </c>
      <c r="O9" s="16">
        <f t="shared" si="1"/>
        <v>0</v>
      </c>
      <c r="P9" s="15">
        <v>0</v>
      </c>
      <c r="Q9" s="15">
        <v>0</v>
      </c>
      <c r="R9" s="15">
        <v>0</v>
      </c>
      <c r="S9" s="16">
        <f t="shared" si="2"/>
        <v>0</v>
      </c>
      <c r="T9" s="15">
        <v>0</v>
      </c>
      <c r="U9" s="15">
        <v>0</v>
      </c>
      <c r="V9" s="15">
        <v>0</v>
      </c>
      <c r="W9" s="16">
        <f t="shared" si="3"/>
        <v>0</v>
      </c>
      <c r="X9" s="15">
        <f t="shared" si="4"/>
        <v>0</v>
      </c>
      <c r="Y9" s="16" t="s">
        <v>65</v>
      </c>
    </row>
    <row r="10" spans="1:27" x14ac:dyDescent="0.3">
      <c r="A10" s="14">
        <v>4</v>
      </c>
      <c r="B10" s="14">
        <v>526827</v>
      </c>
      <c r="C10" s="14">
        <v>7949</v>
      </c>
      <c r="D10" s="14" t="s">
        <v>69</v>
      </c>
      <c r="E10" s="14">
        <v>2016</v>
      </c>
      <c r="F10" s="14" t="s">
        <v>24</v>
      </c>
      <c r="G10" s="14" t="s">
        <v>25</v>
      </c>
      <c r="H10" s="14">
        <v>0</v>
      </c>
      <c r="I10" s="15">
        <v>0</v>
      </c>
      <c r="J10" s="15">
        <v>0</v>
      </c>
      <c r="K10" s="16">
        <f t="shared" si="0"/>
        <v>0</v>
      </c>
      <c r="L10" s="15">
        <v>0</v>
      </c>
      <c r="M10" s="15">
        <v>0</v>
      </c>
      <c r="N10" s="15">
        <v>0</v>
      </c>
      <c r="O10" s="16">
        <f t="shared" si="1"/>
        <v>0</v>
      </c>
      <c r="P10" s="15">
        <v>0</v>
      </c>
      <c r="Q10" s="15">
        <v>0</v>
      </c>
      <c r="R10" s="15">
        <v>0</v>
      </c>
      <c r="S10" s="16">
        <f t="shared" si="2"/>
        <v>0</v>
      </c>
      <c r="T10" s="15">
        <v>0</v>
      </c>
      <c r="U10" s="15">
        <v>0</v>
      </c>
      <c r="V10" s="15">
        <v>0</v>
      </c>
      <c r="W10" s="16">
        <f t="shared" si="3"/>
        <v>0</v>
      </c>
      <c r="X10" s="15">
        <f t="shared" si="4"/>
        <v>0</v>
      </c>
      <c r="Y10" s="16"/>
    </row>
    <row r="11" spans="1:27" x14ac:dyDescent="0.3">
      <c r="A11" s="14">
        <v>5</v>
      </c>
      <c r="B11" s="14">
        <v>499216</v>
      </c>
      <c r="C11" s="14">
        <v>7949</v>
      </c>
      <c r="D11" s="14" t="s">
        <v>70</v>
      </c>
      <c r="E11" s="14">
        <v>2016</v>
      </c>
      <c r="F11" s="14" t="s">
        <v>24</v>
      </c>
      <c r="G11" s="14" t="s">
        <v>25</v>
      </c>
      <c r="H11" s="14">
        <v>0</v>
      </c>
      <c r="I11" s="15">
        <v>0</v>
      </c>
      <c r="J11" s="15">
        <v>0</v>
      </c>
      <c r="K11" s="16">
        <f t="shared" si="0"/>
        <v>0</v>
      </c>
      <c r="L11" s="15">
        <v>0</v>
      </c>
      <c r="M11" s="15">
        <v>0</v>
      </c>
      <c r="N11" s="15">
        <v>0</v>
      </c>
      <c r="O11" s="16">
        <f t="shared" si="1"/>
        <v>0</v>
      </c>
      <c r="P11" s="15">
        <v>0</v>
      </c>
      <c r="Q11" s="15">
        <v>0</v>
      </c>
      <c r="R11" s="15">
        <v>0</v>
      </c>
      <c r="S11" s="16">
        <f t="shared" si="2"/>
        <v>0</v>
      </c>
      <c r="T11" s="15">
        <v>0</v>
      </c>
      <c r="U11" s="15">
        <v>0</v>
      </c>
      <c r="V11" s="15">
        <v>0</v>
      </c>
      <c r="W11" s="16">
        <f t="shared" si="3"/>
        <v>0</v>
      </c>
      <c r="X11" s="15">
        <f t="shared" si="4"/>
        <v>0</v>
      </c>
      <c r="Y11" s="16"/>
    </row>
    <row r="12" spans="1:27" x14ac:dyDescent="0.3">
      <c r="A12" s="14">
        <v>6</v>
      </c>
      <c r="B12" s="14">
        <v>677967</v>
      </c>
      <c r="C12" s="14">
        <v>7949</v>
      </c>
      <c r="D12" s="14" t="s">
        <v>71</v>
      </c>
      <c r="E12" s="14">
        <v>2015</v>
      </c>
      <c r="F12" s="14" t="s">
        <v>24</v>
      </c>
      <c r="G12" s="14" t="s">
        <v>72</v>
      </c>
      <c r="H12" s="14">
        <v>0</v>
      </c>
      <c r="I12" s="15">
        <v>0</v>
      </c>
      <c r="J12" s="15">
        <v>0</v>
      </c>
      <c r="K12" s="16">
        <f t="shared" si="0"/>
        <v>0</v>
      </c>
      <c r="L12" s="15">
        <v>0</v>
      </c>
      <c r="M12" s="15">
        <v>0</v>
      </c>
      <c r="N12" s="15">
        <v>0</v>
      </c>
      <c r="O12" s="16">
        <f t="shared" si="1"/>
        <v>0</v>
      </c>
      <c r="P12" s="15">
        <v>0</v>
      </c>
      <c r="Q12" s="15">
        <v>0</v>
      </c>
      <c r="R12" s="15">
        <v>0</v>
      </c>
      <c r="S12" s="16">
        <f t="shared" si="2"/>
        <v>0</v>
      </c>
      <c r="T12" s="15">
        <v>0</v>
      </c>
      <c r="U12" s="15">
        <v>0</v>
      </c>
      <c r="V12" s="15">
        <v>0</v>
      </c>
      <c r="W12" s="16">
        <f t="shared" si="3"/>
        <v>0</v>
      </c>
      <c r="X12" s="15">
        <f t="shared" si="4"/>
        <v>0</v>
      </c>
      <c r="Y12" s="16"/>
    </row>
    <row r="13" spans="1:27" x14ac:dyDescent="0.3">
      <c r="A13" s="14">
        <v>7</v>
      </c>
      <c r="B13" s="14">
        <v>767979</v>
      </c>
      <c r="C13" s="14">
        <v>7949</v>
      </c>
      <c r="D13" s="14" t="s">
        <v>73</v>
      </c>
      <c r="E13" s="14">
        <v>2015</v>
      </c>
      <c r="F13" s="14" t="s">
        <v>24</v>
      </c>
      <c r="G13" s="14" t="s">
        <v>72</v>
      </c>
      <c r="H13" s="14">
        <v>0</v>
      </c>
      <c r="I13" s="15">
        <v>0</v>
      </c>
      <c r="J13" s="15">
        <v>0</v>
      </c>
      <c r="K13" s="16">
        <f t="shared" si="0"/>
        <v>0</v>
      </c>
      <c r="L13" s="15">
        <v>0</v>
      </c>
      <c r="M13" s="15">
        <v>0</v>
      </c>
      <c r="N13" s="15">
        <v>0</v>
      </c>
      <c r="O13" s="16">
        <f t="shared" si="1"/>
        <v>0</v>
      </c>
      <c r="P13" s="15">
        <v>0</v>
      </c>
      <c r="Q13" s="15">
        <v>0</v>
      </c>
      <c r="R13" s="15">
        <v>0</v>
      </c>
      <c r="S13" s="16">
        <f t="shared" si="2"/>
        <v>0</v>
      </c>
      <c r="T13" s="15">
        <v>0</v>
      </c>
      <c r="U13" s="15">
        <v>0</v>
      </c>
      <c r="V13" s="15">
        <v>0</v>
      </c>
      <c r="W13" s="16">
        <f t="shared" si="3"/>
        <v>0</v>
      </c>
      <c r="X13" s="15">
        <f t="shared" si="4"/>
        <v>0</v>
      </c>
      <c r="Y13" s="16"/>
    </row>
    <row r="14" spans="1:27" x14ac:dyDescent="0.3">
      <c r="A14" s="14">
        <v>8</v>
      </c>
      <c r="B14" s="14"/>
      <c r="C14" s="14">
        <v>8512</v>
      </c>
      <c r="D14" s="14" t="s">
        <v>74</v>
      </c>
      <c r="E14" s="14">
        <v>2016</v>
      </c>
      <c r="F14" s="14" t="s">
        <v>27</v>
      </c>
      <c r="G14" s="14" t="s">
        <v>36</v>
      </c>
      <c r="H14" s="14">
        <v>0</v>
      </c>
      <c r="I14" s="15">
        <v>0</v>
      </c>
      <c r="J14" s="15">
        <v>0</v>
      </c>
      <c r="K14" s="16">
        <f t="shared" si="0"/>
        <v>0</v>
      </c>
      <c r="L14" s="15">
        <v>0</v>
      </c>
      <c r="M14" s="15">
        <v>0</v>
      </c>
      <c r="N14" s="15">
        <v>0</v>
      </c>
      <c r="O14" s="16">
        <f t="shared" si="1"/>
        <v>0</v>
      </c>
      <c r="P14" s="15">
        <v>0</v>
      </c>
      <c r="Q14" s="15">
        <v>0</v>
      </c>
      <c r="R14" s="15">
        <v>0</v>
      </c>
      <c r="S14" s="16">
        <f t="shared" si="2"/>
        <v>0</v>
      </c>
      <c r="T14" s="15">
        <v>0</v>
      </c>
      <c r="U14" s="15">
        <v>0</v>
      </c>
      <c r="V14" s="15">
        <v>0</v>
      </c>
      <c r="W14" s="16">
        <f t="shared" si="3"/>
        <v>0</v>
      </c>
      <c r="X14" s="15">
        <f t="shared" si="4"/>
        <v>0</v>
      </c>
      <c r="Y14" s="16"/>
    </row>
    <row r="15" spans="1:27" x14ac:dyDescent="0.3">
      <c r="A15" s="14">
        <v>9</v>
      </c>
      <c r="B15" s="14"/>
      <c r="C15" s="14">
        <v>8512</v>
      </c>
      <c r="D15" s="14" t="s">
        <v>75</v>
      </c>
      <c r="E15" s="14">
        <v>2015</v>
      </c>
      <c r="F15" s="14" t="s">
        <v>27</v>
      </c>
      <c r="G15" s="14" t="s">
        <v>36</v>
      </c>
      <c r="H15" s="14">
        <v>0</v>
      </c>
      <c r="I15" s="15">
        <v>0</v>
      </c>
      <c r="J15" s="15">
        <v>0</v>
      </c>
      <c r="K15" s="16">
        <f t="shared" si="0"/>
        <v>0</v>
      </c>
      <c r="L15" s="15">
        <v>0</v>
      </c>
      <c r="M15" s="15">
        <v>0</v>
      </c>
      <c r="N15" s="15">
        <v>0</v>
      </c>
      <c r="O15" s="16">
        <f t="shared" si="1"/>
        <v>0</v>
      </c>
      <c r="P15" s="15">
        <v>0</v>
      </c>
      <c r="Q15" s="15">
        <v>0</v>
      </c>
      <c r="R15" s="15">
        <v>0</v>
      </c>
      <c r="S15" s="16">
        <f t="shared" si="2"/>
        <v>0</v>
      </c>
      <c r="T15" s="15">
        <v>0</v>
      </c>
      <c r="U15" s="15">
        <v>0</v>
      </c>
      <c r="V15" s="15">
        <v>0</v>
      </c>
      <c r="W15" s="16">
        <f t="shared" si="3"/>
        <v>0</v>
      </c>
      <c r="X15" s="15">
        <f t="shared" si="4"/>
        <v>0</v>
      </c>
      <c r="Y15" s="16"/>
    </row>
    <row r="16" spans="1:27" x14ac:dyDescent="0.3">
      <c r="A16" s="14">
        <v>10</v>
      </c>
      <c r="B16" s="14"/>
      <c r="C16" s="14">
        <v>8512</v>
      </c>
      <c r="D16" s="14" t="s">
        <v>76</v>
      </c>
      <c r="E16" s="14">
        <v>2015</v>
      </c>
      <c r="F16" s="14" t="s">
        <v>27</v>
      </c>
      <c r="G16" s="14" t="s">
        <v>34</v>
      </c>
      <c r="H16" s="14">
        <v>0</v>
      </c>
      <c r="I16" s="15">
        <v>0</v>
      </c>
      <c r="J16" s="15">
        <v>0</v>
      </c>
      <c r="K16" s="16">
        <f t="shared" si="0"/>
        <v>0</v>
      </c>
      <c r="L16" s="15">
        <v>0</v>
      </c>
      <c r="M16" s="15">
        <v>0</v>
      </c>
      <c r="N16" s="15">
        <v>0</v>
      </c>
      <c r="O16" s="16">
        <f t="shared" si="1"/>
        <v>0</v>
      </c>
      <c r="P16" s="15">
        <v>0</v>
      </c>
      <c r="Q16" s="15">
        <v>0</v>
      </c>
      <c r="R16" s="15">
        <v>0</v>
      </c>
      <c r="S16" s="16">
        <f t="shared" si="2"/>
        <v>0</v>
      </c>
      <c r="T16" s="15">
        <v>0</v>
      </c>
      <c r="U16" s="15">
        <v>0</v>
      </c>
      <c r="V16" s="15">
        <v>0</v>
      </c>
      <c r="W16" s="16">
        <f t="shared" si="3"/>
        <v>0</v>
      </c>
      <c r="X16" s="15">
        <f t="shared" si="4"/>
        <v>0</v>
      </c>
      <c r="Y16" s="16"/>
    </row>
    <row r="17" spans="1:25" x14ac:dyDescent="0.3">
      <c r="A17" s="14">
        <v>11</v>
      </c>
      <c r="B17" s="14"/>
      <c r="C17" s="14">
        <v>8512</v>
      </c>
      <c r="D17" s="14" t="s">
        <v>77</v>
      </c>
      <c r="E17" s="14">
        <v>2015</v>
      </c>
      <c r="F17" s="14" t="s">
        <v>27</v>
      </c>
      <c r="G17" s="14" t="s">
        <v>34</v>
      </c>
      <c r="H17" s="14">
        <v>0</v>
      </c>
      <c r="I17" s="15">
        <v>0</v>
      </c>
      <c r="J17" s="15">
        <v>0</v>
      </c>
      <c r="K17" s="16">
        <f t="shared" si="0"/>
        <v>0</v>
      </c>
      <c r="L17" s="15">
        <v>0</v>
      </c>
      <c r="M17" s="15">
        <v>0</v>
      </c>
      <c r="N17" s="15">
        <v>0</v>
      </c>
      <c r="O17" s="16">
        <f t="shared" si="1"/>
        <v>0</v>
      </c>
      <c r="P17" s="15">
        <v>0</v>
      </c>
      <c r="Q17" s="15">
        <v>0</v>
      </c>
      <c r="R17" s="15">
        <v>0</v>
      </c>
      <c r="S17" s="16">
        <f t="shared" si="2"/>
        <v>0</v>
      </c>
      <c r="T17" s="15">
        <v>0</v>
      </c>
      <c r="U17" s="15">
        <v>0</v>
      </c>
      <c r="V17" s="15">
        <v>0</v>
      </c>
      <c r="W17" s="16">
        <f t="shared" si="3"/>
        <v>0</v>
      </c>
      <c r="X17" s="15">
        <f t="shared" si="4"/>
        <v>0</v>
      </c>
      <c r="Y17" s="16"/>
    </row>
    <row r="18" spans="1:25" x14ac:dyDescent="0.3">
      <c r="A18">
        <v>12</v>
      </c>
      <c r="B18">
        <v>196346</v>
      </c>
      <c r="C18">
        <v>8537</v>
      </c>
      <c r="D18" t="s">
        <v>78</v>
      </c>
      <c r="E18">
        <v>2015</v>
      </c>
      <c r="F18" t="s">
        <v>38</v>
      </c>
      <c r="G18" t="s">
        <v>79</v>
      </c>
      <c r="H18">
        <v>0</v>
      </c>
      <c r="I18" s="4">
        <v>0</v>
      </c>
      <c r="J18" s="4">
        <v>0</v>
      </c>
      <c r="K18" s="5">
        <f t="shared" si="0"/>
        <v>0</v>
      </c>
      <c r="L18" s="4">
        <v>0</v>
      </c>
      <c r="M18" s="4">
        <v>0</v>
      </c>
      <c r="N18" s="4">
        <v>0</v>
      </c>
      <c r="O18" s="5">
        <f t="shared" si="1"/>
        <v>0</v>
      </c>
      <c r="P18" s="4">
        <v>0</v>
      </c>
      <c r="Q18" s="4">
        <v>0</v>
      </c>
      <c r="R18" s="4">
        <v>0</v>
      </c>
      <c r="S18" s="5">
        <f t="shared" si="2"/>
        <v>0</v>
      </c>
      <c r="T18" s="4">
        <v>0</v>
      </c>
      <c r="U18" s="4">
        <v>0</v>
      </c>
      <c r="V18" s="4">
        <v>0</v>
      </c>
      <c r="W18" s="5">
        <f t="shared" si="3"/>
        <v>0</v>
      </c>
      <c r="X18" s="4">
        <f t="shared" si="4"/>
        <v>0</v>
      </c>
      <c r="Y18" s="5"/>
    </row>
    <row r="19" spans="1:25" x14ac:dyDescent="0.3">
      <c r="A19">
        <v>13</v>
      </c>
      <c r="B19">
        <v>511154</v>
      </c>
      <c r="C19">
        <v>8537</v>
      </c>
      <c r="D19" t="s">
        <v>80</v>
      </c>
      <c r="E19">
        <v>2015</v>
      </c>
      <c r="F19" t="s">
        <v>38</v>
      </c>
      <c r="G19" t="s">
        <v>79</v>
      </c>
      <c r="H19">
        <v>0</v>
      </c>
      <c r="I19" s="4">
        <v>0</v>
      </c>
      <c r="J19" s="4">
        <v>0</v>
      </c>
      <c r="K19" s="5">
        <f t="shared" si="0"/>
        <v>0</v>
      </c>
      <c r="L19" s="4">
        <v>0</v>
      </c>
      <c r="M19" s="4">
        <v>0</v>
      </c>
      <c r="N19" s="4">
        <v>0</v>
      </c>
      <c r="O19" s="5">
        <f t="shared" si="1"/>
        <v>0</v>
      </c>
      <c r="P19" s="4">
        <v>0</v>
      </c>
      <c r="Q19" s="4">
        <v>0</v>
      </c>
      <c r="R19" s="4">
        <v>0</v>
      </c>
      <c r="S19" s="5">
        <f t="shared" si="2"/>
        <v>0</v>
      </c>
      <c r="T19" s="4">
        <v>0</v>
      </c>
      <c r="U19" s="4">
        <v>0</v>
      </c>
      <c r="V19" s="4">
        <v>0</v>
      </c>
      <c r="W19" s="5">
        <f t="shared" si="3"/>
        <v>0</v>
      </c>
      <c r="X19" s="4">
        <f t="shared" si="4"/>
        <v>0</v>
      </c>
      <c r="Y19" s="5"/>
    </row>
    <row r="20" spans="1:25" x14ac:dyDescent="0.3">
      <c r="A20">
        <v>14</v>
      </c>
      <c r="B20">
        <v>897635</v>
      </c>
      <c r="C20">
        <v>8537</v>
      </c>
      <c r="D20" t="s">
        <v>81</v>
      </c>
      <c r="E20">
        <v>2015</v>
      </c>
      <c r="F20" t="s">
        <v>38</v>
      </c>
      <c r="G20" t="s">
        <v>79</v>
      </c>
      <c r="H20">
        <v>0</v>
      </c>
      <c r="I20" s="4">
        <v>0</v>
      </c>
      <c r="J20" s="4">
        <v>0</v>
      </c>
      <c r="K20" s="5">
        <f t="shared" si="0"/>
        <v>0</v>
      </c>
      <c r="L20" s="4">
        <v>0</v>
      </c>
      <c r="M20" s="4">
        <v>0</v>
      </c>
      <c r="N20" s="4">
        <v>0</v>
      </c>
      <c r="O20" s="5">
        <f t="shared" si="1"/>
        <v>0</v>
      </c>
      <c r="P20" s="4">
        <v>0</v>
      </c>
      <c r="Q20" s="4">
        <v>0</v>
      </c>
      <c r="R20" s="4">
        <v>0</v>
      </c>
      <c r="S20" s="5">
        <f t="shared" si="2"/>
        <v>0</v>
      </c>
      <c r="T20" s="4">
        <v>0</v>
      </c>
      <c r="U20" s="4">
        <v>0</v>
      </c>
      <c r="V20" s="4">
        <v>0</v>
      </c>
      <c r="W20" s="5">
        <f t="shared" si="3"/>
        <v>0</v>
      </c>
      <c r="X20" s="4">
        <f t="shared" si="4"/>
        <v>0</v>
      </c>
      <c r="Y20" s="5"/>
    </row>
    <row r="21" spans="1:25" x14ac:dyDescent="0.3">
      <c r="A21">
        <v>15</v>
      </c>
      <c r="B21">
        <v>549259</v>
      </c>
      <c r="C21">
        <v>8537</v>
      </c>
      <c r="D21" t="s">
        <v>82</v>
      </c>
      <c r="E21">
        <v>2016</v>
      </c>
      <c r="F21" t="s">
        <v>38</v>
      </c>
      <c r="G21" t="s">
        <v>79</v>
      </c>
      <c r="H21">
        <v>0</v>
      </c>
      <c r="I21" s="4">
        <v>0</v>
      </c>
      <c r="J21" s="4">
        <v>0</v>
      </c>
      <c r="K21" s="5">
        <f t="shared" si="0"/>
        <v>0</v>
      </c>
      <c r="L21" s="4">
        <v>0</v>
      </c>
      <c r="M21" s="4">
        <v>0</v>
      </c>
      <c r="N21" s="4">
        <v>0</v>
      </c>
      <c r="O21" s="5">
        <f t="shared" si="1"/>
        <v>0</v>
      </c>
      <c r="P21" s="4">
        <v>0</v>
      </c>
      <c r="Q21" s="4">
        <v>0</v>
      </c>
      <c r="R21" s="4">
        <v>0</v>
      </c>
      <c r="S21" s="5">
        <f t="shared" si="2"/>
        <v>0</v>
      </c>
      <c r="T21" s="4">
        <v>0</v>
      </c>
      <c r="U21" s="4">
        <v>0</v>
      </c>
      <c r="V21" s="4">
        <v>0</v>
      </c>
      <c r="W21" s="5">
        <f t="shared" si="3"/>
        <v>0</v>
      </c>
      <c r="X21" s="4">
        <f t="shared" si="4"/>
        <v>0</v>
      </c>
      <c r="Y21" s="5"/>
    </row>
    <row r="22" spans="1:25" x14ac:dyDescent="0.3">
      <c r="A22">
        <v>16</v>
      </c>
      <c r="B22">
        <v>164590</v>
      </c>
      <c r="C22">
        <v>9553</v>
      </c>
      <c r="D22" t="s">
        <v>83</v>
      </c>
      <c r="E22">
        <v>2015</v>
      </c>
      <c r="F22" t="s">
        <v>84</v>
      </c>
      <c r="G22" t="s">
        <v>85</v>
      </c>
      <c r="H22">
        <v>0</v>
      </c>
      <c r="I22" s="4">
        <v>0</v>
      </c>
      <c r="J22" s="4">
        <v>0</v>
      </c>
      <c r="K22" s="5">
        <f t="shared" si="0"/>
        <v>0</v>
      </c>
      <c r="L22" s="4">
        <v>0</v>
      </c>
      <c r="M22" s="4">
        <v>0</v>
      </c>
      <c r="N22" s="4">
        <v>0</v>
      </c>
      <c r="O22" s="5">
        <f t="shared" si="1"/>
        <v>0</v>
      </c>
      <c r="P22" s="4">
        <v>0</v>
      </c>
      <c r="Q22" s="4">
        <v>0</v>
      </c>
      <c r="R22" s="4">
        <v>0</v>
      </c>
      <c r="S22" s="5">
        <f t="shared" si="2"/>
        <v>0</v>
      </c>
      <c r="T22" s="4">
        <v>0</v>
      </c>
      <c r="U22" s="4">
        <v>0</v>
      </c>
      <c r="V22" s="4">
        <v>0</v>
      </c>
      <c r="W22" s="5">
        <f t="shared" si="3"/>
        <v>0</v>
      </c>
      <c r="X22" s="4">
        <f t="shared" si="4"/>
        <v>0</v>
      </c>
      <c r="Y22" s="5"/>
    </row>
    <row r="23" spans="1:25" x14ac:dyDescent="0.3">
      <c r="A23">
        <v>17</v>
      </c>
      <c r="B23">
        <v>333710</v>
      </c>
      <c r="C23">
        <v>9553</v>
      </c>
      <c r="D23" t="s">
        <v>86</v>
      </c>
      <c r="E23">
        <v>2016</v>
      </c>
      <c r="F23" t="s">
        <v>84</v>
      </c>
      <c r="G23" t="s">
        <v>85</v>
      </c>
      <c r="H23">
        <v>0</v>
      </c>
      <c r="I23" s="4">
        <v>0</v>
      </c>
      <c r="J23" s="4">
        <v>0</v>
      </c>
      <c r="K23" s="5">
        <f t="shared" si="0"/>
        <v>0</v>
      </c>
      <c r="L23" s="4">
        <v>0</v>
      </c>
      <c r="M23" s="4">
        <v>0</v>
      </c>
      <c r="N23" s="4">
        <v>0</v>
      </c>
      <c r="O23" s="5">
        <f t="shared" si="1"/>
        <v>0</v>
      </c>
      <c r="P23" s="4">
        <v>0</v>
      </c>
      <c r="Q23" s="4">
        <v>0</v>
      </c>
      <c r="R23" s="4">
        <v>0</v>
      </c>
      <c r="S23" s="5">
        <f t="shared" si="2"/>
        <v>0</v>
      </c>
      <c r="T23" s="4">
        <v>0</v>
      </c>
      <c r="U23" s="4">
        <v>0</v>
      </c>
      <c r="V23" s="4">
        <v>0</v>
      </c>
      <c r="W23" s="5">
        <f t="shared" si="3"/>
        <v>0</v>
      </c>
      <c r="X23" s="4">
        <f t="shared" si="4"/>
        <v>0</v>
      </c>
      <c r="Y23" s="5"/>
    </row>
    <row r="24" spans="1:25" x14ac:dyDescent="0.3">
      <c r="A24">
        <v>18</v>
      </c>
      <c r="B24">
        <v>428795</v>
      </c>
      <c r="C24">
        <v>9605</v>
      </c>
      <c r="D24" t="s">
        <v>90</v>
      </c>
      <c r="E24">
        <v>2015</v>
      </c>
      <c r="F24" t="s">
        <v>45</v>
      </c>
      <c r="G24" t="s">
        <v>91</v>
      </c>
      <c r="H24">
        <v>0</v>
      </c>
      <c r="I24" s="4">
        <v>0</v>
      </c>
      <c r="J24" s="4">
        <v>0</v>
      </c>
      <c r="K24" s="5">
        <f t="shared" si="0"/>
        <v>0</v>
      </c>
      <c r="L24" s="4">
        <v>0</v>
      </c>
      <c r="M24" s="4">
        <v>0</v>
      </c>
      <c r="N24" s="4">
        <v>0</v>
      </c>
      <c r="O24" s="5">
        <f t="shared" si="1"/>
        <v>0</v>
      </c>
      <c r="P24" s="4">
        <v>0</v>
      </c>
      <c r="Q24" s="4">
        <v>0</v>
      </c>
      <c r="R24" s="4">
        <v>0</v>
      </c>
      <c r="S24" s="5">
        <f t="shared" si="2"/>
        <v>0</v>
      </c>
      <c r="T24" s="4">
        <v>0</v>
      </c>
      <c r="U24" s="4">
        <v>0</v>
      </c>
      <c r="V24" s="4">
        <v>0</v>
      </c>
      <c r="W24" s="5">
        <f t="shared" si="3"/>
        <v>0</v>
      </c>
      <c r="X24" s="4">
        <f t="shared" si="4"/>
        <v>0</v>
      </c>
      <c r="Y24" s="5"/>
    </row>
    <row r="25" spans="1:25" x14ac:dyDescent="0.3">
      <c r="A25">
        <v>19</v>
      </c>
      <c r="B25">
        <v>396457</v>
      </c>
      <c r="C25">
        <v>9605</v>
      </c>
      <c r="D25" t="s">
        <v>92</v>
      </c>
      <c r="E25">
        <v>2015</v>
      </c>
      <c r="F25" t="s">
        <v>45</v>
      </c>
      <c r="G25" t="s">
        <v>91</v>
      </c>
      <c r="H25">
        <v>0</v>
      </c>
      <c r="I25" s="4">
        <v>0</v>
      </c>
      <c r="J25" s="4">
        <v>0</v>
      </c>
      <c r="K25" s="5">
        <f t="shared" si="0"/>
        <v>0</v>
      </c>
      <c r="L25" s="4">
        <v>0</v>
      </c>
      <c r="M25" s="4">
        <v>0</v>
      </c>
      <c r="N25" s="4">
        <v>0</v>
      </c>
      <c r="O25" s="5">
        <f t="shared" si="1"/>
        <v>0</v>
      </c>
      <c r="P25" s="4">
        <v>0</v>
      </c>
      <c r="Q25" s="4">
        <v>0</v>
      </c>
      <c r="R25" s="4">
        <v>0</v>
      </c>
      <c r="S25" s="5">
        <f t="shared" si="2"/>
        <v>0</v>
      </c>
      <c r="T25" s="4">
        <v>0</v>
      </c>
      <c r="U25" s="4">
        <v>0</v>
      </c>
      <c r="V25" s="4">
        <v>0</v>
      </c>
      <c r="W25" s="5">
        <f t="shared" si="3"/>
        <v>0</v>
      </c>
      <c r="X25" s="4">
        <f t="shared" si="4"/>
        <v>0</v>
      </c>
      <c r="Y25" s="5"/>
    </row>
    <row r="26" spans="1:25" x14ac:dyDescent="0.3">
      <c r="A26">
        <v>20</v>
      </c>
      <c r="C26">
        <v>9605</v>
      </c>
      <c r="D26" t="s">
        <v>93</v>
      </c>
      <c r="E26">
        <v>2015</v>
      </c>
      <c r="F26" t="s">
        <v>45</v>
      </c>
      <c r="G26" s="22" t="s">
        <v>91</v>
      </c>
      <c r="H26">
        <v>0</v>
      </c>
      <c r="I26" s="4">
        <v>0</v>
      </c>
      <c r="J26" s="4">
        <v>0</v>
      </c>
      <c r="K26" s="5">
        <f t="shared" si="0"/>
        <v>0</v>
      </c>
      <c r="L26" s="4">
        <v>0</v>
      </c>
      <c r="M26" s="4">
        <v>0</v>
      </c>
      <c r="N26" s="4">
        <v>0</v>
      </c>
      <c r="O26" s="5">
        <f t="shared" si="1"/>
        <v>0</v>
      </c>
      <c r="P26" s="4">
        <v>0</v>
      </c>
      <c r="Q26" s="4">
        <v>0</v>
      </c>
      <c r="R26" s="4">
        <v>0</v>
      </c>
      <c r="S26" s="5">
        <f t="shared" si="2"/>
        <v>0</v>
      </c>
      <c r="T26" s="4">
        <v>0</v>
      </c>
      <c r="U26" s="4">
        <v>0</v>
      </c>
      <c r="V26" s="4">
        <v>0</v>
      </c>
      <c r="W26" s="5">
        <f t="shared" si="3"/>
        <v>0</v>
      </c>
      <c r="X26" s="4">
        <f t="shared" si="4"/>
        <v>0</v>
      </c>
      <c r="Y26" s="5"/>
    </row>
    <row r="27" spans="1:25" x14ac:dyDescent="0.3">
      <c r="A27">
        <v>21</v>
      </c>
      <c r="B27">
        <v>847379</v>
      </c>
      <c r="C27">
        <v>4277</v>
      </c>
      <c r="D27" t="s">
        <v>94</v>
      </c>
      <c r="E27">
        <v>2016</v>
      </c>
      <c r="F27" t="s">
        <v>45</v>
      </c>
      <c r="G27" s="22" t="s">
        <v>47</v>
      </c>
      <c r="H27">
        <v>0</v>
      </c>
      <c r="I27" s="4">
        <v>0</v>
      </c>
      <c r="J27" s="4">
        <v>0</v>
      </c>
      <c r="K27" s="5">
        <f t="shared" si="0"/>
        <v>0</v>
      </c>
      <c r="L27" s="4">
        <v>0</v>
      </c>
      <c r="M27" s="4">
        <v>0</v>
      </c>
      <c r="N27" s="4">
        <v>0</v>
      </c>
      <c r="O27" s="5">
        <f t="shared" si="1"/>
        <v>0</v>
      </c>
      <c r="P27" s="4">
        <v>0</v>
      </c>
      <c r="Q27" s="4">
        <v>0</v>
      </c>
      <c r="R27" s="4">
        <v>0</v>
      </c>
      <c r="S27" s="5">
        <f t="shared" si="2"/>
        <v>0</v>
      </c>
      <c r="T27" s="4">
        <v>0</v>
      </c>
      <c r="U27" s="4">
        <v>0</v>
      </c>
      <c r="V27" s="4">
        <v>0</v>
      </c>
      <c r="W27" s="5">
        <f t="shared" si="3"/>
        <v>0</v>
      </c>
      <c r="X27" s="4">
        <f t="shared" si="4"/>
        <v>0</v>
      </c>
      <c r="Y27" s="5"/>
    </row>
    <row r="28" spans="1:25" x14ac:dyDescent="0.3">
      <c r="A28">
        <v>22</v>
      </c>
      <c r="B28">
        <v>857711</v>
      </c>
      <c r="C28">
        <v>4277</v>
      </c>
      <c r="D28" t="s">
        <v>95</v>
      </c>
      <c r="E28">
        <v>2016</v>
      </c>
      <c r="F28" t="s">
        <v>45</v>
      </c>
      <c r="G28" s="22" t="s">
        <v>47</v>
      </c>
      <c r="H28">
        <v>0</v>
      </c>
      <c r="I28" s="4">
        <v>0</v>
      </c>
      <c r="J28" s="4">
        <v>0</v>
      </c>
      <c r="K28" s="5">
        <f t="shared" si="0"/>
        <v>0</v>
      </c>
      <c r="L28" s="4">
        <v>0</v>
      </c>
      <c r="M28" s="4">
        <v>0</v>
      </c>
      <c r="N28" s="4">
        <v>0</v>
      </c>
      <c r="O28" s="5">
        <f t="shared" si="1"/>
        <v>0</v>
      </c>
      <c r="P28" s="4">
        <v>0</v>
      </c>
      <c r="Q28" s="4">
        <v>0</v>
      </c>
      <c r="R28" s="4">
        <v>0</v>
      </c>
      <c r="S28" s="5">
        <f t="shared" si="2"/>
        <v>0</v>
      </c>
      <c r="T28" s="4">
        <v>0</v>
      </c>
      <c r="U28" s="4">
        <v>0</v>
      </c>
      <c r="V28" s="4">
        <v>0</v>
      </c>
      <c r="W28" s="5">
        <f t="shared" si="3"/>
        <v>0</v>
      </c>
      <c r="X28" s="4">
        <f t="shared" si="4"/>
        <v>0</v>
      </c>
      <c r="Y28" s="5"/>
    </row>
    <row r="29" spans="1:25" x14ac:dyDescent="0.3">
      <c r="A29" s="14">
        <v>23</v>
      </c>
      <c r="B29" s="14">
        <v>866480</v>
      </c>
      <c r="C29" s="14">
        <v>4277</v>
      </c>
      <c r="D29" s="14" t="s">
        <v>87</v>
      </c>
      <c r="E29" s="14">
        <v>2015</v>
      </c>
      <c r="F29" s="14" t="s">
        <v>42</v>
      </c>
      <c r="G29" s="14" t="s">
        <v>43</v>
      </c>
      <c r="H29" s="14">
        <v>0</v>
      </c>
      <c r="I29" s="15">
        <v>0</v>
      </c>
      <c r="J29" s="15">
        <v>0</v>
      </c>
      <c r="K29" s="16">
        <f t="shared" si="0"/>
        <v>0</v>
      </c>
      <c r="L29" s="15">
        <v>0</v>
      </c>
      <c r="M29" s="15">
        <v>0</v>
      </c>
      <c r="N29" s="15">
        <v>0</v>
      </c>
      <c r="O29" s="16">
        <f t="shared" si="1"/>
        <v>0</v>
      </c>
      <c r="P29" s="15">
        <v>0</v>
      </c>
      <c r="Q29" s="15">
        <v>0</v>
      </c>
      <c r="R29" s="15">
        <v>0</v>
      </c>
      <c r="S29" s="16">
        <f t="shared" si="2"/>
        <v>0</v>
      </c>
      <c r="T29" s="15">
        <v>0</v>
      </c>
      <c r="U29" s="15">
        <v>0</v>
      </c>
      <c r="V29" s="15">
        <v>0</v>
      </c>
      <c r="W29" s="16">
        <f t="shared" si="3"/>
        <v>0</v>
      </c>
      <c r="X29" s="15">
        <f t="shared" si="4"/>
        <v>0</v>
      </c>
      <c r="Y29" s="16"/>
    </row>
    <row r="30" spans="1:25" x14ac:dyDescent="0.3">
      <c r="A30" s="14">
        <v>24</v>
      </c>
      <c r="B30" s="14">
        <v>391874</v>
      </c>
      <c r="C30" s="14">
        <v>4277</v>
      </c>
      <c r="D30" s="14" t="s">
        <v>88</v>
      </c>
      <c r="E30" s="14">
        <v>2015</v>
      </c>
      <c r="F30" s="14" t="s">
        <v>42</v>
      </c>
      <c r="G30" s="14" t="s">
        <v>43</v>
      </c>
      <c r="H30" s="14">
        <v>0</v>
      </c>
      <c r="I30" s="15">
        <v>0</v>
      </c>
      <c r="J30" s="15">
        <v>0</v>
      </c>
      <c r="K30" s="16">
        <f t="shared" si="0"/>
        <v>0</v>
      </c>
      <c r="L30" s="15">
        <v>0</v>
      </c>
      <c r="M30" s="15">
        <v>0</v>
      </c>
      <c r="N30" s="15">
        <v>0</v>
      </c>
      <c r="O30" s="16">
        <f t="shared" si="1"/>
        <v>0</v>
      </c>
      <c r="P30" s="15">
        <v>0</v>
      </c>
      <c r="Q30" s="15">
        <v>0</v>
      </c>
      <c r="R30" s="15">
        <v>0</v>
      </c>
      <c r="S30" s="16">
        <f t="shared" si="2"/>
        <v>0</v>
      </c>
      <c r="T30" s="15">
        <v>0</v>
      </c>
      <c r="U30" s="15">
        <v>0</v>
      </c>
      <c r="V30" s="15">
        <v>0</v>
      </c>
      <c r="W30" s="16">
        <f t="shared" si="3"/>
        <v>0</v>
      </c>
      <c r="X30" s="15">
        <f t="shared" si="4"/>
        <v>0</v>
      </c>
      <c r="Y30" s="16"/>
    </row>
    <row r="31" spans="1:25" x14ac:dyDescent="0.3">
      <c r="A31" s="14">
        <v>25</v>
      </c>
      <c r="B31" s="14">
        <v>504413</v>
      </c>
      <c r="C31" s="14">
        <v>4277</v>
      </c>
      <c r="D31" s="14" t="s">
        <v>89</v>
      </c>
      <c r="E31" s="14">
        <v>2015</v>
      </c>
      <c r="F31" s="14" t="s">
        <v>42</v>
      </c>
      <c r="G31" s="14" t="s">
        <v>43</v>
      </c>
      <c r="H31" s="14">
        <v>0</v>
      </c>
      <c r="I31" s="15">
        <v>0</v>
      </c>
      <c r="J31" s="15">
        <v>0</v>
      </c>
      <c r="K31" s="16">
        <f t="shared" si="0"/>
        <v>0</v>
      </c>
      <c r="L31" s="15">
        <v>0</v>
      </c>
      <c r="M31" s="15">
        <v>0</v>
      </c>
      <c r="N31" s="15">
        <v>0</v>
      </c>
      <c r="O31" s="16">
        <f t="shared" si="1"/>
        <v>0</v>
      </c>
      <c r="P31" s="15">
        <v>0</v>
      </c>
      <c r="Q31" s="15">
        <v>0</v>
      </c>
      <c r="R31" s="15">
        <v>0</v>
      </c>
      <c r="S31" s="16">
        <f t="shared" si="2"/>
        <v>0</v>
      </c>
      <c r="T31" s="15">
        <v>0</v>
      </c>
      <c r="U31" s="15">
        <v>0</v>
      </c>
      <c r="V31" s="15">
        <v>0</v>
      </c>
      <c r="W31" s="16">
        <f t="shared" si="3"/>
        <v>0</v>
      </c>
      <c r="X31" s="15">
        <f t="shared" si="4"/>
        <v>0</v>
      </c>
      <c r="Y31" s="16"/>
    </row>
    <row r="32" spans="1:25" x14ac:dyDescent="0.3">
      <c r="A32" s="14">
        <v>26</v>
      </c>
      <c r="B32" s="14">
        <v>331453</v>
      </c>
      <c r="C32" s="14">
        <v>9978</v>
      </c>
      <c r="D32" s="14" t="s">
        <v>96</v>
      </c>
      <c r="E32" s="14">
        <v>2015</v>
      </c>
      <c r="F32" s="14" t="s">
        <v>97</v>
      </c>
      <c r="G32" s="14"/>
      <c r="H32" s="14">
        <v>0</v>
      </c>
      <c r="I32" s="15">
        <v>0</v>
      </c>
      <c r="J32" s="15">
        <v>0</v>
      </c>
      <c r="K32" s="16">
        <f t="shared" si="0"/>
        <v>0</v>
      </c>
      <c r="L32" s="15">
        <v>0</v>
      </c>
      <c r="M32" s="15">
        <v>0</v>
      </c>
      <c r="N32" s="15">
        <v>0</v>
      </c>
      <c r="O32" s="16">
        <f t="shared" si="1"/>
        <v>0</v>
      </c>
      <c r="P32" s="15">
        <v>0</v>
      </c>
      <c r="Q32" s="15">
        <v>0</v>
      </c>
      <c r="R32" s="15">
        <v>0</v>
      </c>
      <c r="S32" s="16">
        <f t="shared" si="2"/>
        <v>0</v>
      </c>
      <c r="T32" s="15">
        <v>0</v>
      </c>
      <c r="U32" s="15">
        <v>0</v>
      </c>
      <c r="V32" s="15">
        <v>0</v>
      </c>
      <c r="W32" s="16">
        <f t="shared" si="3"/>
        <v>0</v>
      </c>
      <c r="X32" s="15">
        <f t="shared" si="4"/>
        <v>0</v>
      </c>
      <c r="Y32" s="16"/>
    </row>
    <row r="33" spans="1:25" x14ac:dyDescent="0.3">
      <c r="A33" s="14">
        <v>27</v>
      </c>
      <c r="B33" s="14"/>
      <c r="C33" s="14"/>
      <c r="D33" s="14" t="s">
        <v>248</v>
      </c>
      <c r="E33" s="14">
        <v>2015</v>
      </c>
      <c r="F33" s="14" t="s">
        <v>97</v>
      </c>
      <c r="G33" s="14" t="s">
        <v>249</v>
      </c>
      <c r="H33" s="14">
        <v>0</v>
      </c>
      <c r="I33" s="15">
        <v>0</v>
      </c>
      <c r="J33" s="15">
        <v>0</v>
      </c>
      <c r="K33" s="16">
        <f>H33+I33-J33</f>
        <v>0</v>
      </c>
      <c r="L33" s="15">
        <v>0</v>
      </c>
      <c r="M33" s="15">
        <v>0</v>
      </c>
      <c r="N33" s="15">
        <v>0</v>
      </c>
      <c r="O33" s="16">
        <f>L33+M33-N33</f>
        <v>0</v>
      </c>
      <c r="P33" s="15">
        <v>0</v>
      </c>
      <c r="Q33" s="15">
        <v>0</v>
      </c>
      <c r="R33" s="15">
        <v>0</v>
      </c>
      <c r="S33" s="16">
        <f>P33+Q33-R33</f>
        <v>0</v>
      </c>
      <c r="T33" s="15">
        <v>0</v>
      </c>
      <c r="U33" s="15">
        <v>0</v>
      </c>
      <c r="V33" s="15">
        <v>0</v>
      </c>
      <c r="W33" s="16">
        <f>T33+U33-V33</f>
        <v>0</v>
      </c>
      <c r="X33" s="15">
        <f>K33+O33+S33+W33</f>
        <v>0</v>
      </c>
      <c r="Y33" s="16"/>
    </row>
    <row r="34" spans="1:25" x14ac:dyDescent="0.3">
      <c r="A34" s="14">
        <v>28</v>
      </c>
      <c r="B34" s="14"/>
      <c r="C34" s="14"/>
      <c r="D34" s="14" t="s">
        <v>250</v>
      </c>
      <c r="E34" s="14">
        <v>2015</v>
      </c>
      <c r="F34" s="14" t="s">
        <v>251</v>
      </c>
      <c r="G34" s="14" t="s">
        <v>249</v>
      </c>
      <c r="H34" s="14">
        <v>0</v>
      </c>
      <c r="I34" s="15">
        <v>0</v>
      </c>
      <c r="J34" s="15">
        <v>0</v>
      </c>
      <c r="K34" s="16">
        <f>H34+I34-J34</f>
        <v>0</v>
      </c>
      <c r="L34" s="15">
        <v>0</v>
      </c>
      <c r="M34" s="15">
        <v>0</v>
      </c>
      <c r="N34" s="15">
        <v>0</v>
      </c>
      <c r="O34" s="16">
        <f>L34+M34-N34</f>
        <v>0</v>
      </c>
      <c r="P34" s="15">
        <v>0</v>
      </c>
      <c r="Q34" s="15">
        <v>0</v>
      </c>
      <c r="R34" s="15">
        <v>0</v>
      </c>
      <c r="S34" s="16">
        <f>P34+Q34-R34</f>
        <v>0</v>
      </c>
      <c r="T34" s="15">
        <v>0</v>
      </c>
      <c r="U34" s="15">
        <v>0</v>
      </c>
      <c r="V34" s="15">
        <v>0</v>
      </c>
      <c r="W34" s="16">
        <f>T34+U34-V34</f>
        <v>0</v>
      </c>
      <c r="X34" s="15">
        <f>K34+O34+S34+W34</f>
        <v>0</v>
      </c>
      <c r="Y34" s="16"/>
    </row>
    <row r="35" spans="1:25" x14ac:dyDescent="0.3">
      <c r="A35" s="14">
        <v>29</v>
      </c>
      <c r="B35" s="14">
        <v>204548</v>
      </c>
      <c r="C35" s="14">
        <v>7937</v>
      </c>
      <c r="D35" s="14" t="s">
        <v>98</v>
      </c>
      <c r="E35" s="14">
        <v>2016</v>
      </c>
      <c r="F35" s="14" t="s">
        <v>49</v>
      </c>
      <c r="G35" s="14" t="s">
        <v>50</v>
      </c>
      <c r="H35" s="14">
        <v>0</v>
      </c>
      <c r="I35" s="15">
        <v>0</v>
      </c>
      <c r="J35" s="15">
        <v>0</v>
      </c>
      <c r="K35" s="16">
        <f t="shared" si="0"/>
        <v>0</v>
      </c>
      <c r="L35" s="15">
        <v>0</v>
      </c>
      <c r="M35" s="15">
        <v>0</v>
      </c>
      <c r="N35" s="15">
        <v>0</v>
      </c>
      <c r="O35" s="16">
        <f t="shared" si="1"/>
        <v>0</v>
      </c>
      <c r="P35" s="15">
        <v>0</v>
      </c>
      <c r="Q35" s="15">
        <v>0</v>
      </c>
      <c r="R35" s="15">
        <v>0</v>
      </c>
      <c r="S35" s="16">
        <f t="shared" si="2"/>
        <v>0</v>
      </c>
      <c r="T35" s="15">
        <v>0</v>
      </c>
      <c r="U35" s="15">
        <v>0</v>
      </c>
      <c r="V35" s="15">
        <v>0</v>
      </c>
      <c r="W35" s="16">
        <f t="shared" si="3"/>
        <v>0</v>
      </c>
      <c r="X35" s="15">
        <f t="shared" si="4"/>
        <v>0</v>
      </c>
      <c r="Y35" s="16"/>
    </row>
    <row r="36" spans="1:25" x14ac:dyDescent="0.3">
      <c r="A36" s="14">
        <v>30</v>
      </c>
      <c r="B36" s="14"/>
      <c r="C36" s="14">
        <v>2402</v>
      </c>
      <c r="D36" s="14" t="s">
        <v>99</v>
      </c>
      <c r="E36" s="14">
        <v>2016</v>
      </c>
      <c r="F36" s="14" t="s">
        <v>52</v>
      </c>
      <c r="G36" s="14" t="s">
        <v>100</v>
      </c>
      <c r="H36" s="14">
        <v>0</v>
      </c>
      <c r="I36" s="15">
        <v>0</v>
      </c>
      <c r="J36" s="15">
        <v>0</v>
      </c>
      <c r="K36" s="16">
        <f t="shared" si="0"/>
        <v>0</v>
      </c>
      <c r="L36" s="15">
        <v>0</v>
      </c>
      <c r="M36" s="15">
        <v>0</v>
      </c>
      <c r="N36" s="15">
        <v>0</v>
      </c>
      <c r="O36" s="16">
        <f t="shared" si="1"/>
        <v>0</v>
      </c>
      <c r="P36" s="15">
        <v>0</v>
      </c>
      <c r="Q36" s="15">
        <v>0</v>
      </c>
      <c r="R36" s="15">
        <v>0</v>
      </c>
      <c r="S36" s="16">
        <f t="shared" si="2"/>
        <v>0</v>
      </c>
      <c r="T36" s="15">
        <v>0</v>
      </c>
      <c r="U36" s="15">
        <v>0</v>
      </c>
      <c r="V36" s="15">
        <v>0</v>
      </c>
      <c r="W36" s="16">
        <f t="shared" si="3"/>
        <v>0</v>
      </c>
      <c r="X36" s="15">
        <f t="shared" si="4"/>
        <v>0</v>
      </c>
      <c r="Y36" s="16"/>
    </row>
    <row r="37" spans="1:25" x14ac:dyDescent="0.3">
      <c r="A37" s="14">
        <v>31</v>
      </c>
      <c r="B37" s="14">
        <v>819664</v>
      </c>
      <c r="C37" s="14">
        <v>2402</v>
      </c>
      <c r="D37" s="14" t="s">
        <v>101</v>
      </c>
      <c r="E37" s="14">
        <v>2016</v>
      </c>
      <c r="F37" s="14" t="s">
        <v>52</v>
      </c>
      <c r="G37" s="14" t="s">
        <v>102</v>
      </c>
      <c r="H37" s="14">
        <v>0</v>
      </c>
      <c r="I37" s="15">
        <v>0</v>
      </c>
      <c r="J37" s="15">
        <v>0</v>
      </c>
      <c r="K37" s="16">
        <f t="shared" si="0"/>
        <v>0</v>
      </c>
      <c r="L37" s="15">
        <v>0</v>
      </c>
      <c r="M37" s="15">
        <v>0</v>
      </c>
      <c r="N37" s="15">
        <v>0</v>
      </c>
      <c r="O37" s="16">
        <f t="shared" si="1"/>
        <v>0</v>
      </c>
      <c r="P37" s="15">
        <v>0</v>
      </c>
      <c r="Q37" s="15">
        <v>0</v>
      </c>
      <c r="R37" s="15">
        <v>0</v>
      </c>
      <c r="S37" s="16">
        <f t="shared" si="2"/>
        <v>0</v>
      </c>
      <c r="T37" s="15">
        <v>0</v>
      </c>
      <c r="U37" s="15">
        <v>0</v>
      </c>
      <c r="V37" s="15">
        <v>0</v>
      </c>
      <c r="W37" s="16">
        <f t="shared" si="3"/>
        <v>0</v>
      </c>
      <c r="X37" s="15">
        <f t="shared" si="4"/>
        <v>0</v>
      </c>
      <c r="Y37" s="16"/>
    </row>
    <row r="38" spans="1:25" x14ac:dyDescent="0.3">
      <c r="A38" s="14">
        <v>32</v>
      </c>
      <c r="B38" s="14">
        <v>575617</v>
      </c>
      <c r="C38" s="14">
        <v>7787</v>
      </c>
      <c r="D38" s="14" t="s">
        <v>103</v>
      </c>
      <c r="E38" s="14">
        <v>2015</v>
      </c>
      <c r="F38" s="14" t="s">
        <v>60</v>
      </c>
      <c r="G38" s="14" t="s">
        <v>104</v>
      </c>
      <c r="H38" s="14">
        <v>0</v>
      </c>
      <c r="I38" s="15">
        <v>0</v>
      </c>
      <c r="J38" s="15">
        <v>0</v>
      </c>
      <c r="K38" s="16">
        <f t="shared" si="0"/>
        <v>0</v>
      </c>
      <c r="L38" s="15">
        <v>0</v>
      </c>
      <c r="M38" s="15">
        <v>0</v>
      </c>
      <c r="N38" s="15">
        <v>0</v>
      </c>
      <c r="O38" s="16">
        <f t="shared" si="1"/>
        <v>0</v>
      </c>
      <c r="P38" s="15">
        <v>0</v>
      </c>
      <c r="Q38" s="15">
        <v>0</v>
      </c>
      <c r="R38" s="15">
        <v>0</v>
      </c>
      <c r="S38" s="16">
        <f t="shared" si="2"/>
        <v>0</v>
      </c>
      <c r="T38" s="15">
        <v>0</v>
      </c>
      <c r="U38" s="15">
        <v>0</v>
      </c>
      <c r="V38" s="15">
        <v>0</v>
      </c>
      <c r="W38" s="16">
        <f t="shared" si="3"/>
        <v>0</v>
      </c>
      <c r="X38" s="15">
        <f t="shared" si="4"/>
        <v>0</v>
      </c>
      <c r="Y38" s="16"/>
    </row>
    <row r="39" spans="1:25" x14ac:dyDescent="0.3">
      <c r="A39" s="14">
        <v>33</v>
      </c>
      <c r="B39" s="14">
        <v>678336</v>
      </c>
      <c r="C39" s="14">
        <v>7787</v>
      </c>
      <c r="D39" s="14" t="s">
        <v>105</v>
      </c>
      <c r="E39" s="14">
        <v>2015</v>
      </c>
      <c r="F39" s="14" t="s">
        <v>60</v>
      </c>
      <c r="G39" s="14" t="s">
        <v>104</v>
      </c>
      <c r="H39" s="14">
        <v>0</v>
      </c>
      <c r="I39" s="15">
        <v>0</v>
      </c>
      <c r="J39" s="15">
        <v>0</v>
      </c>
      <c r="K39" s="16">
        <f t="shared" si="0"/>
        <v>0</v>
      </c>
      <c r="L39" s="15">
        <v>0</v>
      </c>
      <c r="M39" s="15">
        <v>0</v>
      </c>
      <c r="N39" s="15">
        <v>0</v>
      </c>
      <c r="O39" s="16">
        <f t="shared" si="1"/>
        <v>0</v>
      </c>
      <c r="P39" s="15">
        <v>0</v>
      </c>
      <c r="Q39" s="15">
        <v>0</v>
      </c>
      <c r="R39" s="15">
        <v>0</v>
      </c>
      <c r="S39" s="16">
        <f t="shared" si="2"/>
        <v>0</v>
      </c>
      <c r="T39" s="15">
        <v>0</v>
      </c>
      <c r="U39" s="15">
        <v>0</v>
      </c>
      <c r="V39" s="15">
        <v>0</v>
      </c>
      <c r="W39" s="16">
        <f t="shared" si="3"/>
        <v>0</v>
      </c>
      <c r="X39" s="15">
        <f t="shared" si="4"/>
        <v>0</v>
      </c>
      <c r="Y39" s="16"/>
    </row>
    <row r="40" spans="1:25" x14ac:dyDescent="0.3">
      <c r="A40" s="14">
        <v>34</v>
      </c>
      <c r="B40" s="14">
        <v>480234</v>
      </c>
      <c r="C40" s="14">
        <v>7787</v>
      </c>
      <c r="D40" s="14" t="s">
        <v>106</v>
      </c>
      <c r="E40" s="14">
        <v>2015</v>
      </c>
      <c r="F40" s="14" t="s">
        <v>60</v>
      </c>
      <c r="G40" s="14" t="s">
        <v>104</v>
      </c>
      <c r="H40" s="14">
        <v>0</v>
      </c>
      <c r="I40" s="15">
        <v>0</v>
      </c>
      <c r="J40" s="15">
        <v>0</v>
      </c>
      <c r="K40" s="16">
        <f t="shared" si="0"/>
        <v>0</v>
      </c>
      <c r="L40" s="15">
        <v>0</v>
      </c>
      <c r="M40" s="15">
        <v>0</v>
      </c>
      <c r="N40" s="15">
        <v>0</v>
      </c>
      <c r="O40" s="16">
        <f t="shared" si="1"/>
        <v>0</v>
      </c>
      <c r="P40" s="15">
        <v>0</v>
      </c>
      <c r="Q40" s="15">
        <v>0</v>
      </c>
      <c r="R40" s="15">
        <v>0</v>
      </c>
      <c r="S40" s="16">
        <f t="shared" si="2"/>
        <v>0</v>
      </c>
      <c r="T40" s="15">
        <v>0</v>
      </c>
      <c r="U40" s="15">
        <v>0</v>
      </c>
      <c r="V40" s="15">
        <v>0</v>
      </c>
      <c r="W40" s="16">
        <f t="shared" si="3"/>
        <v>0</v>
      </c>
      <c r="X40" s="15">
        <f t="shared" si="4"/>
        <v>0</v>
      </c>
      <c r="Y40" s="16"/>
    </row>
  </sheetData>
  <sheetProtection formatCells="0" formatColumns="0" formatRows="0" insertColumns="0" insertRows="0" insertHyperlinks="0" deleteColumns="0" deleteRows="0" sort="0" autoFilter="0" pivotTables="0"/>
  <customSheetViews>
    <customSheetView guid="{6584F6EA-ACF3-4E63-8F1C-FACF980B9490}" hiddenColumns="1">
      <selection activeCell="AE7" sqref="AE7"/>
      <pageMargins left="0.7" right="0.7" top="0.75" bottom="0.75" header="0.3" footer="0.3"/>
    </customSheetView>
    <customSheetView guid="{42F20778-8E23-41EA-B59F-3BCB0923911F}" hiddenColumns="1">
      <selection activeCell="AB8" sqref="AB8"/>
      <pageMargins left="0.7" right="0.7" top="0.75" bottom="0.75" header="0.3" footer="0.3"/>
    </customSheetView>
    <customSheetView guid="{CD692ABE-522F-4A87-8602-5D18DBF73486}" hiddenColumns="1">
      <selection activeCell="AA11" sqref="AA11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1"/>
  <sheetViews>
    <sheetView workbookViewId="0">
      <selection activeCell="F20" sqref="F20"/>
    </sheetView>
  </sheetViews>
  <sheetFormatPr defaultRowHeight="14.4" x14ac:dyDescent="0.3"/>
  <cols>
    <col min="1" max="1" width="6.44140625" bestFit="1" customWidth="1"/>
    <col min="2" max="2" width="8" hidden="1" customWidth="1"/>
    <col min="3" max="3" width="8.21875" hidden="1" customWidth="1"/>
    <col min="4" max="4" width="25.44140625" bestFit="1" customWidth="1"/>
    <col min="5" max="5" width="8" customWidth="1"/>
    <col min="6" max="6" width="30" customWidth="1"/>
    <col min="7" max="7" width="30" hidden="1" customWidth="1"/>
    <col min="8" max="10" width="7" hidden="1" customWidth="1"/>
    <col min="11" max="11" width="8" hidden="1" customWidth="1"/>
    <col min="12" max="14" width="7" hidden="1" customWidth="1"/>
    <col min="15" max="15" width="8" hidden="1" customWidth="1"/>
    <col min="16" max="18" width="7" customWidth="1"/>
    <col min="19" max="19" width="8" customWidth="1"/>
    <col min="20" max="22" width="7" customWidth="1"/>
    <col min="23" max="24" width="8" customWidth="1"/>
    <col min="25" max="25" width="14.109375" bestFit="1" customWidth="1"/>
    <col min="26" max="26" width="30" hidden="1" customWidth="1"/>
    <col min="27" max="27" width="15" customWidth="1"/>
  </cols>
  <sheetData>
    <row r="1" spans="1:27" ht="18" x14ac:dyDescent="0.35">
      <c r="D1" t="s">
        <v>0</v>
      </c>
      <c r="E1" s="1"/>
    </row>
    <row r="2" spans="1:27" ht="18" x14ac:dyDescent="0.35">
      <c r="D2" t="s">
        <v>1</v>
      </c>
      <c r="E2" s="1"/>
    </row>
    <row r="3" spans="1:27" ht="18" x14ac:dyDescent="0.35">
      <c r="D3" t="s">
        <v>107</v>
      </c>
      <c r="E3" s="1"/>
    </row>
    <row r="6" spans="1:27" x14ac:dyDescent="0.3">
      <c r="A6" s="2" t="s">
        <v>4</v>
      </c>
      <c r="B6" s="2" t="s">
        <v>5</v>
      </c>
      <c r="C6" s="2" t="s">
        <v>6</v>
      </c>
      <c r="D6" s="2" t="s">
        <v>7</v>
      </c>
      <c r="E6" s="2" t="s">
        <v>8</v>
      </c>
      <c r="F6" s="2" t="s">
        <v>9</v>
      </c>
      <c r="G6" s="2" t="s">
        <v>10</v>
      </c>
      <c r="H6" s="2" t="s">
        <v>11</v>
      </c>
      <c r="I6" s="2" t="s">
        <v>12</v>
      </c>
      <c r="J6" s="2" t="s">
        <v>13</v>
      </c>
      <c r="K6" s="2" t="s">
        <v>14</v>
      </c>
      <c r="L6" s="2" t="s">
        <v>11</v>
      </c>
      <c r="M6" s="2" t="s">
        <v>12</v>
      </c>
      <c r="N6" s="2" t="s">
        <v>13</v>
      </c>
      <c r="O6" s="2" t="s">
        <v>15</v>
      </c>
      <c r="P6" s="2" t="s">
        <v>11</v>
      </c>
      <c r="Q6" s="2" t="s">
        <v>12</v>
      </c>
      <c r="R6" s="2" t="s">
        <v>13</v>
      </c>
      <c r="S6" s="2" t="s">
        <v>16</v>
      </c>
      <c r="T6" s="2" t="s">
        <v>11</v>
      </c>
      <c r="U6" s="2" t="s">
        <v>12</v>
      </c>
      <c r="V6" s="2" t="s">
        <v>13</v>
      </c>
      <c r="W6" s="2" t="s">
        <v>17</v>
      </c>
      <c r="X6" s="2" t="s">
        <v>18</v>
      </c>
      <c r="Y6" s="2" t="s">
        <v>19</v>
      </c>
      <c r="Z6" s="2" t="s">
        <v>3</v>
      </c>
      <c r="AA6" s="2"/>
    </row>
    <row r="7" spans="1:27" x14ac:dyDescent="0.3">
      <c r="A7" s="17">
        <v>1</v>
      </c>
      <c r="B7" s="17">
        <v>916455</v>
      </c>
      <c r="C7" s="17">
        <v>7789</v>
      </c>
      <c r="D7" s="17" t="s">
        <v>108</v>
      </c>
      <c r="E7" s="17">
        <v>2014</v>
      </c>
      <c r="F7" s="17" t="s">
        <v>21</v>
      </c>
      <c r="G7" s="17"/>
      <c r="H7" s="17">
        <v>0</v>
      </c>
      <c r="I7" s="18">
        <v>0</v>
      </c>
      <c r="J7" s="18">
        <v>0</v>
      </c>
      <c r="K7" s="19">
        <f t="shared" ref="K7:K51" si="0">H7+I7-J7</f>
        <v>0</v>
      </c>
      <c r="L7" s="18">
        <v>0</v>
      </c>
      <c r="M7" s="18">
        <v>0</v>
      </c>
      <c r="N7" s="18">
        <v>0</v>
      </c>
      <c r="O7" s="19">
        <f t="shared" ref="O7:O51" si="1">L7+M7-N7</f>
        <v>0</v>
      </c>
      <c r="P7" s="18">
        <v>0</v>
      </c>
      <c r="Q7" s="18">
        <v>0</v>
      </c>
      <c r="R7" s="18">
        <v>0</v>
      </c>
      <c r="S7" s="19">
        <f t="shared" ref="S7:S51" si="2">P7+Q7-R7</f>
        <v>0</v>
      </c>
      <c r="T7" s="18">
        <v>0</v>
      </c>
      <c r="U7" s="18">
        <v>0</v>
      </c>
      <c r="V7" s="18">
        <v>0</v>
      </c>
      <c r="W7" s="19">
        <f t="shared" ref="W7:W51" si="3">T7+U7-V7</f>
        <v>0</v>
      </c>
      <c r="X7" s="18">
        <f t="shared" ref="X7:X51" si="4">K7+O7+S7+W7</f>
        <v>0</v>
      </c>
      <c r="Y7" s="19" t="s">
        <v>110</v>
      </c>
    </row>
    <row r="8" spans="1:27" x14ac:dyDescent="0.3">
      <c r="A8" s="17">
        <v>2</v>
      </c>
      <c r="B8" s="17">
        <v>403958</v>
      </c>
      <c r="C8" s="17">
        <v>7789</v>
      </c>
      <c r="D8" s="17" t="s">
        <v>111</v>
      </c>
      <c r="E8" s="17">
        <v>2013</v>
      </c>
      <c r="F8" s="17" t="s">
        <v>21</v>
      </c>
      <c r="G8" s="17"/>
      <c r="H8" s="17">
        <v>0</v>
      </c>
      <c r="I8" s="18">
        <v>0</v>
      </c>
      <c r="J8" s="18">
        <v>0</v>
      </c>
      <c r="K8" s="19">
        <f t="shared" si="0"/>
        <v>0</v>
      </c>
      <c r="L8" s="18">
        <v>0</v>
      </c>
      <c r="M8" s="18">
        <v>0</v>
      </c>
      <c r="N8" s="18">
        <v>0</v>
      </c>
      <c r="O8" s="19">
        <f t="shared" si="1"/>
        <v>0</v>
      </c>
      <c r="P8" s="18">
        <v>0</v>
      </c>
      <c r="Q8" s="18">
        <v>0</v>
      </c>
      <c r="R8" s="18">
        <v>0</v>
      </c>
      <c r="S8" s="19">
        <f t="shared" si="2"/>
        <v>0</v>
      </c>
      <c r="T8" s="18">
        <v>0</v>
      </c>
      <c r="U8" s="18">
        <v>0</v>
      </c>
      <c r="V8" s="18">
        <v>0</v>
      </c>
      <c r="W8" s="19">
        <f t="shared" si="3"/>
        <v>0</v>
      </c>
      <c r="X8" s="18">
        <f t="shared" si="4"/>
        <v>0</v>
      </c>
      <c r="Y8" s="19" t="s">
        <v>110</v>
      </c>
    </row>
    <row r="9" spans="1:27" x14ac:dyDescent="0.3">
      <c r="A9" s="17">
        <v>3</v>
      </c>
      <c r="B9" s="17">
        <v>817131</v>
      </c>
      <c r="C9" s="17">
        <v>7789</v>
      </c>
      <c r="D9" s="17" t="s">
        <v>112</v>
      </c>
      <c r="E9" s="17">
        <v>2014</v>
      </c>
      <c r="F9" s="17" t="s">
        <v>21</v>
      </c>
      <c r="G9" s="17"/>
      <c r="H9" s="17">
        <v>0</v>
      </c>
      <c r="I9" s="18">
        <v>0</v>
      </c>
      <c r="J9" s="18">
        <v>0</v>
      </c>
      <c r="K9" s="19">
        <f t="shared" si="0"/>
        <v>0</v>
      </c>
      <c r="L9" s="18">
        <v>0</v>
      </c>
      <c r="M9" s="18">
        <v>0</v>
      </c>
      <c r="N9" s="18">
        <v>0</v>
      </c>
      <c r="O9" s="19">
        <f t="shared" si="1"/>
        <v>0</v>
      </c>
      <c r="P9" s="18">
        <v>0</v>
      </c>
      <c r="Q9" s="18">
        <v>0</v>
      </c>
      <c r="R9" s="18">
        <v>0</v>
      </c>
      <c r="S9" s="19">
        <f t="shared" si="2"/>
        <v>0</v>
      </c>
      <c r="T9" s="18">
        <v>0</v>
      </c>
      <c r="U9" s="18">
        <v>0</v>
      </c>
      <c r="V9" s="18">
        <v>0</v>
      </c>
      <c r="W9" s="19">
        <f t="shared" si="3"/>
        <v>0</v>
      </c>
      <c r="X9" s="18">
        <f t="shared" si="4"/>
        <v>0</v>
      </c>
      <c r="Y9" s="19" t="s">
        <v>113</v>
      </c>
    </row>
    <row r="10" spans="1:27" x14ac:dyDescent="0.3">
      <c r="A10" s="17">
        <v>4</v>
      </c>
      <c r="B10" s="17">
        <v>110935</v>
      </c>
      <c r="C10" s="17">
        <v>7949</v>
      </c>
      <c r="D10" s="17" t="s">
        <v>114</v>
      </c>
      <c r="E10" s="17">
        <v>2013</v>
      </c>
      <c r="F10" s="17" t="s">
        <v>24</v>
      </c>
      <c r="G10" s="17"/>
      <c r="H10" s="17">
        <v>0</v>
      </c>
      <c r="I10" s="18">
        <v>0</v>
      </c>
      <c r="J10" s="18">
        <v>0</v>
      </c>
      <c r="K10" s="19">
        <f t="shared" si="0"/>
        <v>0</v>
      </c>
      <c r="L10" s="18">
        <v>0</v>
      </c>
      <c r="M10" s="18">
        <v>0</v>
      </c>
      <c r="N10" s="18">
        <v>0</v>
      </c>
      <c r="O10" s="19">
        <f t="shared" si="1"/>
        <v>0</v>
      </c>
      <c r="P10" s="18">
        <v>0</v>
      </c>
      <c r="Q10" s="18">
        <v>0</v>
      </c>
      <c r="R10" s="18">
        <v>0</v>
      </c>
      <c r="S10" s="19">
        <f t="shared" si="2"/>
        <v>0</v>
      </c>
      <c r="T10" s="18">
        <v>0</v>
      </c>
      <c r="U10" s="18">
        <v>0</v>
      </c>
      <c r="V10" s="18">
        <v>0</v>
      </c>
      <c r="W10" s="19">
        <f t="shared" si="3"/>
        <v>0</v>
      </c>
      <c r="X10" s="18">
        <f t="shared" si="4"/>
        <v>0</v>
      </c>
      <c r="Y10" s="19"/>
    </row>
    <row r="11" spans="1:27" x14ac:dyDescent="0.3">
      <c r="A11" s="17">
        <v>5</v>
      </c>
      <c r="B11" s="17">
        <v>558182</v>
      </c>
      <c r="C11" s="17">
        <v>7949</v>
      </c>
      <c r="D11" s="17" t="s">
        <v>115</v>
      </c>
      <c r="E11" s="17">
        <v>2014</v>
      </c>
      <c r="F11" s="17" t="s">
        <v>24</v>
      </c>
      <c r="G11" s="17"/>
      <c r="H11" s="17">
        <v>0</v>
      </c>
      <c r="I11" s="18">
        <v>0</v>
      </c>
      <c r="J11" s="18">
        <v>0</v>
      </c>
      <c r="K11" s="19">
        <f t="shared" si="0"/>
        <v>0</v>
      </c>
      <c r="L11" s="18">
        <v>0</v>
      </c>
      <c r="M11" s="18">
        <v>0</v>
      </c>
      <c r="N11" s="18">
        <v>0</v>
      </c>
      <c r="O11" s="19">
        <f t="shared" si="1"/>
        <v>0</v>
      </c>
      <c r="P11" s="18">
        <v>0</v>
      </c>
      <c r="Q11" s="18">
        <v>0</v>
      </c>
      <c r="R11" s="18">
        <v>0</v>
      </c>
      <c r="S11" s="19">
        <f t="shared" si="2"/>
        <v>0</v>
      </c>
      <c r="T11" s="18">
        <v>0</v>
      </c>
      <c r="U11" s="18">
        <v>0</v>
      </c>
      <c r="V11" s="18">
        <v>0</v>
      </c>
      <c r="W11" s="19">
        <f t="shared" si="3"/>
        <v>0</v>
      </c>
      <c r="X11" s="18">
        <f t="shared" si="4"/>
        <v>0</v>
      </c>
      <c r="Y11" s="19"/>
    </row>
    <row r="12" spans="1:27" x14ac:dyDescent="0.3">
      <c r="A12" s="17">
        <v>6</v>
      </c>
      <c r="B12" s="17">
        <v>771636</v>
      </c>
      <c r="C12" s="17">
        <v>7949</v>
      </c>
      <c r="D12" s="17" t="s">
        <v>116</v>
      </c>
      <c r="E12" s="17">
        <v>2013</v>
      </c>
      <c r="F12" s="17" t="s">
        <v>24</v>
      </c>
      <c r="G12" s="17"/>
      <c r="H12" s="17">
        <v>0</v>
      </c>
      <c r="I12" s="18">
        <v>0</v>
      </c>
      <c r="J12" s="18">
        <v>0</v>
      </c>
      <c r="K12" s="19">
        <f t="shared" si="0"/>
        <v>0</v>
      </c>
      <c r="L12" s="18">
        <v>0</v>
      </c>
      <c r="M12" s="18">
        <v>0</v>
      </c>
      <c r="N12" s="18">
        <v>0</v>
      </c>
      <c r="O12" s="19">
        <f t="shared" si="1"/>
        <v>0</v>
      </c>
      <c r="P12" s="18">
        <v>0</v>
      </c>
      <c r="Q12" s="18">
        <v>0</v>
      </c>
      <c r="R12" s="18">
        <v>0</v>
      </c>
      <c r="S12" s="19">
        <f t="shared" si="2"/>
        <v>0</v>
      </c>
      <c r="T12" s="18">
        <v>0</v>
      </c>
      <c r="U12" s="18">
        <v>0</v>
      </c>
      <c r="V12" s="18">
        <v>0</v>
      </c>
      <c r="W12" s="19">
        <f t="shared" si="3"/>
        <v>0</v>
      </c>
      <c r="X12" s="18">
        <f t="shared" si="4"/>
        <v>0</v>
      </c>
      <c r="Y12" s="19"/>
    </row>
    <row r="13" spans="1:27" x14ac:dyDescent="0.3">
      <c r="A13" s="17">
        <v>7</v>
      </c>
      <c r="B13" s="17">
        <v>238215</v>
      </c>
      <c r="C13" s="17">
        <v>7949</v>
      </c>
      <c r="D13" s="17" t="s">
        <v>117</v>
      </c>
      <c r="E13" s="17">
        <v>2013</v>
      </c>
      <c r="F13" s="17" t="s">
        <v>24</v>
      </c>
      <c r="G13" s="17"/>
      <c r="H13" s="17">
        <v>0</v>
      </c>
      <c r="I13" s="18">
        <v>0</v>
      </c>
      <c r="J13" s="18">
        <v>0</v>
      </c>
      <c r="K13" s="19">
        <f t="shared" si="0"/>
        <v>0</v>
      </c>
      <c r="L13" s="18">
        <v>0</v>
      </c>
      <c r="M13" s="18">
        <v>0</v>
      </c>
      <c r="N13" s="18">
        <v>0</v>
      </c>
      <c r="O13" s="19">
        <f t="shared" si="1"/>
        <v>0</v>
      </c>
      <c r="P13" s="18">
        <v>0</v>
      </c>
      <c r="Q13" s="18">
        <v>0</v>
      </c>
      <c r="R13" s="18">
        <v>0</v>
      </c>
      <c r="S13" s="19">
        <f t="shared" si="2"/>
        <v>0</v>
      </c>
      <c r="T13" s="18">
        <v>0</v>
      </c>
      <c r="U13" s="18">
        <v>0</v>
      </c>
      <c r="V13" s="18">
        <v>0</v>
      </c>
      <c r="W13" s="19">
        <f t="shared" si="3"/>
        <v>0</v>
      </c>
      <c r="X13" s="18">
        <f t="shared" si="4"/>
        <v>0</v>
      </c>
      <c r="Y13" s="19"/>
    </row>
    <row r="14" spans="1:27" x14ac:dyDescent="0.3">
      <c r="A14" s="17">
        <v>8</v>
      </c>
      <c r="B14" s="17">
        <v>949257</v>
      </c>
      <c r="C14" s="17">
        <v>7949</v>
      </c>
      <c r="D14" s="17" t="s">
        <v>118</v>
      </c>
      <c r="E14" s="17">
        <v>2014</v>
      </c>
      <c r="F14" s="17" t="s">
        <v>24</v>
      </c>
      <c r="G14" s="17"/>
      <c r="H14" s="17">
        <v>0</v>
      </c>
      <c r="I14" s="18">
        <v>0</v>
      </c>
      <c r="J14" s="18">
        <v>0</v>
      </c>
      <c r="K14" s="19">
        <f t="shared" si="0"/>
        <v>0</v>
      </c>
      <c r="L14" s="18">
        <v>0</v>
      </c>
      <c r="M14" s="18">
        <v>0</v>
      </c>
      <c r="N14" s="18">
        <v>0</v>
      </c>
      <c r="O14" s="19">
        <f t="shared" si="1"/>
        <v>0</v>
      </c>
      <c r="P14" s="18">
        <v>0</v>
      </c>
      <c r="Q14" s="18">
        <v>0</v>
      </c>
      <c r="R14" s="18">
        <v>0</v>
      </c>
      <c r="S14" s="19">
        <f t="shared" si="2"/>
        <v>0</v>
      </c>
      <c r="T14" s="18">
        <v>0</v>
      </c>
      <c r="U14" s="18">
        <v>0</v>
      </c>
      <c r="V14" s="18">
        <v>0</v>
      </c>
      <c r="W14" s="19">
        <f t="shared" si="3"/>
        <v>0</v>
      </c>
      <c r="X14" s="18">
        <f t="shared" si="4"/>
        <v>0</v>
      </c>
      <c r="Y14" s="19"/>
    </row>
    <row r="15" spans="1:27" x14ac:dyDescent="0.3">
      <c r="A15">
        <v>9</v>
      </c>
      <c r="C15">
        <v>8512</v>
      </c>
      <c r="D15" t="s">
        <v>125</v>
      </c>
      <c r="E15">
        <v>2014</v>
      </c>
      <c r="F15" t="s">
        <v>38</v>
      </c>
      <c r="H15">
        <v>0</v>
      </c>
      <c r="I15" s="4">
        <v>0</v>
      </c>
      <c r="J15" s="4">
        <v>0</v>
      </c>
      <c r="K15" s="5">
        <f t="shared" si="0"/>
        <v>0</v>
      </c>
      <c r="L15" s="4">
        <v>0</v>
      </c>
      <c r="M15" s="4">
        <v>0</v>
      </c>
      <c r="N15" s="4">
        <v>0</v>
      </c>
      <c r="O15" s="5">
        <f t="shared" si="1"/>
        <v>0</v>
      </c>
      <c r="P15" s="4">
        <v>0</v>
      </c>
      <c r="Q15" s="4">
        <v>0</v>
      </c>
      <c r="R15" s="4">
        <v>0</v>
      </c>
      <c r="S15" s="5">
        <f t="shared" si="2"/>
        <v>0</v>
      </c>
      <c r="T15" s="4">
        <v>0</v>
      </c>
      <c r="U15" s="4">
        <v>0</v>
      </c>
      <c r="V15" s="4">
        <v>0</v>
      </c>
      <c r="W15" s="5">
        <f t="shared" si="3"/>
        <v>0</v>
      </c>
      <c r="X15" s="4">
        <f t="shared" si="4"/>
        <v>0</v>
      </c>
      <c r="Y15" s="5"/>
    </row>
    <row r="16" spans="1:27" x14ac:dyDescent="0.3">
      <c r="A16">
        <v>10</v>
      </c>
      <c r="C16">
        <v>8512</v>
      </c>
      <c r="D16" t="s">
        <v>126</v>
      </c>
      <c r="E16">
        <v>2013</v>
      </c>
      <c r="F16" t="s">
        <v>38</v>
      </c>
      <c r="H16">
        <v>0</v>
      </c>
      <c r="I16" s="4">
        <v>0</v>
      </c>
      <c r="J16" s="4">
        <v>0</v>
      </c>
      <c r="K16" s="5">
        <f t="shared" si="0"/>
        <v>0</v>
      </c>
      <c r="L16" s="4">
        <v>0</v>
      </c>
      <c r="M16" s="4">
        <v>0</v>
      </c>
      <c r="N16" s="4">
        <v>0</v>
      </c>
      <c r="O16" s="5">
        <f t="shared" si="1"/>
        <v>0</v>
      </c>
      <c r="P16" s="4">
        <v>0</v>
      </c>
      <c r="Q16" s="4">
        <v>0</v>
      </c>
      <c r="R16" s="4">
        <v>0</v>
      </c>
      <c r="S16" s="5">
        <f t="shared" si="2"/>
        <v>0</v>
      </c>
      <c r="T16" s="4">
        <v>0</v>
      </c>
      <c r="U16" s="4">
        <v>0</v>
      </c>
      <c r="V16" s="4">
        <v>0</v>
      </c>
      <c r="W16" s="5">
        <f t="shared" si="3"/>
        <v>0</v>
      </c>
      <c r="X16" s="4">
        <f t="shared" si="4"/>
        <v>0</v>
      </c>
      <c r="Y16" s="5"/>
    </row>
    <row r="17" spans="1:25" x14ac:dyDescent="0.3">
      <c r="A17">
        <v>11</v>
      </c>
      <c r="C17">
        <v>8512</v>
      </c>
      <c r="D17" t="s">
        <v>127</v>
      </c>
      <c r="E17">
        <v>2014</v>
      </c>
      <c r="F17" t="s">
        <v>38</v>
      </c>
      <c r="H17">
        <v>0</v>
      </c>
      <c r="I17" s="4">
        <v>0</v>
      </c>
      <c r="J17" s="4">
        <v>0</v>
      </c>
      <c r="K17" s="5">
        <f t="shared" si="0"/>
        <v>0</v>
      </c>
      <c r="L17" s="4">
        <v>0</v>
      </c>
      <c r="M17" s="4">
        <v>0</v>
      </c>
      <c r="N17" s="4">
        <v>0</v>
      </c>
      <c r="O17" s="5">
        <f t="shared" si="1"/>
        <v>0</v>
      </c>
      <c r="P17" s="4">
        <v>0</v>
      </c>
      <c r="Q17" s="4">
        <v>0</v>
      </c>
      <c r="R17" s="4">
        <v>0</v>
      </c>
      <c r="S17" s="5">
        <f t="shared" si="2"/>
        <v>0</v>
      </c>
      <c r="T17" s="4">
        <v>0</v>
      </c>
      <c r="U17" s="4">
        <v>0</v>
      </c>
      <c r="V17" s="4">
        <v>0</v>
      </c>
      <c r="W17" s="5">
        <f t="shared" si="3"/>
        <v>0</v>
      </c>
      <c r="X17" s="4">
        <f t="shared" si="4"/>
        <v>0</v>
      </c>
      <c r="Y17" s="5"/>
    </row>
    <row r="18" spans="1:25" x14ac:dyDescent="0.3">
      <c r="A18">
        <v>12</v>
      </c>
      <c r="C18">
        <v>8512</v>
      </c>
      <c r="D18" t="s">
        <v>128</v>
      </c>
      <c r="E18">
        <v>2014</v>
      </c>
      <c r="F18" t="s">
        <v>38</v>
      </c>
      <c r="H18">
        <v>0</v>
      </c>
      <c r="I18" s="4">
        <v>0</v>
      </c>
      <c r="J18" s="4">
        <v>0</v>
      </c>
      <c r="K18" s="5">
        <f t="shared" si="0"/>
        <v>0</v>
      </c>
      <c r="L18" s="4">
        <v>0</v>
      </c>
      <c r="M18" s="4">
        <v>0</v>
      </c>
      <c r="N18" s="4">
        <v>0</v>
      </c>
      <c r="O18" s="5">
        <f t="shared" si="1"/>
        <v>0</v>
      </c>
      <c r="P18" s="4">
        <v>0</v>
      </c>
      <c r="Q18" s="4">
        <v>0</v>
      </c>
      <c r="R18" s="4">
        <v>0</v>
      </c>
      <c r="S18" s="5">
        <f t="shared" si="2"/>
        <v>0</v>
      </c>
      <c r="T18" s="4">
        <v>0</v>
      </c>
      <c r="U18" s="4">
        <v>0</v>
      </c>
      <c r="V18" s="4">
        <v>0</v>
      </c>
      <c r="W18" s="5">
        <f t="shared" si="3"/>
        <v>0</v>
      </c>
      <c r="X18" s="4">
        <f t="shared" si="4"/>
        <v>0</v>
      </c>
      <c r="Y18" s="5"/>
    </row>
    <row r="19" spans="1:25" x14ac:dyDescent="0.3">
      <c r="A19">
        <v>13</v>
      </c>
      <c r="C19">
        <v>8512</v>
      </c>
      <c r="D19" t="s">
        <v>129</v>
      </c>
      <c r="E19">
        <v>2014</v>
      </c>
      <c r="F19" t="s">
        <v>84</v>
      </c>
      <c r="H19">
        <v>0</v>
      </c>
      <c r="I19" s="4">
        <v>0</v>
      </c>
      <c r="J19" s="4">
        <v>0</v>
      </c>
      <c r="K19" s="5">
        <f t="shared" si="0"/>
        <v>0</v>
      </c>
      <c r="L19" s="4">
        <v>0</v>
      </c>
      <c r="M19" s="4">
        <v>0</v>
      </c>
      <c r="N19" s="4">
        <v>0</v>
      </c>
      <c r="O19" s="5">
        <f t="shared" si="1"/>
        <v>0</v>
      </c>
      <c r="P19" s="4">
        <v>0</v>
      </c>
      <c r="Q19" s="4">
        <v>0</v>
      </c>
      <c r="R19" s="4">
        <v>0</v>
      </c>
      <c r="S19" s="5">
        <f t="shared" si="2"/>
        <v>0</v>
      </c>
      <c r="T19" s="4">
        <v>0</v>
      </c>
      <c r="U19" s="4">
        <v>0</v>
      </c>
      <c r="V19" s="4">
        <v>0</v>
      </c>
      <c r="W19" s="5">
        <f t="shared" si="3"/>
        <v>0</v>
      </c>
      <c r="X19" s="4">
        <f t="shared" si="4"/>
        <v>0</v>
      </c>
      <c r="Y19" s="5"/>
    </row>
    <row r="20" spans="1:25" x14ac:dyDescent="0.3">
      <c r="A20">
        <v>14</v>
      </c>
      <c r="C20">
        <v>8512</v>
      </c>
      <c r="D20" t="s">
        <v>130</v>
      </c>
      <c r="E20">
        <v>2013</v>
      </c>
      <c r="F20" t="s">
        <v>84</v>
      </c>
      <c r="H20">
        <v>0</v>
      </c>
      <c r="I20" s="4">
        <v>0</v>
      </c>
      <c r="J20" s="4">
        <v>0</v>
      </c>
      <c r="K20" s="5">
        <f t="shared" si="0"/>
        <v>0</v>
      </c>
      <c r="L20" s="4">
        <v>0</v>
      </c>
      <c r="M20" s="4">
        <v>0</v>
      </c>
      <c r="N20" s="4">
        <v>0</v>
      </c>
      <c r="O20" s="5">
        <f t="shared" si="1"/>
        <v>0</v>
      </c>
      <c r="P20" s="4">
        <v>0</v>
      </c>
      <c r="Q20" s="4">
        <v>0</v>
      </c>
      <c r="R20" s="4">
        <v>0</v>
      </c>
      <c r="S20" s="5">
        <f t="shared" si="2"/>
        <v>0</v>
      </c>
      <c r="T20" s="4">
        <v>0</v>
      </c>
      <c r="U20" s="4">
        <v>0</v>
      </c>
      <c r="V20" s="4">
        <v>0</v>
      </c>
      <c r="W20" s="5">
        <f t="shared" si="3"/>
        <v>0</v>
      </c>
      <c r="X20" s="4">
        <f t="shared" si="4"/>
        <v>0</v>
      </c>
      <c r="Y20" s="5"/>
    </row>
    <row r="21" spans="1:25" x14ac:dyDescent="0.3">
      <c r="A21">
        <v>15</v>
      </c>
      <c r="B21">
        <v>262455</v>
      </c>
      <c r="C21">
        <v>8537</v>
      </c>
      <c r="D21" t="s">
        <v>132</v>
      </c>
      <c r="E21">
        <v>2013</v>
      </c>
      <c r="F21" t="s">
        <v>84</v>
      </c>
      <c r="H21">
        <v>0</v>
      </c>
      <c r="I21" s="4">
        <v>0</v>
      </c>
      <c r="J21" s="4">
        <v>0</v>
      </c>
      <c r="K21" s="5">
        <f t="shared" si="0"/>
        <v>0</v>
      </c>
      <c r="L21" s="4">
        <v>0</v>
      </c>
      <c r="M21" s="4">
        <v>0</v>
      </c>
      <c r="N21" s="4">
        <v>0</v>
      </c>
      <c r="O21" s="5">
        <f t="shared" si="1"/>
        <v>0</v>
      </c>
      <c r="P21" s="4">
        <v>0</v>
      </c>
      <c r="Q21" s="4">
        <v>0</v>
      </c>
      <c r="R21" s="4">
        <v>0</v>
      </c>
      <c r="S21" s="5">
        <f t="shared" si="2"/>
        <v>0</v>
      </c>
      <c r="T21" s="4">
        <v>0</v>
      </c>
      <c r="U21" s="4">
        <v>0</v>
      </c>
      <c r="V21" s="4">
        <v>0</v>
      </c>
      <c r="W21" s="5">
        <f t="shared" si="3"/>
        <v>0</v>
      </c>
      <c r="X21" s="4">
        <f t="shared" si="4"/>
        <v>0</v>
      </c>
      <c r="Y21" s="5"/>
    </row>
    <row r="22" spans="1:25" x14ac:dyDescent="0.3">
      <c r="A22" s="17">
        <v>16</v>
      </c>
      <c r="B22" s="17">
        <v>667535</v>
      </c>
      <c r="C22" s="17">
        <v>8537</v>
      </c>
      <c r="D22" s="17" t="s">
        <v>119</v>
      </c>
      <c r="E22" s="17">
        <v>2013</v>
      </c>
      <c r="F22" s="17" t="s">
        <v>27</v>
      </c>
      <c r="G22" s="17"/>
      <c r="H22" s="17">
        <v>0</v>
      </c>
      <c r="I22" s="18">
        <v>0</v>
      </c>
      <c r="J22" s="18">
        <v>0</v>
      </c>
      <c r="K22" s="19">
        <f t="shared" si="0"/>
        <v>0</v>
      </c>
      <c r="L22" s="18">
        <v>0</v>
      </c>
      <c r="M22" s="18">
        <v>0</v>
      </c>
      <c r="N22" s="18">
        <v>0</v>
      </c>
      <c r="O22" s="19">
        <f t="shared" si="1"/>
        <v>0</v>
      </c>
      <c r="P22" s="18">
        <v>0</v>
      </c>
      <c r="Q22" s="18">
        <v>0</v>
      </c>
      <c r="R22" s="18">
        <v>0</v>
      </c>
      <c r="S22" s="19">
        <f t="shared" si="2"/>
        <v>0</v>
      </c>
      <c r="T22" s="18">
        <v>0</v>
      </c>
      <c r="U22" s="18">
        <v>0</v>
      </c>
      <c r="V22" s="18">
        <v>0</v>
      </c>
      <c r="W22" s="19">
        <f t="shared" si="3"/>
        <v>0</v>
      </c>
      <c r="X22" s="18">
        <f t="shared" si="4"/>
        <v>0</v>
      </c>
      <c r="Y22" s="19"/>
    </row>
    <row r="23" spans="1:25" x14ac:dyDescent="0.3">
      <c r="A23" s="17">
        <v>17</v>
      </c>
      <c r="B23" s="17">
        <v>477550</v>
      </c>
      <c r="C23" s="17">
        <v>8537</v>
      </c>
      <c r="D23" s="17" t="s">
        <v>120</v>
      </c>
      <c r="E23" s="17">
        <v>2013</v>
      </c>
      <c r="F23" s="17" t="s">
        <v>27</v>
      </c>
      <c r="G23" s="17"/>
      <c r="H23" s="17">
        <v>0</v>
      </c>
      <c r="I23" s="18">
        <v>0</v>
      </c>
      <c r="J23" s="18">
        <v>0</v>
      </c>
      <c r="K23" s="19">
        <f t="shared" si="0"/>
        <v>0</v>
      </c>
      <c r="L23" s="18">
        <v>0</v>
      </c>
      <c r="M23" s="18">
        <v>0</v>
      </c>
      <c r="N23" s="18">
        <v>0</v>
      </c>
      <c r="O23" s="19">
        <f t="shared" si="1"/>
        <v>0</v>
      </c>
      <c r="P23" s="18">
        <v>0</v>
      </c>
      <c r="Q23" s="18">
        <v>0</v>
      </c>
      <c r="R23" s="18">
        <v>0</v>
      </c>
      <c r="S23" s="19">
        <f t="shared" si="2"/>
        <v>0</v>
      </c>
      <c r="T23" s="18">
        <v>0</v>
      </c>
      <c r="U23" s="18">
        <v>0</v>
      </c>
      <c r="V23" s="18">
        <v>0</v>
      </c>
      <c r="W23" s="19">
        <f t="shared" si="3"/>
        <v>0</v>
      </c>
      <c r="X23" s="18">
        <f t="shared" si="4"/>
        <v>0</v>
      </c>
      <c r="Y23" s="19"/>
    </row>
    <row r="24" spans="1:25" x14ac:dyDescent="0.3">
      <c r="A24" s="17">
        <v>18</v>
      </c>
      <c r="B24" s="17">
        <v>836419</v>
      </c>
      <c r="C24" s="17">
        <v>8537</v>
      </c>
      <c r="D24" s="17" t="s">
        <v>121</v>
      </c>
      <c r="E24" s="17">
        <v>2013</v>
      </c>
      <c r="F24" s="17" t="s">
        <v>27</v>
      </c>
      <c r="G24" s="17"/>
      <c r="H24" s="17">
        <v>0</v>
      </c>
      <c r="I24" s="18">
        <v>0</v>
      </c>
      <c r="J24" s="18">
        <v>0</v>
      </c>
      <c r="K24" s="19">
        <f t="shared" si="0"/>
        <v>0</v>
      </c>
      <c r="L24" s="18">
        <v>0</v>
      </c>
      <c r="M24" s="18">
        <v>0</v>
      </c>
      <c r="N24" s="18">
        <v>0</v>
      </c>
      <c r="O24" s="19">
        <f t="shared" si="1"/>
        <v>0</v>
      </c>
      <c r="P24" s="18">
        <v>0</v>
      </c>
      <c r="Q24" s="18">
        <v>0</v>
      </c>
      <c r="R24" s="18">
        <v>0</v>
      </c>
      <c r="S24" s="19">
        <f t="shared" si="2"/>
        <v>0</v>
      </c>
      <c r="T24" s="18">
        <v>0</v>
      </c>
      <c r="U24" s="18">
        <v>0</v>
      </c>
      <c r="V24" s="18">
        <v>0</v>
      </c>
      <c r="W24" s="19">
        <f t="shared" si="3"/>
        <v>0</v>
      </c>
      <c r="X24" s="18">
        <f t="shared" si="4"/>
        <v>0</v>
      </c>
      <c r="Y24" s="19"/>
    </row>
    <row r="25" spans="1:25" x14ac:dyDescent="0.3">
      <c r="A25" s="17">
        <v>19</v>
      </c>
      <c r="B25" s="17">
        <v>652696</v>
      </c>
      <c r="C25" s="17">
        <v>9553</v>
      </c>
      <c r="D25" s="17" t="s">
        <v>122</v>
      </c>
      <c r="E25" s="17">
        <v>2013</v>
      </c>
      <c r="F25" s="17" t="s">
        <v>27</v>
      </c>
      <c r="G25" s="17"/>
      <c r="H25" s="17">
        <v>0</v>
      </c>
      <c r="I25" s="18">
        <v>0</v>
      </c>
      <c r="J25" s="18">
        <v>0</v>
      </c>
      <c r="K25" s="19">
        <f t="shared" si="0"/>
        <v>0</v>
      </c>
      <c r="L25" s="18">
        <v>0</v>
      </c>
      <c r="M25" s="18">
        <v>0</v>
      </c>
      <c r="N25" s="18">
        <v>0</v>
      </c>
      <c r="O25" s="19">
        <f t="shared" si="1"/>
        <v>0</v>
      </c>
      <c r="P25" s="18">
        <v>0</v>
      </c>
      <c r="Q25" s="18">
        <v>0</v>
      </c>
      <c r="R25" s="18">
        <v>0</v>
      </c>
      <c r="S25" s="19">
        <f t="shared" si="2"/>
        <v>0</v>
      </c>
      <c r="T25" s="18">
        <v>0</v>
      </c>
      <c r="U25" s="18">
        <v>0</v>
      </c>
      <c r="V25" s="18">
        <v>0</v>
      </c>
      <c r="W25" s="19">
        <f t="shared" si="3"/>
        <v>0</v>
      </c>
      <c r="X25" s="18">
        <f t="shared" si="4"/>
        <v>0</v>
      </c>
      <c r="Y25" s="19"/>
    </row>
    <row r="26" spans="1:25" x14ac:dyDescent="0.3">
      <c r="A26" s="17">
        <v>20</v>
      </c>
      <c r="B26" s="17">
        <v>892235</v>
      </c>
      <c r="C26" s="17">
        <v>9553</v>
      </c>
      <c r="D26" s="17" t="s">
        <v>123</v>
      </c>
      <c r="E26" s="17">
        <v>2013</v>
      </c>
      <c r="F26" s="17" t="s">
        <v>27</v>
      </c>
      <c r="G26" s="17"/>
      <c r="H26" s="17">
        <v>0</v>
      </c>
      <c r="I26" s="18">
        <v>0</v>
      </c>
      <c r="J26" s="18">
        <v>0</v>
      </c>
      <c r="K26" s="19">
        <f t="shared" si="0"/>
        <v>0</v>
      </c>
      <c r="L26" s="18">
        <v>0</v>
      </c>
      <c r="M26" s="18">
        <v>0</v>
      </c>
      <c r="N26" s="18">
        <v>0</v>
      </c>
      <c r="O26" s="19">
        <f t="shared" si="1"/>
        <v>0</v>
      </c>
      <c r="P26" s="18">
        <v>0</v>
      </c>
      <c r="Q26" s="18">
        <v>0</v>
      </c>
      <c r="R26" s="18">
        <v>0</v>
      </c>
      <c r="S26" s="19">
        <f t="shared" si="2"/>
        <v>0</v>
      </c>
      <c r="T26" s="18">
        <v>0</v>
      </c>
      <c r="U26" s="18">
        <v>0</v>
      </c>
      <c r="V26" s="18">
        <v>0</v>
      </c>
      <c r="W26" s="19">
        <f t="shared" si="3"/>
        <v>0</v>
      </c>
      <c r="X26" s="18">
        <f t="shared" si="4"/>
        <v>0</v>
      </c>
      <c r="Y26" s="19"/>
    </row>
    <row r="27" spans="1:25" x14ac:dyDescent="0.3">
      <c r="A27" s="17">
        <v>21</v>
      </c>
      <c r="B27" s="17">
        <v>185745</v>
      </c>
      <c r="C27" s="17">
        <v>9553</v>
      </c>
      <c r="D27" s="17" t="s">
        <v>124</v>
      </c>
      <c r="E27" s="17">
        <v>2013</v>
      </c>
      <c r="F27" s="17" t="s">
        <v>27</v>
      </c>
      <c r="G27" s="17"/>
      <c r="H27" s="17">
        <v>0</v>
      </c>
      <c r="I27" s="18">
        <v>0</v>
      </c>
      <c r="J27" s="18">
        <v>0</v>
      </c>
      <c r="K27" s="19">
        <f t="shared" si="0"/>
        <v>0</v>
      </c>
      <c r="L27" s="18">
        <v>0</v>
      </c>
      <c r="M27" s="18">
        <v>0</v>
      </c>
      <c r="N27" s="18">
        <v>0</v>
      </c>
      <c r="O27" s="19">
        <f t="shared" si="1"/>
        <v>0</v>
      </c>
      <c r="P27" s="18">
        <v>0</v>
      </c>
      <c r="Q27" s="18">
        <v>0</v>
      </c>
      <c r="R27" s="18">
        <v>0</v>
      </c>
      <c r="S27" s="19">
        <f t="shared" si="2"/>
        <v>0</v>
      </c>
      <c r="T27" s="18">
        <v>0</v>
      </c>
      <c r="U27" s="18">
        <v>0</v>
      </c>
      <c r="V27" s="18">
        <v>0</v>
      </c>
      <c r="W27" s="19">
        <f t="shared" si="3"/>
        <v>0</v>
      </c>
      <c r="X27" s="18">
        <f t="shared" si="4"/>
        <v>0</v>
      </c>
      <c r="Y27" s="19"/>
    </row>
    <row r="28" spans="1:25" x14ac:dyDescent="0.3">
      <c r="A28" s="17">
        <v>22</v>
      </c>
      <c r="B28" s="17">
        <v>243999</v>
      </c>
      <c r="C28" s="17">
        <v>9605</v>
      </c>
      <c r="D28" s="17" t="s">
        <v>159</v>
      </c>
      <c r="E28" s="17">
        <v>2014</v>
      </c>
      <c r="F28" s="17" t="s">
        <v>60</v>
      </c>
      <c r="G28" s="17"/>
      <c r="H28" s="17">
        <v>0</v>
      </c>
      <c r="I28" s="18">
        <v>0</v>
      </c>
      <c r="J28" s="18">
        <v>0</v>
      </c>
      <c r="K28" s="19">
        <f t="shared" si="0"/>
        <v>0</v>
      </c>
      <c r="L28" s="18">
        <v>0</v>
      </c>
      <c r="M28" s="18">
        <v>0</v>
      </c>
      <c r="N28" s="18">
        <v>0</v>
      </c>
      <c r="O28" s="19">
        <f t="shared" si="1"/>
        <v>0</v>
      </c>
      <c r="P28" s="18">
        <v>0</v>
      </c>
      <c r="Q28" s="18">
        <v>0</v>
      </c>
      <c r="R28" s="18">
        <v>0</v>
      </c>
      <c r="S28" s="19">
        <f t="shared" si="2"/>
        <v>0</v>
      </c>
      <c r="T28" s="18">
        <v>0</v>
      </c>
      <c r="U28" s="18">
        <v>0</v>
      </c>
      <c r="V28" s="18">
        <v>0</v>
      </c>
      <c r="W28" s="19">
        <f t="shared" si="3"/>
        <v>0</v>
      </c>
      <c r="X28" s="18">
        <f t="shared" si="4"/>
        <v>0</v>
      </c>
      <c r="Y28" s="19"/>
    </row>
    <row r="29" spans="1:25" x14ac:dyDescent="0.3">
      <c r="A29" s="17">
        <v>23</v>
      </c>
      <c r="B29" s="17">
        <v>158534</v>
      </c>
      <c r="C29" s="17">
        <v>9605</v>
      </c>
      <c r="D29" s="17" t="s">
        <v>160</v>
      </c>
      <c r="E29" s="17">
        <v>2013</v>
      </c>
      <c r="F29" s="17" t="s">
        <v>60</v>
      </c>
      <c r="G29" s="17"/>
      <c r="H29" s="17">
        <v>0</v>
      </c>
      <c r="I29" s="18">
        <v>0</v>
      </c>
      <c r="J29" s="18">
        <v>0</v>
      </c>
      <c r="K29" s="19">
        <f t="shared" si="0"/>
        <v>0</v>
      </c>
      <c r="L29" s="18">
        <v>0</v>
      </c>
      <c r="M29" s="18">
        <v>0</v>
      </c>
      <c r="N29" s="18">
        <v>0</v>
      </c>
      <c r="O29" s="19">
        <f t="shared" si="1"/>
        <v>0</v>
      </c>
      <c r="P29" s="18">
        <v>0</v>
      </c>
      <c r="Q29" s="18">
        <v>0</v>
      </c>
      <c r="R29" s="18">
        <v>0</v>
      </c>
      <c r="S29" s="19">
        <f t="shared" si="2"/>
        <v>0</v>
      </c>
      <c r="T29" s="18">
        <v>0</v>
      </c>
      <c r="U29" s="18">
        <v>0</v>
      </c>
      <c r="V29" s="18">
        <v>0</v>
      </c>
      <c r="W29" s="19">
        <f t="shared" si="3"/>
        <v>0</v>
      </c>
      <c r="X29" s="18">
        <f t="shared" si="4"/>
        <v>0</v>
      </c>
      <c r="Y29" s="19"/>
    </row>
    <row r="30" spans="1:25" x14ac:dyDescent="0.3">
      <c r="A30">
        <v>24</v>
      </c>
      <c r="B30">
        <v>518050</v>
      </c>
      <c r="C30">
        <v>4277</v>
      </c>
      <c r="D30" t="s">
        <v>136</v>
      </c>
      <c r="E30">
        <v>2013</v>
      </c>
      <c r="F30" t="s">
        <v>45</v>
      </c>
      <c r="H30">
        <v>0</v>
      </c>
      <c r="I30" s="4">
        <v>0</v>
      </c>
      <c r="J30" s="4">
        <v>0</v>
      </c>
      <c r="K30" s="5">
        <f t="shared" si="0"/>
        <v>0</v>
      </c>
      <c r="L30" s="4">
        <v>0</v>
      </c>
      <c r="M30" s="4">
        <v>0</v>
      </c>
      <c r="N30" s="4">
        <v>0</v>
      </c>
      <c r="O30" s="5">
        <f t="shared" si="1"/>
        <v>0</v>
      </c>
      <c r="P30" s="4">
        <v>0</v>
      </c>
      <c r="Q30" s="4">
        <v>0</v>
      </c>
      <c r="R30" s="4">
        <v>0</v>
      </c>
      <c r="S30" s="5">
        <f t="shared" si="2"/>
        <v>0</v>
      </c>
      <c r="T30" s="4">
        <v>0</v>
      </c>
      <c r="U30" s="4">
        <v>0</v>
      </c>
      <c r="V30" s="4">
        <v>0</v>
      </c>
      <c r="W30" s="5">
        <f t="shared" si="3"/>
        <v>0</v>
      </c>
      <c r="X30" s="4">
        <f t="shared" si="4"/>
        <v>0</v>
      </c>
      <c r="Y30" s="5"/>
    </row>
    <row r="31" spans="1:25" x14ac:dyDescent="0.3">
      <c r="A31">
        <v>25</v>
      </c>
      <c r="B31">
        <v>324867</v>
      </c>
      <c r="C31">
        <v>4277</v>
      </c>
      <c r="D31" t="s">
        <v>138</v>
      </c>
      <c r="E31">
        <v>2013</v>
      </c>
      <c r="F31" t="s">
        <v>45</v>
      </c>
      <c r="H31">
        <v>0</v>
      </c>
      <c r="I31" s="4">
        <v>0</v>
      </c>
      <c r="J31" s="4">
        <v>0</v>
      </c>
      <c r="K31" s="5">
        <f t="shared" si="0"/>
        <v>0</v>
      </c>
      <c r="L31" s="4">
        <v>0</v>
      </c>
      <c r="M31" s="4">
        <v>0</v>
      </c>
      <c r="N31" s="4">
        <v>0</v>
      </c>
      <c r="O31" s="5">
        <f t="shared" si="1"/>
        <v>0</v>
      </c>
      <c r="P31" s="4">
        <v>0</v>
      </c>
      <c r="Q31" s="4">
        <v>0</v>
      </c>
      <c r="R31" s="4">
        <v>0</v>
      </c>
      <c r="S31" s="5">
        <f t="shared" si="2"/>
        <v>0</v>
      </c>
      <c r="T31" s="4">
        <v>0</v>
      </c>
      <c r="U31" s="4">
        <v>0</v>
      </c>
      <c r="V31" s="4">
        <v>0</v>
      </c>
      <c r="W31" s="5">
        <f t="shared" si="3"/>
        <v>0</v>
      </c>
      <c r="X31" s="4">
        <f t="shared" si="4"/>
        <v>0</v>
      </c>
      <c r="Y31" s="5"/>
    </row>
    <row r="32" spans="1:25" x14ac:dyDescent="0.3">
      <c r="A32">
        <v>26</v>
      </c>
      <c r="B32">
        <v>528510</v>
      </c>
      <c r="C32">
        <v>4277</v>
      </c>
      <c r="D32" t="s">
        <v>139</v>
      </c>
      <c r="E32">
        <v>2014</v>
      </c>
      <c r="F32" t="s">
        <v>45</v>
      </c>
      <c r="H32">
        <v>0</v>
      </c>
      <c r="I32" s="4">
        <v>0</v>
      </c>
      <c r="J32" s="4">
        <v>0</v>
      </c>
      <c r="K32" s="5">
        <f t="shared" si="0"/>
        <v>0</v>
      </c>
      <c r="L32" s="4">
        <v>0</v>
      </c>
      <c r="M32" s="4">
        <v>0</v>
      </c>
      <c r="N32" s="4">
        <v>0</v>
      </c>
      <c r="O32" s="5">
        <f t="shared" si="1"/>
        <v>0</v>
      </c>
      <c r="P32" s="4">
        <v>0</v>
      </c>
      <c r="Q32" s="4">
        <v>0</v>
      </c>
      <c r="R32" s="4">
        <v>0</v>
      </c>
      <c r="S32" s="5">
        <f t="shared" si="2"/>
        <v>0</v>
      </c>
      <c r="T32" s="4">
        <v>0</v>
      </c>
      <c r="U32" s="4">
        <v>0</v>
      </c>
      <c r="V32" s="4">
        <v>0</v>
      </c>
      <c r="W32" s="5">
        <f t="shared" si="3"/>
        <v>0</v>
      </c>
      <c r="X32" s="4">
        <f t="shared" si="4"/>
        <v>0</v>
      </c>
      <c r="Y32" s="5"/>
    </row>
    <row r="33" spans="1:25" x14ac:dyDescent="0.3">
      <c r="A33">
        <v>27</v>
      </c>
      <c r="B33">
        <v>980831</v>
      </c>
      <c r="C33">
        <v>4277</v>
      </c>
      <c r="D33" t="s">
        <v>140</v>
      </c>
      <c r="E33">
        <v>2014</v>
      </c>
      <c r="F33" t="s">
        <v>45</v>
      </c>
      <c r="H33">
        <v>0</v>
      </c>
      <c r="I33" s="4">
        <v>0</v>
      </c>
      <c r="J33" s="4">
        <v>0</v>
      </c>
      <c r="K33" s="5">
        <f t="shared" si="0"/>
        <v>0</v>
      </c>
      <c r="L33" s="4">
        <v>0</v>
      </c>
      <c r="M33" s="4">
        <v>0</v>
      </c>
      <c r="N33" s="4">
        <v>0</v>
      </c>
      <c r="O33" s="5">
        <f t="shared" si="1"/>
        <v>0</v>
      </c>
      <c r="P33" s="4">
        <v>0</v>
      </c>
      <c r="Q33" s="4">
        <v>0</v>
      </c>
      <c r="R33" s="4">
        <v>0</v>
      </c>
      <c r="S33" s="5">
        <f t="shared" si="2"/>
        <v>0</v>
      </c>
      <c r="T33" s="4">
        <v>0</v>
      </c>
      <c r="U33" s="4">
        <v>0</v>
      </c>
      <c r="V33" s="4">
        <v>0</v>
      </c>
      <c r="W33" s="5">
        <f t="shared" si="3"/>
        <v>0</v>
      </c>
      <c r="X33" s="4">
        <f t="shared" si="4"/>
        <v>0</v>
      </c>
      <c r="Y33" s="5"/>
    </row>
    <row r="34" spans="1:25" x14ac:dyDescent="0.3">
      <c r="A34">
        <v>28</v>
      </c>
      <c r="B34">
        <v>269748</v>
      </c>
      <c r="C34">
        <v>4277</v>
      </c>
      <c r="D34" t="s">
        <v>141</v>
      </c>
      <c r="E34">
        <v>2014</v>
      </c>
      <c r="F34" t="s">
        <v>45</v>
      </c>
      <c r="H34">
        <v>0</v>
      </c>
      <c r="I34" s="4">
        <v>0</v>
      </c>
      <c r="J34" s="4">
        <v>0</v>
      </c>
      <c r="K34" s="5">
        <f t="shared" si="0"/>
        <v>0</v>
      </c>
      <c r="L34" s="4">
        <v>0</v>
      </c>
      <c r="M34" s="4">
        <v>0</v>
      </c>
      <c r="N34" s="4">
        <v>0</v>
      </c>
      <c r="O34" s="5">
        <f t="shared" si="1"/>
        <v>0</v>
      </c>
      <c r="P34" s="4">
        <v>0</v>
      </c>
      <c r="Q34" s="4">
        <v>0</v>
      </c>
      <c r="R34" s="4">
        <v>0</v>
      </c>
      <c r="S34" s="5">
        <f t="shared" si="2"/>
        <v>0</v>
      </c>
      <c r="T34" s="4">
        <v>0</v>
      </c>
      <c r="U34" s="4">
        <v>0</v>
      </c>
      <c r="V34" s="4">
        <v>0</v>
      </c>
      <c r="W34" s="5">
        <f t="shared" si="3"/>
        <v>0</v>
      </c>
      <c r="X34" s="4">
        <f t="shared" si="4"/>
        <v>0</v>
      </c>
      <c r="Y34" s="5"/>
    </row>
    <row r="35" spans="1:25" x14ac:dyDescent="0.3">
      <c r="A35">
        <v>29</v>
      </c>
      <c r="B35">
        <v>447452</v>
      </c>
      <c r="C35">
        <v>4277</v>
      </c>
      <c r="D35" t="s">
        <v>142</v>
      </c>
      <c r="E35">
        <v>2013</v>
      </c>
      <c r="F35" t="s">
        <v>45</v>
      </c>
      <c r="H35">
        <v>0</v>
      </c>
      <c r="I35" s="4">
        <v>0</v>
      </c>
      <c r="J35" s="4">
        <v>0</v>
      </c>
      <c r="K35" s="5">
        <f t="shared" si="0"/>
        <v>0</v>
      </c>
      <c r="L35" s="4">
        <v>0</v>
      </c>
      <c r="M35" s="4">
        <v>0</v>
      </c>
      <c r="N35" s="4">
        <v>0</v>
      </c>
      <c r="O35" s="5">
        <f t="shared" si="1"/>
        <v>0</v>
      </c>
      <c r="P35" s="4">
        <v>0</v>
      </c>
      <c r="Q35" s="4">
        <v>0</v>
      </c>
      <c r="R35" s="4">
        <v>0</v>
      </c>
      <c r="S35" s="5">
        <f t="shared" si="2"/>
        <v>0</v>
      </c>
      <c r="T35" s="4">
        <v>0</v>
      </c>
      <c r="U35" s="4">
        <v>0</v>
      </c>
      <c r="V35" s="4">
        <v>0</v>
      </c>
      <c r="W35" s="5">
        <f t="shared" si="3"/>
        <v>0</v>
      </c>
      <c r="X35" s="4">
        <f t="shared" si="4"/>
        <v>0</v>
      </c>
      <c r="Y35" s="5"/>
    </row>
    <row r="36" spans="1:25" x14ac:dyDescent="0.3">
      <c r="A36">
        <v>30</v>
      </c>
      <c r="B36">
        <v>992963</v>
      </c>
      <c r="C36">
        <v>4277</v>
      </c>
      <c r="D36" t="s">
        <v>143</v>
      </c>
      <c r="E36">
        <v>2014</v>
      </c>
      <c r="F36" t="s">
        <v>45</v>
      </c>
      <c r="H36">
        <v>0</v>
      </c>
      <c r="I36" s="4">
        <v>0</v>
      </c>
      <c r="J36" s="4">
        <v>0</v>
      </c>
      <c r="K36" s="5">
        <f t="shared" si="0"/>
        <v>0</v>
      </c>
      <c r="L36" s="4">
        <v>0</v>
      </c>
      <c r="M36" s="4">
        <v>0</v>
      </c>
      <c r="N36" s="4">
        <v>0</v>
      </c>
      <c r="O36" s="5">
        <f t="shared" si="1"/>
        <v>0</v>
      </c>
      <c r="P36" s="4">
        <v>0</v>
      </c>
      <c r="Q36" s="4">
        <v>0</v>
      </c>
      <c r="R36" s="4">
        <v>0</v>
      </c>
      <c r="S36" s="5">
        <f t="shared" si="2"/>
        <v>0</v>
      </c>
      <c r="T36" s="4">
        <v>0</v>
      </c>
      <c r="U36" s="4">
        <v>0</v>
      </c>
      <c r="V36" s="4">
        <v>0</v>
      </c>
      <c r="W36" s="5">
        <f t="shared" si="3"/>
        <v>0</v>
      </c>
      <c r="X36" s="4">
        <f t="shared" si="4"/>
        <v>0</v>
      </c>
      <c r="Y36" s="5"/>
    </row>
    <row r="37" spans="1:25" x14ac:dyDescent="0.3">
      <c r="A37" s="17">
        <v>31</v>
      </c>
      <c r="B37" s="17">
        <v>311430</v>
      </c>
      <c r="C37" s="17">
        <v>9978</v>
      </c>
      <c r="D37" s="17" t="s">
        <v>145</v>
      </c>
      <c r="E37" s="17">
        <v>2014</v>
      </c>
      <c r="F37" s="17" t="s">
        <v>97</v>
      </c>
      <c r="G37" s="17"/>
      <c r="H37" s="17">
        <v>0</v>
      </c>
      <c r="I37" s="18">
        <v>0</v>
      </c>
      <c r="J37" s="18">
        <v>0</v>
      </c>
      <c r="K37" s="19">
        <f t="shared" si="0"/>
        <v>0</v>
      </c>
      <c r="L37" s="18">
        <v>0</v>
      </c>
      <c r="M37" s="18">
        <v>0</v>
      </c>
      <c r="N37" s="18">
        <v>0</v>
      </c>
      <c r="O37" s="19">
        <f t="shared" si="1"/>
        <v>0</v>
      </c>
      <c r="P37" s="18">
        <v>0</v>
      </c>
      <c r="Q37" s="18">
        <v>0</v>
      </c>
      <c r="R37" s="18">
        <v>0</v>
      </c>
      <c r="S37" s="19">
        <f t="shared" si="2"/>
        <v>0</v>
      </c>
      <c r="T37" s="18">
        <v>0</v>
      </c>
      <c r="U37" s="18">
        <v>0</v>
      </c>
      <c r="V37" s="18">
        <v>0</v>
      </c>
      <c r="W37" s="19">
        <f t="shared" si="3"/>
        <v>0</v>
      </c>
      <c r="X37" s="18">
        <f t="shared" si="4"/>
        <v>0</v>
      </c>
      <c r="Y37" s="19"/>
    </row>
    <row r="38" spans="1:25" x14ac:dyDescent="0.3">
      <c r="A38" s="17">
        <v>32</v>
      </c>
      <c r="B38" s="17">
        <v>985126</v>
      </c>
      <c r="C38" s="17">
        <v>9978</v>
      </c>
      <c r="D38" s="17" t="s">
        <v>146</v>
      </c>
      <c r="E38" s="17">
        <v>2013</v>
      </c>
      <c r="F38" s="17" t="s">
        <v>97</v>
      </c>
      <c r="G38" s="17"/>
      <c r="H38" s="17">
        <v>0</v>
      </c>
      <c r="I38" s="18">
        <v>0</v>
      </c>
      <c r="J38" s="18">
        <v>0</v>
      </c>
      <c r="K38" s="19">
        <f t="shared" si="0"/>
        <v>0</v>
      </c>
      <c r="L38" s="18">
        <v>0</v>
      </c>
      <c r="M38" s="18">
        <v>0</v>
      </c>
      <c r="N38" s="18">
        <v>0</v>
      </c>
      <c r="O38" s="19">
        <f t="shared" si="1"/>
        <v>0</v>
      </c>
      <c r="P38" s="18">
        <v>0</v>
      </c>
      <c r="Q38" s="18">
        <v>0</v>
      </c>
      <c r="R38" s="18">
        <v>0</v>
      </c>
      <c r="S38" s="19">
        <f t="shared" si="2"/>
        <v>0</v>
      </c>
      <c r="T38" s="18">
        <v>0</v>
      </c>
      <c r="U38" s="18">
        <v>0</v>
      </c>
      <c r="V38" s="18">
        <v>0</v>
      </c>
      <c r="W38" s="19">
        <f t="shared" si="3"/>
        <v>0</v>
      </c>
      <c r="X38" s="18">
        <f t="shared" si="4"/>
        <v>0</v>
      </c>
      <c r="Y38" s="19"/>
    </row>
    <row r="39" spans="1:25" x14ac:dyDescent="0.3">
      <c r="A39" s="17">
        <v>33</v>
      </c>
      <c r="B39" s="17">
        <v>967818</v>
      </c>
      <c r="C39" s="17">
        <v>9978</v>
      </c>
      <c r="D39" s="17" t="s">
        <v>147</v>
      </c>
      <c r="E39" s="17">
        <v>2013</v>
      </c>
      <c r="F39" s="17" t="s">
        <v>97</v>
      </c>
      <c r="G39" s="17"/>
      <c r="H39" s="17">
        <v>0</v>
      </c>
      <c r="I39" s="18">
        <v>0</v>
      </c>
      <c r="J39" s="18">
        <v>0</v>
      </c>
      <c r="K39" s="19">
        <f t="shared" si="0"/>
        <v>0</v>
      </c>
      <c r="L39" s="18">
        <v>0</v>
      </c>
      <c r="M39" s="18">
        <v>0</v>
      </c>
      <c r="N39" s="18">
        <v>0</v>
      </c>
      <c r="O39" s="19">
        <f t="shared" si="1"/>
        <v>0</v>
      </c>
      <c r="P39" s="18">
        <v>0</v>
      </c>
      <c r="Q39" s="18">
        <v>0</v>
      </c>
      <c r="R39" s="18">
        <v>0</v>
      </c>
      <c r="S39" s="19">
        <f t="shared" si="2"/>
        <v>0</v>
      </c>
      <c r="T39" s="18">
        <v>0</v>
      </c>
      <c r="U39" s="18">
        <v>0</v>
      </c>
      <c r="V39" s="18">
        <v>0</v>
      </c>
      <c r="W39" s="19">
        <f t="shared" si="3"/>
        <v>0</v>
      </c>
      <c r="X39" s="18">
        <f t="shared" si="4"/>
        <v>0</v>
      </c>
      <c r="Y39" s="19"/>
    </row>
    <row r="40" spans="1:25" x14ac:dyDescent="0.3">
      <c r="A40" s="17">
        <v>34</v>
      </c>
      <c r="B40" s="17">
        <v>292421</v>
      </c>
      <c r="C40" s="17">
        <v>9978</v>
      </c>
      <c r="D40" s="17" t="s">
        <v>148</v>
      </c>
      <c r="E40" s="17">
        <v>2013</v>
      </c>
      <c r="F40" s="17" t="s">
        <v>97</v>
      </c>
      <c r="G40" s="17"/>
      <c r="H40" s="17">
        <v>0</v>
      </c>
      <c r="I40" s="18">
        <v>0</v>
      </c>
      <c r="J40" s="18">
        <v>0</v>
      </c>
      <c r="K40" s="19">
        <f t="shared" si="0"/>
        <v>0</v>
      </c>
      <c r="L40" s="18">
        <v>0</v>
      </c>
      <c r="M40" s="18">
        <v>0</v>
      </c>
      <c r="N40" s="18">
        <v>0</v>
      </c>
      <c r="O40" s="19">
        <f t="shared" si="1"/>
        <v>0</v>
      </c>
      <c r="P40" s="18">
        <v>0</v>
      </c>
      <c r="Q40" s="18">
        <v>0</v>
      </c>
      <c r="R40" s="18">
        <v>0</v>
      </c>
      <c r="S40" s="19">
        <f t="shared" si="2"/>
        <v>0</v>
      </c>
      <c r="T40" s="18">
        <v>0</v>
      </c>
      <c r="U40" s="18">
        <v>0</v>
      </c>
      <c r="V40" s="18">
        <v>0</v>
      </c>
      <c r="W40" s="19">
        <f t="shared" si="3"/>
        <v>0</v>
      </c>
      <c r="X40" s="18">
        <f t="shared" si="4"/>
        <v>0</v>
      </c>
      <c r="Y40" s="19"/>
    </row>
    <row r="41" spans="1:25" x14ac:dyDescent="0.3">
      <c r="A41" s="17">
        <v>35</v>
      </c>
      <c r="B41" s="17">
        <v>853188</v>
      </c>
      <c r="C41" s="17">
        <v>9978</v>
      </c>
      <c r="D41" s="17" t="s">
        <v>149</v>
      </c>
      <c r="E41" s="17">
        <v>2013</v>
      </c>
      <c r="F41" s="17" t="s">
        <v>97</v>
      </c>
      <c r="G41" s="17"/>
      <c r="H41" s="17">
        <v>0</v>
      </c>
      <c r="I41" s="18">
        <v>0</v>
      </c>
      <c r="J41" s="18">
        <v>0</v>
      </c>
      <c r="K41" s="19">
        <f t="shared" si="0"/>
        <v>0</v>
      </c>
      <c r="L41" s="18">
        <v>0</v>
      </c>
      <c r="M41" s="18">
        <v>0</v>
      </c>
      <c r="N41" s="18">
        <v>0</v>
      </c>
      <c r="O41" s="19">
        <f t="shared" si="1"/>
        <v>0</v>
      </c>
      <c r="P41" s="18">
        <v>0</v>
      </c>
      <c r="Q41" s="18">
        <v>0</v>
      </c>
      <c r="R41" s="18">
        <v>0</v>
      </c>
      <c r="S41" s="19">
        <f t="shared" si="2"/>
        <v>0</v>
      </c>
      <c r="T41" s="18">
        <v>0</v>
      </c>
      <c r="U41" s="18">
        <v>0</v>
      </c>
      <c r="V41" s="18">
        <v>0</v>
      </c>
      <c r="W41" s="19">
        <f t="shared" si="3"/>
        <v>0</v>
      </c>
      <c r="X41" s="18">
        <f t="shared" si="4"/>
        <v>0</v>
      </c>
      <c r="Y41" s="19"/>
    </row>
    <row r="42" spans="1:25" x14ac:dyDescent="0.3">
      <c r="A42" s="17">
        <v>36</v>
      </c>
      <c r="B42" s="17">
        <v>796253</v>
      </c>
      <c r="C42" s="17">
        <v>9978</v>
      </c>
      <c r="D42" s="17" t="s">
        <v>150</v>
      </c>
      <c r="E42" s="17">
        <v>2014</v>
      </c>
      <c r="F42" s="17" t="s">
        <v>97</v>
      </c>
      <c r="G42" s="17"/>
      <c r="H42" s="17">
        <v>0</v>
      </c>
      <c r="I42" s="18">
        <v>0</v>
      </c>
      <c r="J42" s="18">
        <v>0</v>
      </c>
      <c r="K42" s="19">
        <f t="shared" si="0"/>
        <v>0</v>
      </c>
      <c r="L42" s="18">
        <v>0</v>
      </c>
      <c r="M42" s="18">
        <v>0</v>
      </c>
      <c r="N42" s="18">
        <v>0</v>
      </c>
      <c r="O42" s="19">
        <f t="shared" si="1"/>
        <v>0</v>
      </c>
      <c r="P42" s="18">
        <v>0</v>
      </c>
      <c r="Q42" s="18">
        <v>0</v>
      </c>
      <c r="R42" s="18">
        <v>0</v>
      </c>
      <c r="S42" s="19">
        <f t="shared" si="2"/>
        <v>0</v>
      </c>
      <c r="T42" s="18">
        <v>0</v>
      </c>
      <c r="U42" s="18">
        <v>0</v>
      </c>
      <c r="V42" s="18">
        <v>0</v>
      </c>
      <c r="W42" s="19">
        <f t="shared" si="3"/>
        <v>0</v>
      </c>
      <c r="X42" s="18">
        <f t="shared" si="4"/>
        <v>0</v>
      </c>
      <c r="Y42" s="19"/>
    </row>
    <row r="43" spans="1:25" x14ac:dyDescent="0.3">
      <c r="A43" s="17">
        <v>37</v>
      </c>
      <c r="B43" s="17">
        <v>668980</v>
      </c>
      <c r="C43" s="17">
        <v>9978</v>
      </c>
      <c r="D43" s="17" t="s">
        <v>151</v>
      </c>
      <c r="E43" s="17">
        <v>2013</v>
      </c>
      <c r="F43" s="17" t="s">
        <v>97</v>
      </c>
      <c r="G43" s="17"/>
      <c r="H43" s="17">
        <v>0</v>
      </c>
      <c r="I43" s="18">
        <v>0</v>
      </c>
      <c r="J43" s="18">
        <v>0</v>
      </c>
      <c r="K43" s="19">
        <f t="shared" si="0"/>
        <v>0</v>
      </c>
      <c r="L43" s="18">
        <v>0</v>
      </c>
      <c r="M43" s="18">
        <v>0</v>
      </c>
      <c r="N43" s="18">
        <v>0</v>
      </c>
      <c r="O43" s="19">
        <f t="shared" si="1"/>
        <v>0</v>
      </c>
      <c r="P43" s="18">
        <v>0</v>
      </c>
      <c r="Q43" s="18">
        <v>0</v>
      </c>
      <c r="R43" s="18">
        <v>0</v>
      </c>
      <c r="S43" s="19">
        <f t="shared" si="2"/>
        <v>0</v>
      </c>
      <c r="T43" s="18">
        <v>0</v>
      </c>
      <c r="U43" s="18">
        <v>0</v>
      </c>
      <c r="V43" s="18">
        <v>0</v>
      </c>
      <c r="W43" s="19">
        <f t="shared" si="3"/>
        <v>0</v>
      </c>
      <c r="X43" s="18">
        <f t="shared" si="4"/>
        <v>0</v>
      </c>
      <c r="Y43" s="19"/>
    </row>
    <row r="44" spans="1:25" x14ac:dyDescent="0.3">
      <c r="A44" s="17">
        <v>38</v>
      </c>
      <c r="B44" s="17">
        <v>616685</v>
      </c>
      <c r="C44" s="17">
        <v>7937</v>
      </c>
      <c r="D44" s="17" t="s">
        <v>152</v>
      </c>
      <c r="E44" s="17">
        <v>2014</v>
      </c>
      <c r="F44" s="17" t="s">
        <v>49</v>
      </c>
      <c r="G44" s="17"/>
      <c r="H44" s="17">
        <v>0</v>
      </c>
      <c r="I44" s="18">
        <v>0</v>
      </c>
      <c r="J44" s="18">
        <v>0</v>
      </c>
      <c r="K44" s="19">
        <f t="shared" si="0"/>
        <v>0</v>
      </c>
      <c r="L44" s="18">
        <v>0</v>
      </c>
      <c r="M44" s="18">
        <v>0</v>
      </c>
      <c r="N44" s="18">
        <v>0</v>
      </c>
      <c r="O44" s="19">
        <f t="shared" si="1"/>
        <v>0</v>
      </c>
      <c r="P44" s="18">
        <v>0</v>
      </c>
      <c r="Q44" s="18">
        <v>0</v>
      </c>
      <c r="R44" s="18">
        <v>0</v>
      </c>
      <c r="S44" s="19">
        <f t="shared" si="2"/>
        <v>0</v>
      </c>
      <c r="T44" s="18">
        <v>0</v>
      </c>
      <c r="U44" s="18">
        <v>0</v>
      </c>
      <c r="V44" s="18">
        <v>0</v>
      </c>
      <c r="W44" s="19">
        <f t="shared" si="3"/>
        <v>0</v>
      </c>
      <c r="X44" s="18">
        <f t="shared" si="4"/>
        <v>0</v>
      </c>
      <c r="Y44" s="19"/>
    </row>
    <row r="45" spans="1:25" x14ac:dyDescent="0.3">
      <c r="A45">
        <v>39</v>
      </c>
      <c r="B45">
        <v>749839</v>
      </c>
      <c r="C45">
        <v>2402</v>
      </c>
      <c r="D45" t="s">
        <v>133</v>
      </c>
      <c r="E45">
        <v>2013</v>
      </c>
      <c r="F45" t="s">
        <v>42</v>
      </c>
      <c r="H45">
        <v>0</v>
      </c>
      <c r="I45" s="4">
        <v>0</v>
      </c>
      <c r="J45" s="4">
        <v>0</v>
      </c>
      <c r="K45" s="5">
        <f t="shared" si="0"/>
        <v>0</v>
      </c>
      <c r="L45" s="4">
        <v>0</v>
      </c>
      <c r="M45" s="4">
        <v>0</v>
      </c>
      <c r="N45" s="4">
        <v>0</v>
      </c>
      <c r="O45" s="5">
        <f t="shared" si="1"/>
        <v>0</v>
      </c>
      <c r="P45" s="4">
        <v>0</v>
      </c>
      <c r="Q45" s="4">
        <v>0</v>
      </c>
      <c r="R45" s="4">
        <v>0</v>
      </c>
      <c r="S45" s="5">
        <f t="shared" si="2"/>
        <v>0</v>
      </c>
      <c r="T45" s="4">
        <v>0</v>
      </c>
      <c r="U45" s="4">
        <v>0</v>
      </c>
      <c r="V45" s="4">
        <v>0</v>
      </c>
      <c r="W45" s="5">
        <f t="shared" si="3"/>
        <v>0</v>
      </c>
      <c r="X45" s="4">
        <f t="shared" si="4"/>
        <v>0</v>
      </c>
      <c r="Y45" s="5"/>
    </row>
    <row r="46" spans="1:25" x14ac:dyDescent="0.3">
      <c r="A46">
        <v>40</v>
      </c>
      <c r="B46">
        <v>509053</v>
      </c>
      <c r="C46">
        <v>2402</v>
      </c>
      <c r="D46" t="s">
        <v>135</v>
      </c>
      <c r="E46">
        <v>2014</v>
      </c>
      <c r="F46" t="s">
        <v>42</v>
      </c>
      <c r="H46">
        <v>0</v>
      </c>
      <c r="I46" s="4">
        <v>0</v>
      </c>
      <c r="J46" s="4">
        <v>0</v>
      </c>
      <c r="K46" s="5">
        <f t="shared" si="0"/>
        <v>0</v>
      </c>
      <c r="L46" s="4">
        <v>0</v>
      </c>
      <c r="M46" s="4">
        <v>0</v>
      </c>
      <c r="N46" s="4">
        <v>0</v>
      </c>
      <c r="O46" s="5">
        <f t="shared" si="1"/>
        <v>0</v>
      </c>
      <c r="P46" s="4">
        <v>0</v>
      </c>
      <c r="Q46" s="4">
        <v>0</v>
      </c>
      <c r="R46" s="4">
        <v>0</v>
      </c>
      <c r="S46" s="5">
        <f t="shared" si="2"/>
        <v>0</v>
      </c>
      <c r="T46" s="4">
        <v>0</v>
      </c>
      <c r="U46" s="4">
        <v>0</v>
      </c>
      <c r="V46" s="4">
        <v>0</v>
      </c>
      <c r="W46" s="5">
        <f t="shared" si="3"/>
        <v>0</v>
      </c>
      <c r="X46" s="4">
        <f t="shared" si="4"/>
        <v>0</v>
      </c>
      <c r="Y46" s="5"/>
    </row>
    <row r="47" spans="1:25" x14ac:dyDescent="0.3">
      <c r="A47">
        <v>41</v>
      </c>
      <c r="B47">
        <v>656863</v>
      </c>
      <c r="C47">
        <v>2402</v>
      </c>
      <c r="D47" t="s">
        <v>154</v>
      </c>
      <c r="E47">
        <v>2013</v>
      </c>
      <c r="F47" t="s">
        <v>52</v>
      </c>
      <c r="H47">
        <v>0</v>
      </c>
      <c r="I47" s="4">
        <v>0</v>
      </c>
      <c r="J47" s="4">
        <v>0</v>
      </c>
      <c r="K47" s="5">
        <f t="shared" si="0"/>
        <v>0</v>
      </c>
      <c r="L47" s="4">
        <v>0</v>
      </c>
      <c r="M47" s="4">
        <v>0</v>
      </c>
      <c r="N47" s="4">
        <v>0</v>
      </c>
      <c r="O47" s="5">
        <f t="shared" si="1"/>
        <v>0</v>
      </c>
      <c r="P47" s="4">
        <v>0</v>
      </c>
      <c r="Q47" s="4">
        <v>0</v>
      </c>
      <c r="R47" s="4">
        <v>0</v>
      </c>
      <c r="S47" s="5">
        <f t="shared" si="2"/>
        <v>0</v>
      </c>
      <c r="T47" s="4">
        <v>0</v>
      </c>
      <c r="U47" s="4">
        <v>0</v>
      </c>
      <c r="V47" s="4">
        <v>0</v>
      </c>
      <c r="W47" s="5">
        <f t="shared" si="3"/>
        <v>0</v>
      </c>
      <c r="X47" s="4">
        <f t="shared" si="4"/>
        <v>0</v>
      </c>
      <c r="Y47" s="5"/>
    </row>
    <row r="48" spans="1:25" x14ac:dyDescent="0.3">
      <c r="A48">
        <v>42</v>
      </c>
      <c r="B48">
        <v>516574</v>
      </c>
      <c r="C48">
        <v>2402</v>
      </c>
      <c r="D48" t="s">
        <v>155</v>
      </c>
      <c r="E48">
        <v>2014</v>
      </c>
      <c r="F48" t="s">
        <v>52</v>
      </c>
      <c r="H48">
        <v>0</v>
      </c>
      <c r="I48" s="4">
        <v>0</v>
      </c>
      <c r="J48" s="4">
        <v>0</v>
      </c>
      <c r="K48" s="5">
        <f t="shared" si="0"/>
        <v>0</v>
      </c>
      <c r="L48" s="4">
        <v>0</v>
      </c>
      <c r="M48" s="4">
        <v>0</v>
      </c>
      <c r="N48" s="4">
        <v>0</v>
      </c>
      <c r="O48" s="5">
        <f t="shared" si="1"/>
        <v>0</v>
      </c>
      <c r="P48" s="4">
        <v>0</v>
      </c>
      <c r="Q48" s="4">
        <v>0</v>
      </c>
      <c r="R48" s="4">
        <v>0</v>
      </c>
      <c r="S48" s="5">
        <f t="shared" si="2"/>
        <v>0</v>
      </c>
      <c r="T48" s="4">
        <v>0</v>
      </c>
      <c r="U48" s="4">
        <v>0</v>
      </c>
      <c r="V48" s="4">
        <v>0</v>
      </c>
      <c r="W48" s="5">
        <f t="shared" si="3"/>
        <v>0</v>
      </c>
      <c r="X48" s="4">
        <f t="shared" si="4"/>
        <v>0</v>
      </c>
      <c r="Y48" s="5"/>
    </row>
    <row r="49" spans="1:25" x14ac:dyDescent="0.3">
      <c r="A49">
        <v>43</v>
      </c>
      <c r="B49">
        <v>177080</v>
      </c>
      <c r="C49">
        <v>2402</v>
      </c>
      <c r="D49" t="s">
        <v>156</v>
      </c>
      <c r="E49">
        <v>2014</v>
      </c>
      <c r="F49" t="s">
        <v>52</v>
      </c>
      <c r="H49">
        <v>0</v>
      </c>
      <c r="I49" s="4">
        <v>0</v>
      </c>
      <c r="J49" s="4">
        <v>0</v>
      </c>
      <c r="K49" s="5">
        <f t="shared" si="0"/>
        <v>0</v>
      </c>
      <c r="L49" s="4">
        <v>0</v>
      </c>
      <c r="M49" s="4">
        <v>0</v>
      </c>
      <c r="N49" s="4">
        <v>0</v>
      </c>
      <c r="O49" s="5">
        <f t="shared" si="1"/>
        <v>0</v>
      </c>
      <c r="P49" s="4">
        <v>0</v>
      </c>
      <c r="Q49" s="4">
        <v>0</v>
      </c>
      <c r="R49" s="4">
        <v>0</v>
      </c>
      <c r="S49" s="5">
        <f t="shared" si="2"/>
        <v>0</v>
      </c>
      <c r="T49" s="4">
        <v>0</v>
      </c>
      <c r="U49" s="4">
        <v>0</v>
      </c>
      <c r="V49" s="4">
        <v>0</v>
      </c>
      <c r="W49" s="5">
        <f t="shared" si="3"/>
        <v>0</v>
      </c>
      <c r="X49" s="4">
        <f t="shared" si="4"/>
        <v>0</v>
      </c>
      <c r="Y49" s="5"/>
    </row>
    <row r="50" spans="1:25" x14ac:dyDescent="0.3">
      <c r="A50">
        <v>44</v>
      </c>
      <c r="B50">
        <v>838072</v>
      </c>
      <c r="C50">
        <v>7787</v>
      </c>
      <c r="D50" t="s">
        <v>157</v>
      </c>
      <c r="E50">
        <v>2014</v>
      </c>
      <c r="F50" t="s">
        <v>52</v>
      </c>
      <c r="H50">
        <v>0</v>
      </c>
      <c r="I50" s="4">
        <v>0</v>
      </c>
      <c r="J50" s="4">
        <v>0</v>
      </c>
      <c r="K50" s="5">
        <f t="shared" si="0"/>
        <v>0</v>
      </c>
      <c r="L50" s="4">
        <v>0</v>
      </c>
      <c r="M50" s="4">
        <v>0</v>
      </c>
      <c r="N50" s="4">
        <v>0</v>
      </c>
      <c r="O50" s="5">
        <f t="shared" si="1"/>
        <v>0</v>
      </c>
      <c r="P50" s="4">
        <v>0</v>
      </c>
      <c r="Q50" s="4">
        <v>0</v>
      </c>
      <c r="R50" s="4">
        <v>0</v>
      </c>
      <c r="S50" s="5">
        <f t="shared" si="2"/>
        <v>0</v>
      </c>
      <c r="T50" s="4">
        <v>0</v>
      </c>
      <c r="U50" s="4">
        <v>0</v>
      </c>
      <c r="V50" s="4">
        <v>0</v>
      </c>
      <c r="W50" s="5">
        <f t="shared" si="3"/>
        <v>0</v>
      </c>
      <c r="X50" s="4">
        <f t="shared" si="4"/>
        <v>0</v>
      </c>
      <c r="Y50" s="5"/>
    </row>
    <row r="51" spans="1:25" x14ac:dyDescent="0.3">
      <c r="A51">
        <v>45</v>
      </c>
      <c r="B51">
        <v>920145</v>
      </c>
      <c r="C51">
        <v>7787</v>
      </c>
      <c r="D51" t="s">
        <v>158</v>
      </c>
      <c r="E51">
        <v>2014</v>
      </c>
      <c r="F51" t="s">
        <v>52</v>
      </c>
      <c r="H51">
        <v>0</v>
      </c>
      <c r="I51" s="4">
        <v>0</v>
      </c>
      <c r="J51" s="4">
        <v>0</v>
      </c>
      <c r="K51" s="5">
        <f t="shared" si="0"/>
        <v>0</v>
      </c>
      <c r="L51" s="4">
        <v>0</v>
      </c>
      <c r="M51" s="4">
        <v>0</v>
      </c>
      <c r="N51" s="4">
        <v>0</v>
      </c>
      <c r="O51" s="5">
        <f t="shared" si="1"/>
        <v>0</v>
      </c>
      <c r="P51" s="4">
        <v>0</v>
      </c>
      <c r="Q51" s="4">
        <v>0</v>
      </c>
      <c r="R51" s="4">
        <v>0</v>
      </c>
      <c r="S51" s="5">
        <f t="shared" si="2"/>
        <v>0</v>
      </c>
      <c r="T51" s="4">
        <v>0</v>
      </c>
      <c r="U51" s="4">
        <v>0</v>
      </c>
      <c r="V51" s="4">
        <v>0</v>
      </c>
      <c r="W51" s="5">
        <f t="shared" si="3"/>
        <v>0</v>
      </c>
      <c r="X51" s="4">
        <f t="shared" si="4"/>
        <v>0</v>
      </c>
      <c r="Y51" s="5"/>
    </row>
  </sheetData>
  <sheetProtection formatCells="0" formatColumns="0" formatRows="0" insertColumns="0" insertRows="0" insertHyperlinks="0" deleteColumns="0" deleteRows="0" sort="0" autoFilter="0" pivotTables="0"/>
  <customSheetViews>
    <customSheetView guid="{6584F6EA-ACF3-4E63-8F1C-FACF980B9490}" hiddenColumns="1">
      <selection activeCell="AB11" sqref="AB11"/>
      <pageMargins left="0.7" right="0.7" top="0.75" bottom="0.75" header="0.3" footer="0.3"/>
    </customSheetView>
    <customSheetView guid="{42F20778-8E23-41EA-B59F-3BCB0923911F}" hiddenColumns="1" topLeftCell="A10">
      <selection activeCell="AH12" sqref="AH12"/>
      <pageMargins left="0.7" right="0.7" top="0.75" bottom="0.75" header="0.3" footer="0.3"/>
    </customSheetView>
    <customSheetView guid="{CD692ABE-522F-4A87-8602-5D18DBF73486}" hiddenColumns="1">
      <selection activeCell="F20" sqref="F20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37"/>
  <sheetViews>
    <sheetView zoomScaleNormal="100" workbookViewId="0">
      <selection activeCell="AB21" sqref="AB21"/>
    </sheetView>
  </sheetViews>
  <sheetFormatPr defaultRowHeight="14.4" x14ac:dyDescent="0.3"/>
  <cols>
    <col min="1" max="1" width="6.44140625" bestFit="1" customWidth="1"/>
    <col min="2" max="3" width="10" hidden="1" customWidth="1"/>
    <col min="4" max="4" width="30" customWidth="1"/>
    <col min="5" max="5" width="8" customWidth="1"/>
    <col min="6" max="6" width="30" customWidth="1"/>
    <col min="7" max="7" width="30" hidden="1" customWidth="1"/>
    <col min="8" max="10" width="7" hidden="1" customWidth="1"/>
    <col min="11" max="11" width="8" hidden="1" customWidth="1"/>
    <col min="12" max="14" width="7" hidden="1" customWidth="1"/>
    <col min="15" max="15" width="8" hidden="1" customWidth="1"/>
    <col min="16" max="18" width="7" customWidth="1"/>
    <col min="19" max="19" width="8" customWidth="1"/>
    <col min="20" max="22" width="7" customWidth="1"/>
    <col min="23" max="24" width="8" customWidth="1"/>
    <col min="25" max="25" width="5.109375" bestFit="1" customWidth="1"/>
    <col min="26" max="26" width="30" hidden="1" customWidth="1"/>
    <col min="27" max="27" width="15" customWidth="1"/>
  </cols>
  <sheetData>
    <row r="1" spans="1:27" ht="18" x14ac:dyDescent="0.35">
      <c r="D1" t="s">
        <v>0</v>
      </c>
      <c r="E1" s="1"/>
    </row>
    <row r="2" spans="1:27" ht="18" x14ac:dyDescent="0.35">
      <c r="D2" t="s">
        <v>1</v>
      </c>
      <c r="E2" s="1"/>
    </row>
    <row r="3" spans="1:27" ht="18" x14ac:dyDescent="0.35">
      <c r="D3" t="s">
        <v>161</v>
      </c>
      <c r="E3" s="1"/>
    </row>
    <row r="6" spans="1:27" x14ac:dyDescent="0.3">
      <c r="A6" s="2" t="s">
        <v>4</v>
      </c>
      <c r="B6" s="2" t="s">
        <v>5</v>
      </c>
      <c r="C6" s="2" t="s">
        <v>6</v>
      </c>
      <c r="D6" s="2" t="s">
        <v>7</v>
      </c>
      <c r="E6" s="2" t="s">
        <v>8</v>
      </c>
      <c r="F6" s="2" t="s">
        <v>9</v>
      </c>
      <c r="G6" s="2" t="s">
        <v>10</v>
      </c>
      <c r="H6" s="2" t="s">
        <v>11</v>
      </c>
      <c r="I6" s="2" t="s">
        <v>12</v>
      </c>
      <c r="J6" s="2" t="s">
        <v>13</v>
      </c>
      <c r="K6" s="2" t="s">
        <v>14</v>
      </c>
      <c r="L6" s="2" t="s">
        <v>11</v>
      </c>
      <c r="M6" s="2" t="s">
        <v>12</v>
      </c>
      <c r="N6" s="2" t="s">
        <v>13</v>
      </c>
      <c r="O6" s="2" t="s">
        <v>15</v>
      </c>
      <c r="P6" s="2" t="s">
        <v>11</v>
      </c>
      <c r="Q6" s="2" t="s">
        <v>12</v>
      </c>
      <c r="R6" s="2" t="s">
        <v>13</v>
      </c>
      <c r="S6" s="2" t="s">
        <v>16</v>
      </c>
      <c r="T6" s="2" t="s">
        <v>11</v>
      </c>
      <c r="U6" s="2" t="s">
        <v>12</v>
      </c>
      <c r="V6" s="2" t="s">
        <v>13</v>
      </c>
      <c r="W6" s="2" t="s">
        <v>17</v>
      </c>
      <c r="X6" s="2" t="s">
        <v>18</v>
      </c>
      <c r="Y6" s="2" t="s">
        <v>19</v>
      </c>
      <c r="Z6" s="2" t="s">
        <v>3</v>
      </c>
      <c r="AA6" s="2"/>
    </row>
    <row r="7" spans="1:27" x14ac:dyDescent="0.3">
      <c r="A7" s="39">
        <v>1</v>
      </c>
      <c r="B7" s="39">
        <v>760676</v>
      </c>
      <c r="C7" s="39">
        <v>7789</v>
      </c>
      <c r="D7" s="39" t="s">
        <v>182</v>
      </c>
      <c r="E7" s="39">
        <v>2012</v>
      </c>
      <c r="F7" s="39" t="s">
        <v>45</v>
      </c>
      <c r="G7" s="39" t="s">
        <v>144</v>
      </c>
      <c r="H7" s="39">
        <v>0</v>
      </c>
      <c r="I7" s="40">
        <v>0</v>
      </c>
      <c r="J7" s="40">
        <v>0</v>
      </c>
      <c r="K7" s="41">
        <f t="shared" ref="K7:K12" si="0">H7+I7-J7</f>
        <v>0</v>
      </c>
      <c r="L7" s="40">
        <v>0</v>
      </c>
      <c r="M7" s="40">
        <v>0</v>
      </c>
      <c r="N7" s="40">
        <v>0</v>
      </c>
      <c r="O7" s="41">
        <f t="shared" ref="O7:O37" si="1">L7+M7-N7</f>
        <v>0</v>
      </c>
      <c r="P7" s="40">
        <v>0</v>
      </c>
      <c r="Q7" s="40">
        <v>0</v>
      </c>
      <c r="R7" s="40">
        <v>0</v>
      </c>
      <c r="S7" s="41">
        <f t="shared" ref="S7:S37" si="2">P7+Q7-R7</f>
        <v>0</v>
      </c>
      <c r="T7" s="40">
        <v>0</v>
      </c>
      <c r="U7" s="40">
        <v>0</v>
      </c>
      <c r="V7" s="40">
        <v>0</v>
      </c>
      <c r="W7" s="41">
        <f t="shared" ref="W7:W37" si="3">T7+U7-V7</f>
        <v>0</v>
      </c>
      <c r="X7" s="40">
        <f t="shared" ref="X7:X37" si="4">K7+O7+S7+W7</f>
        <v>0</v>
      </c>
      <c r="Y7" s="41"/>
    </row>
    <row r="8" spans="1:27" x14ac:dyDescent="0.3">
      <c r="A8" s="39">
        <v>2</v>
      </c>
      <c r="B8" s="39">
        <v>920995</v>
      </c>
      <c r="C8" s="39">
        <v>7949</v>
      </c>
      <c r="D8" s="39" t="s">
        <v>183</v>
      </c>
      <c r="E8" s="39">
        <v>2012</v>
      </c>
      <c r="F8" s="39" t="s">
        <v>45</v>
      </c>
      <c r="G8" s="39" t="s">
        <v>144</v>
      </c>
      <c r="H8" s="39">
        <v>0</v>
      </c>
      <c r="I8" s="40">
        <v>0</v>
      </c>
      <c r="J8" s="40">
        <v>0</v>
      </c>
      <c r="K8" s="41">
        <f t="shared" si="0"/>
        <v>0</v>
      </c>
      <c r="L8" s="40">
        <v>0</v>
      </c>
      <c r="M8" s="40">
        <v>0</v>
      </c>
      <c r="N8" s="40">
        <v>0</v>
      </c>
      <c r="O8" s="41">
        <f t="shared" si="1"/>
        <v>0</v>
      </c>
      <c r="P8" s="40">
        <v>0</v>
      </c>
      <c r="Q8" s="40">
        <v>0</v>
      </c>
      <c r="R8" s="40">
        <v>0</v>
      </c>
      <c r="S8" s="41">
        <f t="shared" si="2"/>
        <v>0</v>
      </c>
      <c r="T8" s="40">
        <v>0</v>
      </c>
      <c r="U8" s="40">
        <v>0</v>
      </c>
      <c r="V8" s="40">
        <v>0</v>
      </c>
      <c r="W8" s="41">
        <f t="shared" si="3"/>
        <v>0</v>
      </c>
      <c r="X8" s="40">
        <f t="shared" si="4"/>
        <v>0</v>
      </c>
      <c r="Y8" s="41"/>
    </row>
    <row r="9" spans="1:27" x14ac:dyDescent="0.3">
      <c r="A9" s="39">
        <v>3</v>
      </c>
      <c r="B9" s="39">
        <v>129106</v>
      </c>
      <c r="C9" s="39">
        <v>7949</v>
      </c>
      <c r="D9" s="39" t="s">
        <v>184</v>
      </c>
      <c r="E9" s="39">
        <v>2012</v>
      </c>
      <c r="F9" s="39" t="s">
        <v>45</v>
      </c>
      <c r="G9" s="39" t="s">
        <v>185</v>
      </c>
      <c r="H9" s="39">
        <v>0</v>
      </c>
      <c r="I9" s="40">
        <v>0</v>
      </c>
      <c r="J9" s="40">
        <v>0</v>
      </c>
      <c r="K9" s="41">
        <f t="shared" si="0"/>
        <v>0</v>
      </c>
      <c r="L9" s="40">
        <v>0</v>
      </c>
      <c r="M9" s="40">
        <v>0</v>
      </c>
      <c r="N9" s="40">
        <v>0</v>
      </c>
      <c r="O9" s="41">
        <f t="shared" si="1"/>
        <v>0</v>
      </c>
      <c r="P9" s="40">
        <v>0</v>
      </c>
      <c r="Q9" s="40">
        <v>0</v>
      </c>
      <c r="R9" s="40">
        <v>0</v>
      </c>
      <c r="S9" s="41">
        <f t="shared" si="2"/>
        <v>0</v>
      </c>
      <c r="T9" s="40">
        <v>0</v>
      </c>
      <c r="U9" s="40">
        <v>0</v>
      </c>
      <c r="V9" s="40">
        <v>0</v>
      </c>
      <c r="W9" s="41">
        <f t="shared" si="3"/>
        <v>0</v>
      </c>
      <c r="X9" s="40">
        <f t="shared" si="4"/>
        <v>0</v>
      </c>
      <c r="Y9" s="41"/>
    </row>
    <row r="10" spans="1:27" x14ac:dyDescent="0.3">
      <c r="A10" s="39">
        <v>4</v>
      </c>
      <c r="B10" s="39">
        <v>791938</v>
      </c>
      <c r="C10" s="39">
        <v>7949</v>
      </c>
      <c r="D10" s="39" t="s">
        <v>186</v>
      </c>
      <c r="E10" s="39">
        <v>2011</v>
      </c>
      <c r="F10" s="39" t="s">
        <v>45</v>
      </c>
      <c r="G10" s="39" t="s">
        <v>144</v>
      </c>
      <c r="H10" s="39">
        <v>0</v>
      </c>
      <c r="I10" s="40">
        <v>0</v>
      </c>
      <c r="J10" s="40">
        <v>0</v>
      </c>
      <c r="K10" s="41">
        <f t="shared" si="0"/>
        <v>0</v>
      </c>
      <c r="L10" s="40">
        <v>0</v>
      </c>
      <c r="M10" s="40">
        <v>0</v>
      </c>
      <c r="N10" s="40">
        <v>0</v>
      </c>
      <c r="O10" s="41">
        <f t="shared" si="1"/>
        <v>0</v>
      </c>
      <c r="P10" s="40">
        <v>0</v>
      </c>
      <c r="Q10" s="40">
        <v>0</v>
      </c>
      <c r="R10" s="40">
        <v>0</v>
      </c>
      <c r="S10" s="41">
        <f t="shared" si="2"/>
        <v>0</v>
      </c>
      <c r="T10" s="40">
        <v>0</v>
      </c>
      <c r="U10" s="40">
        <v>0</v>
      </c>
      <c r="V10" s="40">
        <v>0</v>
      </c>
      <c r="W10" s="41">
        <f t="shared" si="3"/>
        <v>0</v>
      </c>
      <c r="X10" s="40">
        <f t="shared" si="4"/>
        <v>0</v>
      </c>
      <c r="Y10" s="41"/>
    </row>
    <row r="11" spans="1:27" x14ac:dyDescent="0.3">
      <c r="A11" s="39">
        <v>5</v>
      </c>
      <c r="B11" s="39">
        <v>304823</v>
      </c>
      <c r="C11" s="39">
        <v>7949</v>
      </c>
      <c r="D11" s="39" t="s">
        <v>187</v>
      </c>
      <c r="E11" s="39">
        <v>2011</v>
      </c>
      <c r="F11" s="39" t="s">
        <v>45</v>
      </c>
      <c r="G11" s="39" t="s">
        <v>144</v>
      </c>
      <c r="H11" s="39">
        <v>0</v>
      </c>
      <c r="I11" s="40">
        <v>0</v>
      </c>
      <c r="J11" s="40">
        <v>0</v>
      </c>
      <c r="K11" s="41">
        <f t="shared" si="0"/>
        <v>0</v>
      </c>
      <c r="L11" s="40">
        <v>0</v>
      </c>
      <c r="M11" s="40">
        <v>0</v>
      </c>
      <c r="N11" s="40">
        <v>0</v>
      </c>
      <c r="O11" s="41">
        <f t="shared" si="1"/>
        <v>0</v>
      </c>
      <c r="P11" s="40">
        <v>0</v>
      </c>
      <c r="Q11" s="40">
        <v>0</v>
      </c>
      <c r="R11" s="40">
        <v>0</v>
      </c>
      <c r="S11" s="41">
        <f t="shared" si="2"/>
        <v>0</v>
      </c>
      <c r="T11" s="40">
        <v>0</v>
      </c>
      <c r="U11" s="40">
        <v>0</v>
      </c>
      <c r="V11" s="40">
        <v>0</v>
      </c>
      <c r="W11" s="41">
        <f t="shared" si="3"/>
        <v>0</v>
      </c>
      <c r="X11" s="40">
        <f t="shared" si="4"/>
        <v>0</v>
      </c>
      <c r="Y11" s="41"/>
    </row>
    <row r="12" spans="1:27" x14ac:dyDescent="0.3">
      <c r="A12" s="39">
        <v>6</v>
      </c>
      <c r="B12" s="39">
        <v>440170</v>
      </c>
      <c r="C12" s="39">
        <v>7949</v>
      </c>
      <c r="D12" s="39" t="s">
        <v>188</v>
      </c>
      <c r="E12" s="39">
        <v>2012</v>
      </c>
      <c r="F12" s="39" t="s">
        <v>45</v>
      </c>
      <c r="G12" s="39" t="s">
        <v>144</v>
      </c>
      <c r="H12" s="39">
        <v>0</v>
      </c>
      <c r="I12" s="40">
        <v>0</v>
      </c>
      <c r="J12" s="40">
        <v>0</v>
      </c>
      <c r="K12" s="41">
        <f t="shared" si="0"/>
        <v>0</v>
      </c>
      <c r="L12" s="40">
        <v>0</v>
      </c>
      <c r="M12" s="40">
        <v>0</v>
      </c>
      <c r="N12" s="40">
        <v>0</v>
      </c>
      <c r="O12" s="41">
        <f t="shared" si="1"/>
        <v>0</v>
      </c>
      <c r="P12" s="40">
        <v>0</v>
      </c>
      <c r="Q12" s="40">
        <v>0</v>
      </c>
      <c r="R12" s="40">
        <v>0</v>
      </c>
      <c r="S12" s="41">
        <f t="shared" si="2"/>
        <v>0</v>
      </c>
      <c r="T12" s="40">
        <v>0</v>
      </c>
      <c r="U12" s="40">
        <v>0</v>
      </c>
      <c r="V12" s="40">
        <v>0</v>
      </c>
      <c r="W12" s="41">
        <f t="shared" si="3"/>
        <v>0</v>
      </c>
      <c r="X12" s="40">
        <f t="shared" si="4"/>
        <v>0</v>
      </c>
      <c r="Y12" s="41"/>
    </row>
    <row r="13" spans="1:27" x14ac:dyDescent="0.3">
      <c r="A13" s="39">
        <v>7</v>
      </c>
      <c r="B13" s="39">
        <v>698374</v>
      </c>
      <c r="C13" s="39">
        <v>7949</v>
      </c>
      <c r="D13" s="39" t="s">
        <v>173</v>
      </c>
      <c r="E13" s="39">
        <v>2012</v>
      </c>
      <c r="F13" s="39" t="s">
        <v>38</v>
      </c>
      <c r="G13" s="39"/>
      <c r="H13" s="39">
        <v>0</v>
      </c>
      <c r="I13" s="40">
        <v>0</v>
      </c>
      <c r="J13" s="40">
        <v>0</v>
      </c>
      <c r="K13" s="41">
        <f t="shared" ref="K13:K37" si="5">H13+I13-J13</f>
        <v>0</v>
      </c>
      <c r="L13" s="40">
        <v>0</v>
      </c>
      <c r="M13" s="40">
        <v>0</v>
      </c>
      <c r="N13" s="40">
        <v>0</v>
      </c>
      <c r="O13" s="41">
        <f t="shared" si="1"/>
        <v>0</v>
      </c>
      <c r="P13" s="40">
        <v>0</v>
      </c>
      <c r="Q13" s="40">
        <v>0</v>
      </c>
      <c r="R13" s="40">
        <v>0</v>
      </c>
      <c r="S13" s="41">
        <f t="shared" si="2"/>
        <v>0</v>
      </c>
      <c r="T13" s="40">
        <v>0</v>
      </c>
      <c r="U13" s="40">
        <v>0</v>
      </c>
      <c r="V13" s="40">
        <v>0</v>
      </c>
      <c r="W13" s="41">
        <f t="shared" si="3"/>
        <v>0</v>
      </c>
      <c r="X13" s="40">
        <f t="shared" si="4"/>
        <v>0</v>
      </c>
      <c r="Y13" s="41"/>
    </row>
    <row r="14" spans="1:27" x14ac:dyDescent="0.3">
      <c r="A14" s="39">
        <v>8</v>
      </c>
      <c r="B14" s="39"/>
      <c r="C14" s="39">
        <v>8512</v>
      </c>
      <c r="D14" s="39" t="s">
        <v>175</v>
      </c>
      <c r="E14" s="39">
        <v>2012</v>
      </c>
      <c r="F14" s="39" t="s">
        <v>38</v>
      </c>
      <c r="G14" s="39" t="s">
        <v>164</v>
      </c>
      <c r="H14" s="39">
        <v>0</v>
      </c>
      <c r="I14" s="40">
        <v>0</v>
      </c>
      <c r="J14" s="40">
        <v>0</v>
      </c>
      <c r="K14" s="41">
        <f t="shared" si="5"/>
        <v>0</v>
      </c>
      <c r="L14" s="40">
        <v>0</v>
      </c>
      <c r="M14" s="40">
        <v>0</v>
      </c>
      <c r="N14" s="40">
        <v>0</v>
      </c>
      <c r="O14" s="41">
        <f t="shared" si="1"/>
        <v>0</v>
      </c>
      <c r="P14" s="40">
        <v>0</v>
      </c>
      <c r="Q14" s="40">
        <v>0</v>
      </c>
      <c r="R14" s="40">
        <v>0</v>
      </c>
      <c r="S14" s="41">
        <f t="shared" si="2"/>
        <v>0</v>
      </c>
      <c r="T14" s="40">
        <v>0</v>
      </c>
      <c r="U14" s="40">
        <v>0</v>
      </c>
      <c r="V14" s="40">
        <v>0</v>
      </c>
      <c r="W14" s="41">
        <f t="shared" si="3"/>
        <v>0</v>
      </c>
      <c r="X14" s="40">
        <f t="shared" si="4"/>
        <v>0</v>
      </c>
      <c r="Y14" s="41"/>
    </row>
    <row r="15" spans="1:27" x14ac:dyDescent="0.3">
      <c r="A15" s="22">
        <v>9</v>
      </c>
      <c r="B15" s="22"/>
      <c r="C15" s="22">
        <v>8512</v>
      </c>
      <c r="D15" s="22" t="s">
        <v>163</v>
      </c>
      <c r="E15" s="22">
        <v>2012</v>
      </c>
      <c r="F15" s="22" t="s">
        <v>24</v>
      </c>
      <c r="G15" s="22" t="s">
        <v>164</v>
      </c>
      <c r="H15" s="22">
        <v>0</v>
      </c>
      <c r="I15" s="28">
        <v>0</v>
      </c>
      <c r="J15" s="28">
        <v>0</v>
      </c>
      <c r="K15" s="29">
        <f t="shared" si="5"/>
        <v>0</v>
      </c>
      <c r="L15" s="28">
        <v>0</v>
      </c>
      <c r="M15" s="28">
        <v>0</v>
      </c>
      <c r="N15" s="28">
        <v>0</v>
      </c>
      <c r="O15" s="29">
        <f t="shared" si="1"/>
        <v>0</v>
      </c>
      <c r="P15" s="28">
        <v>0</v>
      </c>
      <c r="Q15" s="28">
        <v>0</v>
      </c>
      <c r="R15" s="28">
        <v>0</v>
      </c>
      <c r="S15" s="29">
        <f t="shared" si="2"/>
        <v>0</v>
      </c>
      <c r="T15" s="28">
        <v>0</v>
      </c>
      <c r="U15" s="28">
        <v>0</v>
      </c>
      <c r="V15" s="28">
        <v>0</v>
      </c>
      <c r="W15" s="29">
        <f t="shared" si="3"/>
        <v>0</v>
      </c>
      <c r="X15" s="28">
        <f t="shared" si="4"/>
        <v>0</v>
      </c>
      <c r="Y15" s="29"/>
    </row>
    <row r="16" spans="1:27" x14ac:dyDescent="0.3">
      <c r="A16" s="22">
        <v>10</v>
      </c>
      <c r="B16" s="22"/>
      <c r="C16" s="22">
        <v>8512</v>
      </c>
      <c r="D16" s="22" t="s">
        <v>165</v>
      </c>
      <c r="E16" s="22">
        <v>2012</v>
      </c>
      <c r="F16" s="22" t="s">
        <v>24</v>
      </c>
      <c r="G16" s="22" t="s">
        <v>164</v>
      </c>
      <c r="H16" s="22">
        <v>0</v>
      </c>
      <c r="I16" s="28">
        <v>0</v>
      </c>
      <c r="J16" s="28">
        <v>0</v>
      </c>
      <c r="K16" s="29">
        <f t="shared" ref="K16:K21" si="6">H16+I16-J16</f>
        <v>0</v>
      </c>
      <c r="L16" s="28">
        <v>0</v>
      </c>
      <c r="M16" s="28">
        <v>0</v>
      </c>
      <c r="N16" s="28">
        <v>0</v>
      </c>
      <c r="O16" s="29">
        <f t="shared" si="1"/>
        <v>0</v>
      </c>
      <c r="P16" s="28">
        <v>0</v>
      </c>
      <c r="Q16" s="28">
        <v>0</v>
      </c>
      <c r="R16" s="28">
        <v>0</v>
      </c>
      <c r="S16" s="29">
        <f t="shared" si="2"/>
        <v>0</v>
      </c>
      <c r="T16" s="28">
        <v>0</v>
      </c>
      <c r="U16" s="28">
        <v>0</v>
      </c>
      <c r="V16" s="28">
        <v>0</v>
      </c>
      <c r="W16" s="29">
        <f t="shared" si="3"/>
        <v>0</v>
      </c>
      <c r="X16" s="28">
        <f t="shared" si="4"/>
        <v>0</v>
      </c>
      <c r="Y16" s="29"/>
    </row>
    <row r="17" spans="1:25" x14ac:dyDescent="0.3">
      <c r="A17" s="22">
        <v>11</v>
      </c>
      <c r="B17" s="22">
        <v>336339</v>
      </c>
      <c r="C17" s="22">
        <v>8537</v>
      </c>
      <c r="D17" s="22" t="s">
        <v>166</v>
      </c>
      <c r="E17" s="22">
        <v>2012</v>
      </c>
      <c r="F17" s="22" t="s">
        <v>24</v>
      </c>
      <c r="G17" s="22" t="s">
        <v>164</v>
      </c>
      <c r="H17" s="22">
        <v>0</v>
      </c>
      <c r="I17" s="28">
        <v>0</v>
      </c>
      <c r="J17" s="28">
        <v>0</v>
      </c>
      <c r="K17" s="29">
        <f t="shared" si="6"/>
        <v>0</v>
      </c>
      <c r="L17" s="28">
        <v>0</v>
      </c>
      <c r="M17" s="28">
        <v>0</v>
      </c>
      <c r="N17" s="28">
        <v>0</v>
      </c>
      <c r="O17" s="29">
        <f t="shared" si="1"/>
        <v>0</v>
      </c>
      <c r="P17" s="28">
        <v>0</v>
      </c>
      <c r="Q17" s="28">
        <v>0</v>
      </c>
      <c r="R17" s="28">
        <v>0</v>
      </c>
      <c r="S17" s="29">
        <f t="shared" si="2"/>
        <v>0</v>
      </c>
      <c r="T17" s="28">
        <v>0</v>
      </c>
      <c r="U17" s="28">
        <v>0</v>
      </c>
      <c r="V17" s="28">
        <v>0</v>
      </c>
      <c r="W17" s="29">
        <f t="shared" si="3"/>
        <v>0</v>
      </c>
      <c r="X17" s="28">
        <f t="shared" si="4"/>
        <v>0</v>
      </c>
      <c r="Y17" s="29"/>
    </row>
    <row r="18" spans="1:25" x14ac:dyDescent="0.3">
      <c r="A18" s="22">
        <v>12</v>
      </c>
      <c r="B18" s="22">
        <v>941918</v>
      </c>
      <c r="C18" s="22">
        <v>8537</v>
      </c>
      <c r="D18" s="22" t="s">
        <v>167</v>
      </c>
      <c r="E18" s="22">
        <v>2012</v>
      </c>
      <c r="F18" s="22" t="s">
        <v>24</v>
      </c>
      <c r="G18" s="22" t="s">
        <v>164</v>
      </c>
      <c r="H18" s="22">
        <v>0</v>
      </c>
      <c r="I18" s="28">
        <v>0</v>
      </c>
      <c r="J18" s="28">
        <v>0</v>
      </c>
      <c r="K18" s="29">
        <f t="shared" si="6"/>
        <v>0</v>
      </c>
      <c r="L18" s="28">
        <v>0</v>
      </c>
      <c r="M18" s="28">
        <v>0</v>
      </c>
      <c r="N18" s="28">
        <v>0</v>
      </c>
      <c r="O18" s="29">
        <f t="shared" si="1"/>
        <v>0</v>
      </c>
      <c r="P18" s="28">
        <v>0</v>
      </c>
      <c r="Q18" s="28">
        <v>0</v>
      </c>
      <c r="R18" s="28">
        <v>0</v>
      </c>
      <c r="S18" s="29">
        <f t="shared" si="2"/>
        <v>0</v>
      </c>
      <c r="T18" s="28">
        <v>0</v>
      </c>
      <c r="U18" s="28">
        <v>0</v>
      </c>
      <c r="V18" s="28">
        <v>0</v>
      </c>
      <c r="W18" s="29">
        <f t="shared" si="3"/>
        <v>0</v>
      </c>
      <c r="X18" s="28">
        <f t="shared" si="4"/>
        <v>0</v>
      </c>
      <c r="Y18" s="29"/>
    </row>
    <row r="19" spans="1:25" x14ac:dyDescent="0.3">
      <c r="A19" s="22">
        <v>13</v>
      </c>
      <c r="B19" s="22">
        <v>903916</v>
      </c>
      <c r="C19" s="22">
        <v>9553</v>
      </c>
      <c r="D19" s="22" t="s">
        <v>168</v>
      </c>
      <c r="E19" s="22">
        <v>2012</v>
      </c>
      <c r="F19" s="22" t="s">
        <v>24</v>
      </c>
      <c r="G19" s="22" t="s">
        <v>164</v>
      </c>
      <c r="H19" s="22">
        <v>0</v>
      </c>
      <c r="I19" s="28">
        <v>0</v>
      </c>
      <c r="J19" s="28">
        <v>0</v>
      </c>
      <c r="K19" s="29">
        <f t="shared" si="6"/>
        <v>0</v>
      </c>
      <c r="L19" s="28">
        <v>0</v>
      </c>
      <c r="M19" s="28">
        <v>0</v>
      </c>
      <c r="N19" s="28">
        <v>0</v>
      </c>
      <c r="O19" s="29">
        <f t="shared" si="1"/>
        <v>0</v>
      </c>
      <c r="P19" s="28">
        <v>0</v>
      </c>
      <c r="Q19" s="28">
        <v>0</v>
      </c>
      <c r="R19" s="28">
        <v>0</v>
      </c>
      <c r="S19" s="29">
        <f t="shared" si="2"/>
        <v>0</v>
      </c>
      <c r="T19" s="28">
        <v>0</v>
      </c>
      <c r="U19" s="28">
        <v>0</v>
      </c>
      <c r="V19" s="28">
        <v>0</v>
      </c>
      <c r="W19" s="29">
        <f t="shared" si="3"/>
        <v>0</v>
      </c>
      <c r="X19" s="28">
        <f t="shared" si="4"/>
        <v>0</v>
      </c>
      <c r="Y19" s="29"/>
    </row>
    <row r="20" spans="1:25" x14ac:dyDescent="0.3">
      <c r="A20" s="22">
        <v>14</v>
      </c>
      <c r="B20" s="22">
        <v>192211</v>
      </c>
      <c r="C20" s="22">
        <v>9605</v>
      </c>
      <c r="D20" s="22" t="s">
        <v>169</v>
      </c>
      <c r="E20" s="22">
        <v>2012</v>
      </c>
      <c r="F20" s="22" t="s">
        <v>24</v>
      </c>
      <c r="G20" s="22" t="s">
        <v>134</v>
      </c>
      <c r="H20" s="22">
        <v>0</v>
      </c>
      <c r="I20" s="28">
        <v>0</v>
      </c>
      <c r="J20" s="28">
        <v>0</v>
      </c>
      <c r="K20" s="29">
        <f t="shared" si="6"/>
        <v>0</v>
      </c>
      <c r="L20" s="28">
        <v>0</v>
      </c>
      <c r="M20" s="28">
        <v>0</v>
      </c>
      <c r="N20" s="28">
        <v>0</v>
      </c>
      <c r="O20" s="29">
        <f t="shared" si="1"/>
        <v>0</v>
      </c>
      <c r="P20" s="28">
        <v>0</v>
      </c>
      <c r="Q20" s="28">
        <v>0</v>
      </c>
      <c r="R20" s="28">
        <v>0</v>
      </c>
      <c r="S20" s="29">
        <f t="shared" si="2"/>
        <v>0</v>
      </c>
      <c r="T20" s="28">
        <v>0</v>
      </c>
      <c r="U20" s="28">
        <v>0</v>
      </c>
      <c r="V20" s="28">
        <v>0</v>
      </c>
      <c r="W20" s="29">
        <f t="shared" si="3"/>
        <v>0</v>
      </c>
      <c r="X20" s="28">
        <f t="shared" si="4"/>
        <v>0</v>
      </c>
      <c r="Y20" s="29"/>
    </row>
    <row r="21" spans="1:25" x14ac:dyDescent="0.3">
      <c r="A21" s="22">
        <v>15</v>
      </c>
      <c r="B21" s="22">
        <v>485024</v>
      </c>
      <c r="C21" s="22">
        <v>9605</v>
      </c>
      <c r="D21" s="22" t="s">
        <v>190</v>
      </c>
      <c r="E21" s="22">
        <v>2012</v>
      </c>
      <c r="F21" s="22" t="s">
        <v>49</v>
      </c>
      <c r="G21" s="22" t="s">
        <v>134</v>
      </c>
      <c r="H21" s="22">
        <v>0</v>
      </c>
      <c r="I21" s="28">
        <v>0</v>
      </c>
      <c r="J21" s="28">
        <v>0</v>
      </c>
      <c r="K21" s="29">
        <f t="shared" si="6"/>
        <v>0</v>
      </c>
      <c r="L21" s="28">
        <v>0</v>
      </c>
      <c r="M21" s="28">
        <v>0</v>
      </c>
      <c r="N21" s="28">
        <v>0</v>
      </c>
      <c r="O21" s="29">
        <f t="shared" si="1"/>
        <v>0</v>
      </c>
      <c r="P21" s="28">
        <v>0</v>
      </c>
      <c r="Q21" s="28">
        <v>0</v>
      </c>
      <c r="R21" s="28">
        <v>0</v>
      </c>
      <c r="S21" s="29">
        <f t="shared" si="2"/>
        <v>0</v>
      </c>
      <c r="T21" s="28">
        <v>0</v>
      </c>
      <c r="U21" s="28">
        <v>0</v>
      </c>
      <c r="V21" s="28">
        <v>0</v>
      </c>
      <c r="W21" s="29">
        <f t="shared" si="3"/>
        <v>0</v>
      </c>
      <c r="X21" s="28">
        <f t="shared" si="4"/>
        <v>0</v>
      </c>
      <c r="Y21" s="29"/>
    </row>
    <row r="22" spans="1:25" x14ac:dyDescent="0.3">
      <c r="A22" s="22">
        <v>16</v>
      </c>
      <c r="B22" s="22">
        <v>433883</v>
      </c>
      <c r="C22" s="22">
        <v>9605</v>
      </c>
      <c r="D22" s="22" t="s">
        <v>191</v>
      </c>
      <c r="E22" s="22">
        <v>2012</v>
      </c>
      <c r="F22" s="22" t="s">
        <v>49</v>
      </c>
      <c r="G22" s="22" t="s">
        <v>134</v>
      </c>
      <c r="H22" s="22">
        <v>0</v>
      </c>
      <c r="I22" s="28">
        <v>0</v>
      </c>
      <c r="J22" s="28">
        <v>0</v>
      </c>
      <c r="K22" s="29">
        <f t="shared" si="5"/>
        <v>0</v>
      </c>
      <c r="L22" s="28">
        <v>0</v>
      </c>
      <c r="M22" s="28">
        <v>0</v>
      </c>
      <c r="N22" s="28">
        <v>0</v>
      </c>
      <c r="O22" s="29">
        <f t="shared" si="1"/>
        <v>0</v>
      </c>
      <c r="P22" s="28">
        <v>0</v>
      </c>
      <c r="Q22" s="28">
        <v>0</v>
      </c>
      <c r="R22" s="28">
        <v>0</v>
      </c>
      <c r="S22" s="29">
        <f t="shared" si="2"/>
        <v>0</v>
      </c>
      <c r="T22" s="28">
        <v>0</v>
      </c>
      <c r="U22" s="28">
        <v>0</v>
      </c>
      <c r="V22" s="28">
        <v>0</v>
      </c>
      <c r="W22" s="29">
        <f t="shared" si="3"/>
        <v>0</v>
      </c>
      <c r="X22" s="28">
        <f t="shared" si="4"/>
        <v>0</v>
      </c>
      <c r="Y22" s="29"/>
    </row>
    <row r="23" spans="1:25" x14ac:dyDescent="0.3">
      <c r="A23" s="39">
        <v>17</v>
      </c>
      <c r="B23" s="39">
        <v>520297</v>
      </c>
      <c r="C23" s="39">
        <v>9605</v>
      </c>
      <c r="D23" s="39" t="s">
        <v>177</v>
      </c>
      <c r="E23" s="39">
        <v>2012</v>
      </c>
      <c r="F23" s="39" t="s">
        <v>42</v>
      </c>
      <c r="G23" s="39" t="s">
        <v>134</v>
      </c>
      <c r="H23" s="39">
        <v>0</v>
      </c>
      <c r="I23" s="40">
        <v>0</v>
      </c>
      <c r="J23" s="40">
        <v>0</v>
      </c>
      <c r="K23" s="41">
        <f t="shared" si="5"/>
        <v>0</v>
      </c>
      <c r="L23" s="40">
        <v>0</v>
      </c>
      <c r="M23" s="40">
        <v>0</v>
      </c>
      <c r="N23" s="40">
        <v>0</v>
      </c>
      <c r="O23" s="41">
        <f t="shared" si="1"/>
        <v>0</v>
      </c>
      <c r="P23" s="40">
        <v>0</v>
      </c>
      <c r="Q23" s="40">
        <v>0</v>
      </c>
      <c r="R23" s="40">
        <v>0</v>
      </c>
      <c r="S23" s="41">
        <f t="shared" si="2"/>
        <v>0</v>
      </c>
      <c r="T23" s="40">
        <v>0</v>
      </c>
      <c r="U23" s="40">
        <v>0</v>
      </c>
      <c r="V23" s="40">
        <v>0</v>
      </c>
      <c r="W23" s="41">
        <f t="shared" si="3"/>
        <v>0</v>
      </c>
      <c r="X23" s="40">
        <f t="shared" si="4"/>
        <v>0</v>
      </c>
      <c r="Y23" s="41"/>
    </row>
    <row r="24" spans="1:25" x14ac:dyDescent="0.3">
      <c r="A24" s="39">
        <v>18</v>
      </c>
      <c r="B24" s="39">
        <v>435654</v>
      </c>
      <c r="C24" s="39">
        <v>9605</v>
      </c>
      <c r="D24" s="39" t="s">
        <v>178</v>
      </c>
      <c r="E24" s="39">
        <v>2011</v>
      </c>
      <c r="F24" s="39" t="s">
        <v>42</v>
      </c>
      <c r="G24" s="39" t="s">
        <v>134</v>
      </c>
      <c r="H24" s="39">
        <v>0</v>
      </c>
      <c r="I24" s="40">
        <v>0</v>
      </c>
      <c r="J24" s="40">
        <v>0</v>
      </c>
      <c r="K24" s="41">
        <f t="shared" si="5"/>
        <v>0</v>
      </c>
      <c r="L24" s="40">
        <v>0</v>
      </c>
      <c r="M24" s="40">
        <v>0</v>
      </c>
      <c r="N24" s="40">
        <v>0</v>
      </c>
      <c r="O24" s="41">
        <f t="shared" si="1"/>
        <v>0</v>
      </c>
      <c r="P24" s="40">
        <v>0</v>
      </c>
      <c r="Q24" s="40">
        <v>0</v>
      </c>
      <c r="R24" s="40">
        <v>0</v>
      </c>
      <c r="S24" s="41">
        <f t="shared" si="2"/>
        <v>0</v>
      </c>
      <c r="T24" s="40">
        <v>0</v>
      </c>
      <c r="U24" s="40">
        <v>0</v>
      </c>
      <c r="V24" s="40">
        <v>0</v>
      </c>
      <c r="W24" s="41">
        <f t="shared" si="3"/>
        <v>0</v>
      </c>
      <c r="X24" s="40">
        <f t="shared" si="4"/>
        <v>0</v>
      </c>
      <c r="Y24" s="41"/>
    </row>
    <row r="25" spans="1:25" x14ac:dyDescent="0.3">
      <c r="A25" s="39">
        <v>19</v>
      </c>
      <c r="B25" s="39">
        <v>948453</v>
      </c>
      <c r="C25" s="39">
        <v>4277</v>
      </c>
      <c r="D25" s="39" t="s">
        <v>179</v>
      </c>
      <c r="E25" s="39">
        <v>2011</v>
      </c>
      <c r="F25" s="39" t="s">
        <v>42</v>
      </c>
      <c r="G25" s="39" t="s">
        <v>34</v>
      </c>
      <c r="H25" s="39">
        <v>0</v>
      </c>
      <c r="I25" s="40">
        <v>0</v>
      </c>
      <c r="J25" s="40">
        <v>0</v>
      </c>
      <c r="K25" s="41">
        <f t="shared" si="5"/>
        <v>0</v>
      </c>
      <c r="L25" s="40">
        <v>0</v>
      </c>
      <c r="M25" s="40">
        <v>0</v>
      </c>
      <c r="N25" s="40">
        <v>0</v>
      </c>
      <c r="O25" s="41">
        <f t="shared" si="1"/>
        <v>0</v>
      </c>
      <c r="P25" s="40">
        <v>0</v>
      </c>
      <c r="Q25" s="40">
        <v>0</v>
      </c>
      <c r="R25" s="40">
        <v>0</v>
      </c>
      <c r="S25" s="41">
        <f t="shared" si="2"/>
        <v>0</v>
      </c>
      <c r="T25" s="40">
        <v>0</v>
      </c>
      <c r="U25" s="40">
        <v>0</v>
      </c>
      <c r="V25" s="40">
        <v>0</v>
      </c>
      <c r="W25" s="41">
        <f t="shared" si="3"/>
        <v>0</v>
      </c>
      <c r="X25" s="40">
        <f t="shared" si="4"/>
        <v>0</v>
      </c>
      <c r="Y25" s="41"/>
    </row>
    <row r="26" spans="1:25" x14ac:dyDescent="0.3">
      <c r="A26" s="39">
        <v>20</v>
      </c>
      <c r="B26" s="39">
        <v>472683</v>
      </c>
      <c r="C26" s="39">
        <v>4277</v>
      </c>
      <c r="D26" s="39" t="s">
        <v>180</v>
      </c>
      <c r="E26" s="39">
        <v>2012</v>
      </c>
      <c r="F26" s="39" t="s">
        <v>42</v>
      </c>
      <c r="G26" s="39" t="s">
        <v>34</v>
      </c>
      <c r="H26" s="39">
        <v>0</v>
      </c>
      <c r="I26" s="40">
        <v>0</v>
      </c>
      <c r="J26" s="40">
        <v>0</v>
      </c>
      <c r="K26" s="41">
        <f t="shared" si="5"/>
        <v>0</v>
      </c>
      <c r="L26" s="40">
        <v>0</v>
      </c>
      <c r="M26" s="40">
        <v>0</v>
      </c>
      <c r="N26" s="40">
        <v>0</v>
      </c>
      <c r="O26" s="41">
        <f t="shared" si="1"/>
        <v>0</v>
      </c>
      <c r="P26" s="40">
        <v>0</v>
      </c>
      <c r="Q26" s="40">
        <v>0</v>
      </c>
      <c r="R26" s="40">
        <v>0</v>
      </c>
      <c r="S26" s="41">
        <f t="shared" si="2"/>
        <v>0</v>
      </c>
      <c r="T26" s="40">
        <v>0</v>
      </c>
      <c r="U26" s="40">
        <v>0</v>
      </c>
      <c r="V26" s="40">
        <v>0</v>
      </c>
      <c r="W26" s="41">
        <f t="shared" si="3"/>
        <v>0</v>
      </c>
      <c r="X26" s="40">
        <f t="shared" si="4"/>
        <v>0</v>
      </c>
      <c r="Y26" s="41"/>
    </row>
    <row r="27" spans="1:25" x14ac:dyDescent="0.3">
      <c r="A27" s="39">
        <v>21</v>
      </c>
      <c r="B27" s="39">
        <v>835602</v>
      </c>
      <c r="C27" s="39">
        <v>4277</v>
      </c>
      <c r="D27" s="39" t="s">
        <v>181</v>
      </c>
      <c r="E27" s="39">
        <v>2012</v>
      </c>
      <c r="F27" s="39" t="s">
        <v>42</v>
      </c>
      <c r="G27" s="39" t="s">
        <v>34</v>
      </c>
      <c r="H27" s="39">
        <v>0</v>
      </c>
      <c r="I27" s="40">
        <v>0</v>
      </c>
      <c r="J27" s="40">
        <v>0</v>
      </c>
      <c r="K27" s="41">
        <f t="shared" si="5"/>
        <v>0</v>
      </c>
      <c r="L27" s="40">
        <v>0</v>
      </c>
      <c r="M27" s="40">
        <v>0</v>
      </c>
      <c r="N27" s="40">
        <v>0</v>
      </c>
      <c r="O27" s="41">
        <f t="shared" si="1"/>
        <v>0</v>
      </c>
      <c r="P27" s="40">
        <v>0</v>
      </c>
      <c r="Q27" s="40">
        <v>0</v>
      </c>
      <c r="R27" s="40">
        <v>0</v>
      </c>
      <c r="S27" s="41">
        <f t="shared" si="2"/>
        <v>0</v>
      </c>
      <c r="T27" s="40">
        <v>0</v>
      </c>
      <c r="U27" s="40">
        <v>0</v>
      </c>
      <c r="V27" s="40">
        <v>0</v>
      </c>
      <c r="W27" s="41">
        <f t="shared" si="3"/>
        <v>0</v>
      </c>
      <c r="X27" s="40">
        <f t="shared" si="4"/>
        <v>0</v>
      </c>
      <c r="Y27" s="41"/>
    </row>
    <row r="28" spans="1:25" x14ac:dyDescent="0.3">
      <c r="A28" s="39">
        <v>22</v>
      </c>
      <c r="B28" s="39">
        <v>323256</v>
      </c>
      <c r="C28" s="39">
        <v>4277</v>
      </c>
      <c r="D28" s="39" t="s">
        <v>193</v>
      </c>
      <c r="E28" s="39">
        <v>2011</v>
      </c>
      <c r="F28" s="39" t="s">
        <v>60</v>
      </c>
      <c r="G28" s="39" t="s">
        <v>174</v>
      </c>
      <c r="H28" s="39">
        <v>0</v>
      </c>
      <c r="I28" s="40">
        <v>0</v>
      </c>
      <c r="J28" s="40">
        <v>0</v>
      </c>
      <c r="K28" s="41">
        <f t="shared" si="5"/>
        <v>0</v>
      </c>
      <c r="L28" s="40">
        <v>0</v>
      </c>
      <c r="M28" s="40">
        <v>0</v>
      </c>
      <c r="N28" s="40">
        <v>0</v>
      </c>
      <c r="O28" s="41">
        <f t="shared" si="1"/>
        <v>0</v>
      </c>
      <c r="P28" s="40">
        <v>0</v>
      </c>
      <c r="Q28" s="40">
        <v>0</v>
      </c>
      <c r="R28" s="40">
        <v>0</v>
      </c>
      <c r="S28" s="41">
        <f t="shared" si="2"/>
        <v>0</v>
      </c>
      <c r="T28" s="40">
        <v>0</v>
      </c>
      <c r="U28" s="40">
        <v>0</v>
      </c>
      <c r="V28" s="40">
        <v>0</v>
      </c>
      <c r="W28" s="41">
        <f t="shared" si="3"/>
        <v>0</v>
      </c>
      <c r="X28" s="40">
        <f t="shared" si="4"/>
        <v>0</v>
      </c>
      <c r="Y28" s="41"/>
    </row>
    <row r="29" spans="1:25" x14ac:dyDescent="0.3">
      <c r="A29" s="39">
        <v>23</v>
      </c>
      <c r="B29" s="39">
        <v>674773</v>
      </c>
      <c r="C29" s="39">
        <v>4277</v>
      </c>
      <c r="D29" s="39" t="s">
        <v>194</v>
      </c>
      <c r="E29" s="39">
        <v>2012</v>
      </c>
      <c r="F29" s="39" t="s">
        <v>60</v>
      </c>
      <c r="G29" s="39" t="s">
        <v>174</v>
      </c>
      <c r="H29" s="39">
        <v>0</v>
      </c>
      <c r="I29" s="40">
        <v>0</v>
      </c>
      <c r="J29" s="40">
        <v>0</v>
      </c>
      <c r="K29" s="41">
        <f t="shared" si="5"/>
        <v>0</v>
      </c>
      <c r="L29" s="40">
        <v>0</v>
      </c>
      <c r="M29" s="40">
        <v>0</v>
      </c>
      <c r="N29" s="40">
        <v>0</v>
      </c>
      <c r="O29" s="41">
        <f t="shared" si="1"/>
        <v>0</v>
      </c>
      <c r="P29" s="40">
        <v>0</v>
      </c>
      <c r="Q29" s="40">
        <v>0</v>
      </c>
      <c r="R29" s="40">
        <v>0</v>
      </c>
      <c r="S29" s="41">
        <f t="shared" si="2"/>
        <v>0</v>
      </c>
      <c r="T29" s="40">
        <v>0</v>
      </c>
      <c r="U29" s="40">
        <v>0</v>
      </c>
      <c r="V29" s="40">
        <v>0</v>
      </c>
      <c r="W29" s="41">
        <f t="shared" si="3"/>
        <v>0</v>
      </c>
      <c r="X29" s="40">
        <f t="shared" si="4"/>
        <v>0</v>
      </c>
      <c r="Y29" s="41"/>
    </row>
    <row r="30" spans="1:25" x14ac:dyDescent="0.3">
      <c r="A30" s="22">
        <v>24</v>
      </c>
      <c r="B30" s="22">
        <v>315833</v>
      </c>
      <c r="C30" s="22">
        <v>4277</v>
      </c>
      <c r="D30" s="22" t="s">
        <v>162</v>
      </c>
      <c r="E30" s="22">
        <v>2011</v>
      </c>
      <c r="F30" s="22" t="s">
        <v>21</v>
      </c>
      <c r="G30" s="22" t="s">
        <v>153</v>
      </c>
      <c r="H30" s="22">
        <v>0</v>
      </c>
      <c r="I30" s="28">
        <v>0</v>
      </c>
      <c r="J30" s="28">
        <v>0</v>
      </c>
      <c r="K30" s="29">
        <f t="shared" si="5"/>
        <v>0</v>
      </c>
      <c r="L30" s="28">
        <v>0</v>
      </c>
      <c r="M30" s="28">
        <v>0</v>
      </c>
      <c r="N30" s="28">
        <v>0</v>
      </c>
      <c r="O30" s="29">
        <f t="shared" si="1"/>
        <v>0</v>
      </c>
      <c r="P30" s="28">
        <v>0</v>
      </c>
      <c r="Q30" s="28">
        <v>0</v>
      </c>
      <c r="R30" s="28">
        <v>0</v>
      </c>
      <c r="S30" s="29">
        <f t="shared" si="2"/>
        <v>0</v>
      </c>
      <c r="T30" s="28">
        <v>0</v>
      </c>
      <c r="U30" s="28">
        <v>0</v>
      </c>
      <c r="V30" s="28">
        <v>0</v>
      </c>
      <c r="W30" s="29">
        <f t="shared" si="3"/>
        <v>0</v>
      </c>
      <c r="X30" s="28">
        <f t="shared" si="4"/>
        <v>0</v>
      </c>
      <c r="Y30" s="29"/>
    </row>
    <row r="31" spans="1:25" x14ac:dyDescent="0.3">
      <c r="A31" s="22">
        <v>25</v>
      </c>
      <c r="B31" s="22">
        <v>137809</v>
      </c>
      <c r="C31" s="22">
        <v>4277</v>
      </c>
      <c r="D31" s="22" t="s">
        <v>170</v>
      </c>
      <c r="E31" s="22">
        <v>2012</v>
      </c>
      <c r="F31" s="22" t="s">
        <v>27</v>
      </c>
      <c r="G31" s="22" t="s">
        <v>153</v>
      </c>
      <c r="H31" s="22">
        <v>0</v>
      </c>
      <c r="I31" s="28">
        <v>0</v>
      </c>
      <c r="J31" s="28">
        <v>0</v>
      </c>
      <c r="K31" s="29">
        <f t="shared" si="5"/>
        <v>0</v>
      </c>
      <c r="L31" s="28">
        <v>0</v>
      </c>
      <c r="M31" s="28">
        <v>0</v>
      </c>
      <c r="N31" s="28">
        <v>0</v>
      </c>
      <c r="O31" s="29">
        <f t="shared" si="1"/>
        <v>0</v>
      </c>
      <c r="P31" s="28">
        <v>0</v>
      </c>
      <c r="Q31" s="28">
        <v>0</v>
      </c>
      <c r="R31" s="28">
        <v>0</v>
      </c>
      <c r="S31" s="29">
        <f t="shared" si="2"/>
        <v>0</v>
      </c>
      <c r="T31" s="28">
        <v>0</v>
      </c>
      <c r="U31" s="28">
        <v>0</v>
      </c>
      <c r="V31" s="28">
        <v>0</v>
      </c>
      <c r="W31" s="29">
        <f t="shared" si="3"/>
        <v>0</v>
      </c>
      <c r="X31" s="28">
        <f t="shared" si="4"/>
        <v>0</v>
      </c>
      <c r="Y31" s="29"/>
    </row>
    <row r="32" spans="1:25" x14ac:dyDescent="0.3">
      <c r="A32" s="22">
        <v>26</v>
      </c>
      <c r="B32" s="22">
        <v>110476</v>
      </c>
      <c r="C32" s="22">
        <v>9978</v>
      </c>
      <c r="D32" s="22" t="s">
        <v>171</v>
      </c>
      <c r="E32" s="22">
        <v>2011</v>
      </c>
      <c r="F32" s="22" t="s">
        <v>27</v>
      </c>
      <c r="G32" s="22" t="s">
        <v>104</v>
      </c>
      <c r="H32" s="22">
        <v>0</v>
      </c>
      <c r="I32" s="28">
        <v>0</v>
      </c>
      <c r="J32" s="28">
        <v>0</v>
      </c>
      <c r="K32" s="29">
        <f t="shared" si="5"/>
        <v>0</v>
      </c>
      <c r="L32" s="28">
        <v>0</v>
      </c>
      <c r="M32" s="28">
        <v>0</v>
      </c>
      <c r="N32" s="28">
        <v>0</v>
      </c>
      <c r="O32" s="29">
        <f t="shared" si="1"/>
        <v>0</v>
      </c>
      <c r="P32" s="28">
        <v>0</v>
      </c>
      <c r="Q32" s="28">
        <v>0</v>
      </c>
      <c r="R32" s="28">
        <v>0</v>
      </c>
      <c r="S32" s="29">
        <f t="shared" si="2"/>
        <v>0</v>
      </c>
      <c r="T32" s="28">
        <v>0</v>
      </c>
      <c r="U32" s="28">
        <v>0</v>
      </c>
      <c r="V32" s="28">
        <v>0</v>
      </c>
      <c r="W32" s="29">
        <f t="shared" si="3"/>
        <v>0</v>
      </c>
      <c r="X32" s="28">
        <f t="shared" si="4"/>
        <v>0</v>
      </c>
      <c r="Y32" s="29"/>
    </row>
    <row r="33" spans="1:25" x14ac:dyDescent="0.3">
      <c r="A33" s="22">
        <v>27</v>
      </c>
      <c r="B33" s="22">
        <v>575277</v>
      </c>
      <c r="C33" s="22">
        <v>7937</v>
      </c>
      <c r="D33" s="22" t="s">
        <v>172</v>
      </c>
      <c r="E33" s="22">
        <v>2011</v>
      </c>
      <c r="F33" s="22" t="s">
        <v>27</v>
      </c>
      <c r="G33" s="22" t="s">
        <v>104</v>
      </c>
      <c r="H33" s="22">
        <v>0</v>
      </c>
      <c r="I33" s="28">
        <v>0</v>
      </c>
      <c r="J33" s="28">
        <v>0</v>
      </c>
      <c r="K33" s="29">
        <f t="shared" si="5"/>
        <v>0</v>
      </c>
      <c r="L33" s="28">
        <v>0</v>
      </c>
      <c r="M33" s="28">
        <v>0</v>
      </c>
      <c r="N33" s="28">
        <v>0</v>
      </c>
      <c r="O33" s="29">
        <f t="shared" si="1"/>
        <v>0</v>
      </c>
      <c r="P33" s="28">
        <v>0</v>
      </c>
      <c r="Q33" s="28">
        <v>0</v>
      </c>
      <c r="R33" s="28">
        <v>0</v>
      </c>
      <c r="S33" s="29">
        <f t="shared" si="2"/>
        <v>0</v>
      </c>
      <c r="T33" s="28">
        <v>0</v>
      </c>
      <c r="U33" s="28">
        <v>0</v>
      </c>
      <c r="V33" s="28">
        <v>0</v>
      </c>
      <c r="W33" s="29">
        <f t="shared" si="3"/>
        <v>0</v>
      </c>
      <c r="X33" s="28">
        <f t="shared" si="4"/>
        <v>0</v>
      </c>
      <c r="Y33" s="29"/>
    </row>
    <row r="34" spans="1:25" x14ac:dyDescent="0.3">
      <c r="A34" s="22">
        <v>28</v>
      </c>
      <c r="B34" s="22">
        <v>542060</v>
      </c>
      <c r="C34" s="22">
        <v>7937</v>
      </c>
      <c r="D34" s="22" t="s">
        <v>176</v>
      </c>
      <c r="E34" s="22">
        <v>2011</v>
      </c>
      <c r="F34" s="22" t="s">
        <v>84</v>
      </c>
      <c r="G34" s="22" t="s">
        <v>109</v>
      </c>
      <c r="H34" s="22">
        <v>0</v>
      </c>
      <c r="I34" s="28">
        <v>0</v>
      </c>
      <c r="J34" s="28">
        <v>0</v>
      </c>
      <c r="K34" s="29">
        <f t="shared" si="5"/>
        <v>0</v>
      </c>
      <c r="L34" s="28">
        <v>0</v>
      </c>
      <c r="M34" s="28">
        <v>0</v>
      </c>
      <c r="N34" s="28">
        <v>0</v>
      </c>
      <c r="O34" s="29">
        <f t="shared" si="1"/>
        <v>0</v>
      </c>
      <c r="P34" s="28">
        <v>0</v>
      </c>
      <c r="Q34" s="28">
        <v>0</v>
      </c>
      <c r="R34" s="28">
        <v>0</v>
      </c>
      <c r="S34" s="29">
        <f t="shared" si="2"/>
        <v>0</v>
      </c>
      <c r="T34" s="28">
        <v>0</v>
      </c>
      <c r="U34" s="28">
        <v>0</v>
      </c>
      <c r="V34" s="28">
        <v>0</v>
      </c>
      <c r="W34" s="29">
        <f t="shared" si="3"/>
        <v>0</v>
      </c>
      <c r="X34" s="28">
        <f t="shared" si="4"/>
        <v>0</v>
      </c>
      <c r="Y34" s="29"/>
    </row>
    <row r="35" spans="1:25" x14ac:dyDescent="0.3">
      <c r="A35" s="22">
        <v>29</v>
      </c>
      <c r="B35" s="22">
        <v>342022</v>
      </c>
      <c r="C35" s="22">
        <v>2402</v>
      </c>
      <c r="D35" s="22" t="s">
        <v>189</v>
      </c>
      <c r="E35" s="22">
        <v>2012</v>
      </c>
      <c r="F35" s="22" t="s">
        <v>97</v>
      </c>
      <c r="G35" s="22" t="s">
        <v>131</v>
      </c>
      <c r="H35" s="22">
        <v>0</v>
      </c>
      <c r="I35" s="28">
        <v>0</v>
      </c>
      <c r="J35" s="28">
        <v>0</v>
      </c>
      <c r="K35" s="29">
        <f t="shared" si="5"/>
        <v>0</v>
      </c>
      <c r="L35" s="28">
        <v>0</v>
      </c>
      <c r="M35" s="28">
        <v>0</v>
      </c>
      <c r="N35" s="28">
        <v>0</v>
      </c>
      <c r="O35" s="29">
        <f t="shared" si="1"/>
        <v>0</v>
      </c>
      <c r="P35" s="28">
        <v>0</v>
      </c>
      <c r="Q35" s="28">
        <v>0</v>
      </c>
      <c r="R35" s="28">
        <v>0</v>
      </c>
      <c r="S35" s="29">
        <f t="shared" si="2"/>
        <v>0</v>
      </c>
      <c r="T35" s="28">
        <v>0</v>
      </c>
      <c r="U35" s="28">
        <v>0</v>
      </c>
      <c r="V35" s="28">
        <v>0</v>
      </c>
      <c r="W35" s="29">
        <f t="shared" si="3"/>
        <v>0</v>
      </c>
      <c r="X35" s="28">
        <f t="shared" si="4"/>
        <v>0</v>
      </c>
      <c r="Y35" s="29"/>
    </row>
    <row r="36" spans="1:25" x14ac:dyDescent="0.3">
      <c r="A36" s="22">
        <v>30</v>
      </c>
      <c r="B36" s="22">
        <v>860278</v>
      </c>
      <c r="C36" s="22">
        <v>7787</v>
      </c>
      <c r="D36" s="22" t="s">
        <v>192</v>
      </c>
      <c r="E36" s="22">
        <v>2011</v>
      </c>
      <c r="F36" s="22" t="s">
        <v>52</v>
      </c>
      <c r="G36" s="22"/>
      <c r="H36" s="22">
        <v>0</v>
      </c>
      <c r="I36" s="28">
        <v>0</v>
      </c>
      <c r="J36" s="28">
        <v>0</v>
      </c>
      <c r="K36" s="29">
        <f t="shared" si="5"/>
        <v>0</v>
      </c>
      <c r="L36" s="28">
        <v>0</v>
      </c>
      <c r="M36" s="28">
        <v>0</v>
      </c>
      <c r="N36" s="28">
        <v>0</v>
      </c>
      <c r="O36" s="29">
        <f t="shared" si="1"/>
        <v>0</v>
      </c>
      <c r="P36" s="28">
        <v>0</v>
      </c>
      <c r="Q36" s="28">
        <v>0</v>
      </c>
      <c r="R36" s="28">
        <v>0</v>
      </c>
      <c r="S36" s="29">
        <f t="shared" si="2"/>
        <v>0</v>
      </c>
      <c r="T36" s="28">
        <v>0</v>
      </c>
      <c r="U36" s="28">
        <v>0</v>
      </c>
      <c r="V36" s="28">
        <v>0</v>
      </c>
      <c r="W36" s="29">
        <f t="shared" si="3"/>
        <v>0</v>
      </c>
      <c r="X36" s="28">
        <f t="shared" si="4"/>
        <v>0</v>
      </c>
      <c r="Y36" s="29"/>
    </row>
    <row r="37" spans="1:25" x14ac:dyDescent="0.3">
      <c r="A37" s="22"/>
      <c r="B37" s="22">
        <v>133531</v>
      </c>
      <c r="C37" s="22">
        <v>7787</v>
      </c>
      <c r="D37" s="22"/>
      <c r="E37" s="22"/>
      <c r="F37" s="22"/>
      <c r="G37" s="22" t="s">
        <v>100</v>
      </c>
      <c r="H37" s="22">
        <v>0</v>
      </c>
      <c r="I37" s="28">
        <v>0</v>
      </c>
      <c r="J37" s="28">
        <v>0</v>
      </c>
      <c r="K37" s="29">
        <f t="shared" si="5"/>
        <v>0</v>
      </c>
      <c r="L37" s="28">
        <v>0</v>
      </c>
      <c r="M37" s="28">
        <v>0</v>
      </c>
      <c r="N37" s="28">
        <v>0</v>
      </c>
      <c r="O37" s="29">
        <f t="shared" si="1"/>
        <v>0</v>
      </c>
      <c r="P37" s="28">
        <v>0</v>
      </c>
      <c r="Q37" s="28">
        <v>0</v>
      </c>
      <c r="R37" s="28">
        <v>0</v>
      </c>
      <c r="S37" s="29">
        <f t="shared" si="2"/>
        <v>0</v>
      </c>
      <c r="T37" s="28">
        <v>0</v>
      </c>
      <c r="U37" s="28">
        <v>0</v>
      </c>
      <c r="V37" s="28">
        <v>0</v>
      </c>
      <c r="W37" s="29">
        <f t="shared" si="3"/>
        <v>0</v>
      </c>
      <c r="X37" s="28">
        <f t="shared" si="4"/>
        <v>0</v>
      </c>
      <c r="Y37" s="29"/>
    </row>
  </sheetData>
  <sheetProtection formatCells="0" formatColumns="0" formatRows="0" insertColumns="0" insertRows="0" insertHyperlinks="0" deleteColumns="0" deleteRows="0" sort="0" autoFilter="0" pivotTables="0"/>
  <customSheetViews>
    <customSheetView guid="{6584F6EA-ACF3-4E63-8F1C-FACF980B9490}" hiddenColumns="1">
      <selection activeCell="AA10" sqref="AA10"/>
      <pageMargins left="0.7" right="0.7" top="0.75" bottom="0.75" header="0.3" footer="0.3"/>
    </customSheetView>
    <customSheetView guid="{42F20778-8E23-41EA-B59F-3BCB0923911F}" hiddenColumns="1">
      <selection activeCell="T1" sqref="T1:Z1048576"/>
      <pageMargins left="0.7" right="0.7" top="0.75" bottom="0.75" header="0.3" footer="0.3"/>
    </customSheetView>
    <customSheetView guid="{CD692ABE-522F-4A87-8602-5D18DBF73486}" hiddenColumns="1">
      <selection activeCell="AB21" sqref="AB21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11"/>
  <sheetViews>
    <sheetView workbookViewId="0">
      <selection activeCell="D15" sqref="D15"/>
    </sheetView>
  </sheetViews>
  <sheetFormatPr defaultRowHeight="14.4" x14ac:dyDescent="0.3"/>
  <cols>
    <col min="1" max="1" width="6.44140625" bestFit="1" customWidth="1"/>
    <col min="2" max="3" width="10" hidden="1" customWidth="1"/>
    <col min="4" max="4" width="30" customWidth="1"/>
    <col min="5" max="5" width="8" customWidth="1"/>
    <col min="6" max="6" width="30" customWidth="1"/>
    <col min="7" max="7" width="30" hidden="1" customWidth="1"/>
    <col min="8" max="10" width="7" hidden="1" customWidth="1"/>
    <col min="11" max="11" width="8" hidden="1" customWidth="1"/>
    <col min="12" max="14" width="7" hidden="1" customWidth="1"/>
    <col min="15" max="15" width="8" hidden="1" customWidth="1"/>
    <col min="16" max="18" width="7" customWidth="1"/>
    <col min="19" max="19" width="8" customWidth="1"/>
    <col min="20" max="22" width="7" customWidth="1"/>
    <col min="23" max="24" width="8" customWidth="1"/>
    <col min="25" max="25" width="5.109375" bestFit="1" customWidth="1"/>
    <col min="26" max="26" width="30" hidden="1" customWidth="1"/>
    <col min="27" max="27" width="15" customWidth="1"/>
  </cols>
  <sheetData>
    <row r="1" spans="1:27" ht="18" x14ac:dyDescent="0.35">
      <c r="D1" t="s">
        <v>0</v>
      </c>
      <c r="E1" s="1"/>
    </row>
    <row r="2" spans="1:27" ht="18" x14ac:dyDescent="0.35">
      <c r="D2" t="s">
        <v>1</v>
      </c>
      <c r="E2" s="1"/>
    </row>
    <row r="3" spans="1:27" ht="18" x14ac:dyDescent="0.35">
      <c r="D3" t="s">
        <v>195</v>
      </c>
      <c r="E3" s="1"/>
    </row>
    <row r="6" spans="1:27" x14ac:dyDescent="0.3">
      <c r="A6" s="2" t="s">
        <v>4</v>
      </c>
      <c r="B6" s="2" t="s">
        <v>5</v>
      </c>
      <c r="C6" s="2" t="s">
        <v>6</v>
      </c>
      <c r="D6" s="2" t="s">
        <v>7</v>
      </c>
      <c r="E6" s="2" t="s">
        <v>8</v>
      </c>
      <c r="F6" s="2" t="s">
        <v>9</v>
      </c>
      <c r="G6" s="2" t="s">
        <v>10</v>
      </c>
      <c r="H6" s="2" t="s">
        <v>11</v>
      </c>
      <c r="I6" s="2" t="s">
        <v>12</v>
      </c>
      <c r="J6" s="2" t="s">
        <v>13</v>
      </c>
      <c r="K6" s="2" t="s">
        <v>14</v>
      </c>
      <c r="L6" s="2" t="s">
        <v>11</v>
      </c>
      <c r="M6" s="2" t="s">
        <v>12</v>
      </c>
      <c r="N6" s="2" t="s">
        <v>13</v>
      </c>
      <c r="O6" s="2" t="s">
        <v>15</v>
      </c>
      <c r="P6" s="2" t="s">
        <v>11</v>
      </c>
      <c r="Q6" s="2" t="s">
        <v>12</v>
      </c>
      <c r="R6" s="2" t="s">
        <v>13</v>
      </c>
      <c r="S6" s="2" t="s">
        <v>16</v>
      </c>
      <c r="T6" s="2" t="s">
        <v>11</v>
      </c>
      <c r="U6" s="2" t="s">
        <v>12</v>
      </c>
      <c r="V6" s="2" t="s">
        <v>13</v>
      </c>
      <c r="W6" s="2" t="s">
        <v>17</v>
      </c>
      <c r="X6" s="2" t="s">
        <v>18</v>
      </c>
      <c r="Y6" s="2" t="s">
        <v>19</v>
      </c>
      <c r="Z6" s="2" t="s">
        <v>3</v>
      </c>
      <c r="AA6" s="2"/>
    </row>
    <row r="7" spans="1:27" x14ac:dyDescent="0.3">
      <c r="A7">
        <v>1</v>
      </c>
      <c r="B7">
        <v>611301</v>
      </c>
      <c r="C7">
        <v>4277</v>
      </c>
      <c r="D7" t="s">
        <v>196</v>
      </c>
      <c r="E7">
        <v>2009</v>
      </c>
      <c r="F7" t="s">
        <v>45</v>
      </c>
      <c r="G7" t="s">
        <v>185</v>
      </c>
      <c r="H7">
        <v>0</v>
      </c>
      <c r="I7" s="4">
        <v>0</v>
      </c>
      <c r="J7" s="4">
        <v>0</v>
      </c>
      <c r="K7" s="5">
        <f>H7+I7-J7</f>
        <v>0</v>
      </c>
      <c r="L7" s="4">
        <v>0</v>
      </c>
      <c r="M7" s="4">
        <v>0</v>
      </c>
      <c r="N7" s="4">
        <v>0</v>
      </c>
      <c r="O7" s="5">
        <f>L7+M7-N7</f>
        <v>0</v>
      </c>
      <c r="P7" s="4">
        <v>0</v>
      </c>
      <c r="Q7" s="4">
        <v>0</v>
      </c>
      <c r="R7" s="4">
        <v>0</v>
      </c>
      <c r="S7" s="5">
        <f>P7+Q7-R7</f>
        <v>0</v>
      </c>
      <c r="T7" s="4">
        <v>0</v>
      </c>
      <c r="U7" s="4">
        <v>0</v>
      </c>
      <c r="V7" s="4">
        <v>0</v>
      </c>
      <c r="W7" s="5">
        <f>T7+U7-V7</f>
        <v>0</v>
      </c>
      <c r="X7" s="4">
        <f>K7+O7+S7+W7</f>
        <v>0</v>
      </c>
      <c r="Y7" s="5"/>
    </row>
    <row r="8" spans="1:27" x14ac:dyDescent="0.3">
      <c r="A8">
        <v>2</v>
      </c>
      <c r="B8">
        <v>390113</v>
      </c>
      <c r="C8">
        <v>4277</v>
      </c>
      <c r="D8" t="s">
        <v>197</v>
      </c>
      <c r="E8">
        <v>2010</v>
      </c>
      <c r="F8" t="s">
        <v>45</v>
      </c>
      <c r="G8" t="s">
        <v>185</v>
      </c>
      <c r="H8">
        <v>0</v>
      </c>
      <c r="I8" s="4">
        <v>0</v>
      </c>
      <c r="J8" s="4">
        <v>0</v>
      </c>
      <c r="K8" s="5">
        <f>H8+I8-J8</f>
        <v>0</v>
      </c>
      <c r="L8" s="4">
        <v>0</v>
      </c>
      <c r="M8" s="4">
        <v>0</v>
      </c>
      <c r="N8" s="4">
        <v>0</v>
      </c>
      <c r="O8" s="5">
        <f>L8+M8-N8</f>
        <v>0</v>
      </c>
      <c r="P8" s="4">
        <v>0</v>
      </c>
      <c r="Q8" s="4">
        <v>0</v>
      </c>
      <c r="R8" s="4">
        <v>0</v>
      </c>
      <c r="S8" s="5">
        <f>P8+Q8-R8</f>
        <v>0</v>
      </c>
      <c r="T8" s="4">
        <v>0</v>
      </c>
      <c r="U8" s="4">
        <v>0</v>
      </c>
      <c r="V8" s="4">
        <v>0</v>
      </c>
      <c r="W8" s="5">
        <f>T8+U8-V8</f>
        <v>0</v>
      </c>
      <c r="X8" s="4">
        <f>K8+O8+S8+W8</f>
        <v>0</v>
      </c>
      <c r="Y8" s="5"/>
    </row>
    <row r="9" spans="1:27" x14ac:dyDescent="0.3">
      <c r="A9">
        <v>3</v>
      </c>
      <c r="B9">
        <v>406560</v>
      </c>
      <c r="C9">
        <v>4277</v>
      </c>
      <c r="D9" t="s">
        <v>198</v>
      </c>
      <c r="E9">
        <v>2010</v>
      </c>
      <c r="F9" t="s">
        <v>45</v>
      </c>
      <c r="G9" t="s">
        <v>199</v>
      </c>
      <c r="H9">
        <v>0</v>
      </c>
      <c r="I9" s="4">
        <v>0</v>
      </c>
      <c r="J9" s="4">
        <v>0</v>
      </c>
      <c r="K9" s="5">
        <f>H9+I9-J9</f>
        <v>0</v>
      </c>
      <c r="L9" s="4">
        <v>0</v>
      </c>
      <c r="M9" s="4">
        <v>0</v>
      </c>
      <c r="N9" s="4">
        <v>0</v>
      </c>
      <c r="O9" s="5">
        <f>L9+M9-N9</f>
        <v>0</v>
      </c>
      <c r="P9" s="4">
        <v>0</v>
      </c>
      <c r="Q9" s="4">
        <v>0</v>
      </c>
      <c r="R9" s="4">
        <v>0</v>
      </c>
      <c r="S9" s="5">
        <f>P9+Q9-R9</f>
        <v>0</v>
      </c>
      <c r="T9" s="4">
        <v>0</v>
      </c>
      <c r="U9" s="4">
        <v>0</v>
      </c>
      <c r="V9" s="4">
        <v>0</v>
      </c>
      <c r="W9" s="5">
        <f>T9+U9-V9</f>
        <v>0</v>
      </c>
      <c r="X9" s="4">
        <f>K9+O9+S9+W9</f>
        <v>0</v>
      </c>
      <c r="Y9" s="5"/>
    </row>
    <row r="10" spans="1:27" x14ac:dyDescent="0.3">
      <c r="A10">
        <v>4</v>
      </c>
      <c r="B10">
        <v>365823</v>
      </c>
      <c r="C10">
        <v>7937</v>
      </c>
      <c r="D10" t="s">
        <v>200</v>
      </c>
      <c r="E10">
        <v>2010</v>
      </c>
      <c r="F10" t="s">
        <v>49</v>
      </c>
      <c r="G10" t="s">
        <v>201</v>
      </c>
      <c r="H10">
        <v>0</v>
      </c>
      <c r="I10" s="4">
        <v>0</v>
      </c>
      <c r="J10" s="4">
        <v>0</v>
      </c>
      <c r="K10" s="5">
        <f>H10+I10-J10</f>
        <v>0</v>
      </c>
      <c r="L10" s="4">
        <v>0</v>
      </c>
      <c r="M10" s="4">
        <v>0</v>
      </c>
      <c r="N10" s="4">
        <v>0</v>
      </c>
      <c r="O10" s="5">
        <f>L10+M10-N10</f>
        <v>0</v>
      </c>
      <c r="P10" s="4">
        <v>0</v>
      </c>
      <c r="Q10" s="4">
        <v>0</v>
      </c>
      <c r="R10" s="4">
        <v>0</v>
      </c>
      <c r="S10" s="5">
        <f>P10+Q10-R10</f>
        <v>0</v>
      </c>
      <c r="T10" s="4">
        <v>0</v>
      </c>
      <c r="U10" s="4">
        <v>0</v>
      </c>
      <c r="V10" s="4">
        <v>0</v>
      </c>
      <c r="W10" s="5">
        <f>T10+U10-V10</f>
        <v>0</v>
      </c>
      <c r="X10" s="4">
        <f>K10+O10+S10+W10</f>
        <v>0</v>
      </c>
      <c r="Y10" s="5"/>
    </row>
    <row r="11" spans="1:27" x14ac:dyDescent="0.3">
      <c r="A11">
        <v>5</v>
      </c>
      <c r="B11">
        <v>376945</v>
      </c>
      <c r="C11">
        <v>2402</v>
      </c>
      <c r="D11" t="s">
        <v>202</v>
      </c>
      <c r="E11">
        <v>2010</v>
      </c>
      <c r="F11" t="s">
        <v>52</v>
      </c>
      <c r="G11" t="s">
        <v>100</v>
      </c>
      <c r="H11">
        <v>0</v>
      </c>
      <c r="I11" s="4">
        <v>0</v>
      </c>
      <c r="J11" s="4">
        <v>0</v>
      </c>
      <c r="K11" s="5">
        <f>H11+I11-J11</f>
        <v>0</v>
      </c>
      <c r="L11" s="4">
        <v>0</v>
      </c>
      <c r="M11" s="4">
        <v>0</v>
      </c>
      <c r="N11" s="4">
        <v>0</v>
      </c>
      <c r="O11" s="5">
        <f>L11+M11-N11</f>
        <v>0</v>
      </c>
      <c r="P11" s="4">
        <v>0</v>
      </c>
      <c r="Q11" s="4">
        <v>0</v>
      </c>
      <c r="R11" s="4">
        <v>0</v>
      </c>
      <c r="S11" s="5">
        <f>P11+Q11-R11</f>
        <v>0</v>
      </c>
      <c r="T11" s="4">
        <v>0</v>
      </c>
      <c r="U11" s="4">
        <v>0</v>
      </c>
      <c r="V11" s="4">
        <v>0</v>
      </c>
      <c r="W11" s="5">
        <f>T11+U11-V11</f>
        <v>0</v>
      </c>
      <c r="X11" s="4">
        <f>K11+O11+S11+W11</f>
        <v>0</v>
      </c>
      <c r="Y11" s="5"/>
    </row>
  </sheetData>
  <sheetProtection formatCells="0" formatColumns="0" formatRows="0" insertColumns="0" insertRows="0" insertHyperlinks="0" deleteColumns="0" deleteRows="0" sort="0" autoFilter="0" pivotTables="0"/>
  <customSheetViews>
    <customSheetView guid="{6584F6EA-ACF3-4E63-8F1C-FACF980B9490}" hiddenColumns="1">
      <selection activeCell="D19" sqref="D19"/>
      <pageMargins left="0.7" right="0.7" top="0.75" bottom="0.75" header="0.3" footer="0.3"/>
    </customSheetView>
    <customSheetView guid="{42F20778-8E23-41EA-B59F-3BCB0923911F}" hiddenColumns="1">
      <selection activeCell="T1" sqref="T1:Z1048576"/>
      <pageMargins left="0.7" right="0.7" top="0.75" bottom="0.75" header="0.3" footer="0.3"/>
    </customSheetView>
    <customSheetView guid="{CD692ABE-522F-4A87-8602-5D18DBF73486}" hiddenColumns="1">
      <selection activeCell="D15" sqref="D15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10"/>
  <sheetViews>
    <sheetView workbookViewId="0">
      <selection activeCell="D19" sqref="D19"/>
    </sheetView>
  </sheetViews>
  <sheetFormatPr defaultRowHeight="14.4" x14ac:dyDescent="0.3"/>
  <cols>
    <col min="1" max="1" width="6.44140625" bestFit="1" customWidth="1"/>
    <col min="2" max="3" width="10" hidden="1" customWidth="1"/>
    <col min="4" max="4" width="30" customWidth="1"/>
    <col min="5" max="5" width="8" customWidth="1"/>
    <col min="6" max="6" width="30" customWidth="1"/>
    <col min="7" max="7" width="30" hidden="1" customWidth="1"/>
    <col min="8" max="10" width="7" hidden="1" customWidth="1"/>
    <col min="11" max="11" width="8" hidden="1" customWidth="1"/>
    <col min="12" max="14" width="7" hidden="1" customWidth="1"/>
    <col min="15" max="15" width="8" hidden="1" customWidth="1"/>
    <col min="16" max="18" width="7" customWidth="1"/>
    <col min="19" max="19" width="8" customWidth="1"/>
    <col min="20" max="22" width="7" customWidth="1"/>
    <col min="23" max="24" width="8" customWidth="1"/>
    <col min="25" max="25" width="13.5546875" bestFit="1" customWidth="1"/>
    <col min="26" max="26" width="30" hidden="1" customWidth="1"/>
    <col min="27" max="27" width="15" customWidth="1"/>
  </cols>
  <sheetData>
    <row r="1" spans="1:27" ht="18" x14ac:dyDescent="0.35">
      <c r="D1" t="s">
        <v>0</v>
      </c>
      <c r="E1" s="1"/>
    </row>
    <row r="2" spans="1:27" ht="18" x14ac:dyDescent="0.35">
      <c r="D2" t="s">
        <v>1</v>
      </c>
      <c r="E2" s="1"/>
    </row>
    <row r="3" spans="1:27" ht="18" x14ac:dyDescent="0.35">
      <c r="D3" t="s">
        <v>203</v>
      </c>
      <c r="E3" s="1"/>
    </row>
    <row r="6" spans="1:27" x14ac:dyDescent="0.3">
      <c r="A6" s="2" t="s">
        <v>4</v>
      </c>
      <c r="B6" s="2" t="s">
        <v>5</v>
      </c>
      <c r="C6" s="2" t="s">
        <v>6</v>
      </c>
      <c r="D6" s="2" t="s">
        <v>7</v>
      </c>
      <c r="E6" s="2" t="s">
        <v>8</v>
      </c>
      <c r="F6" s="2" t="s">
        <v>9</v>
      </c>
      <c r="G6" s="2" t="s">
        <v>10</v>
      </c>
      <c r="H6" s="2" t="s">
        <v>11</v>
      </c>
      <c r="I6" s="2" t="s">
        <v>12</v>
      </c>
      <c r="J6" s="2" t="s">
        <v>13</v>
      </c>
      <c r="K6" s="2" t="s">
        <v>14</v>
      </c>
      <c r="L6" s="2" t="s">
        <v>11</v>
      </c>
      <c r="M6" s="2" t="s">
        <v>12</v>
      </c>
      <c r="N6" s="2" t="s">
        <v>13</v>
      </c>
      <c r="O6" s="2" t="s">
        <v>15</v>
      </c>
      <c r="P6" s="2" t="s">
        <v>11</v>
      </c>
      <c r="Q6" s="2" t="s">
        <v>12</v>
      </c>
      <c r="R6" s="2" t="s">
        <v>13</v>
      </c>
      <c r="S6" s="2" t="s">
        <v>16</v>
      </c>
      <c r="T6" s="2" t="s">
        <v>11</v>
      </c>
      <c r="U6" s="2" t="s">
        <v>12</v>
      </c>
      <c r="V6" s="2" t="s">
        <v>13</v>
      </c>
      <c r="W6" s="2" t="s">
        <v>17</v>
      </c>
      <c r="X6" s="2" t="s">
        <v>18</v>
      </c>
      <c r="Y6" s="2" t="s">
        <v>19</v>
      </c>
      <c r="Z6" s="2" t="s">
        <v>3</v>
      </c>
      <c r="AA6" s="2"/>
    </row>
    <row r="7" spans="1:27" x14ac:dyDescent="0.3">
      <c r="A7">
        <v>1</v>
      </c>
      <c r="B7">
        <v>274326</v>
      </c>
      <c r="C7">
        <v>7789</v>
      </c>
      <c r="D7" t="s">
        <v>204</v>
      </c>
      <c r="E7">
        <v>2008</v>
      </c>
      <c r="F7" t="s">
        <v>21</v>
      </c>
      <c r="G7" t="s">
        <v>205</v>
      </c>
      <c r="H7">
        <v>0</v>
      </c>
      <c r="I7" s="4">
        <v>0</v>
      </c>
      <c r="J7" s="4">
        <v>0</v>
      </c>
      <c r="K7" s="5">
        <f>H7+I7-J7</f>
        <v>0</v>
      </c>
      <c r="L7" s="4">
        <v>0</v>
      </c>
      <c r="M7" s="4">
        <v>0</v>
      </c>
      <c r="N7" s="4">
        <v>0</v>
      </c>
      <c r="O7" s="5">
        <f>L7+M7-N7</f>
        <v>0</v>
      </c>
      <c r="P7" s="4">
        <v>0</v>
      </c>
      <c r="Q7" s="4">
        <v>0</v>
      </c>
      <c r="R7" s="4">
        <v>0</v>
      </c>
      <c r="S7" s="5">
        <f>P7+Q7-R7</f>
        <v>0</v>
      </c>
      <c r="T7" s="4">
        <v>0</v>
      </c>
      <c r="U7" s="4">
        <v>0</v>
      </c>
      <c r="V7" s="4">
        <v>0</v>
      </c>
      <c r="W7" s="5">
        <f>T7+U7-V7</f>
        <v>0</v>
      </c>
      <c r="X7" s="4">
        <f>K7+O7+S7+W7</f>
        <v>0</v>
      </c>
      <c r="Y7" s="5" t="s">
        <v>113</v>
      </c>
    </row>
    <row r="8" spans="1:27" x14ac:dyDescent="0.3">
      <c r="A8">
        <v>2</v>
      </c>
      <c r="B8">
        <v>616143</v>
      </c>
      <c r="C8">
        <v>7789</v>
      </c>
      <c r="D8" t="s">
        <v>206</v>
      </c>
      <c r="E8">
        <v>2006</v>
      </c>
      <c r="F8" t="s">
        <v>21</v>
      </c>
      <c r="G8" t="s">
        <v>205</v>
      </c>
      <c r="H8">
        <v>0</v>
      </c>
      <c r="I8" s="4">
        <v>0</v>
      </c>
      <c r="J8" s="4">
        <v>0</v>
      </c>
      <c r="K8" s="5">
        <f>H8+I8-J8</f>
        <v>0</v>
      </c>
      <c r="L8" s="4">
        <v>0</v>
      </c>
      <c r="M8" s="4">
        <v>0</v>
      </c>
      <c r="N8" s="4">
        <v>0</v>
      </c>
      <c r="O8" s="5">
        <f>L8+M8-N8</f>
        <v>0</v>
      </c>
      <c r="P8" s="4">
        <v>0</v>
      </c>
      <c r="Q8" s="4">
        <v>0</v>
      </c>
      <c r="R8" s="4">
        <v>0</v>
      </c>
      <c r="S8" s="5">
        <f>P8+Q8-R8</f>
        <v>0</v>
      </c>
      <c r="T8" s="4">
        <v>0</v>
      </c>
      <c r="U8" s="4">
        <v>0</v>
      </c>
      <c r="V8" s="4">
        <v>0</v>
      </c>
      <c r="W8" s="5">
        <f>T8+U8-V8</f>
        <v>0</v>
      </c>
      <c r="X8" s="4">
        <f>K8+O8+S8+W8</f>
        <v>0</v>
      </c>
      <c r="Y8" s="5" t="s">
        <v>113</v>
      </c>
    </row>
    <row r="9" spans="1:27" x14ac:dyDescent="0.3">
      <c r="A9">
        <v>3</v>
      </c>
      <c r="C9">
        <v>8512</v>
      </c>
      <c r="D9" t="s">
        <v>207</v>
      </c>
      <c r="E9">
        <v>2005</v>
      </c>
      <c r="F9" t="s">
        <v>27</v>
      </c>
      <c r="G9" t="s">
        <v>34</v>
      </c>
      <c r="H9">
        <v>0</v>
      </c>
      <c r="I9" s="4">
        <v>0</v>
      </c>
      <c r="J9" s="4">
        <v>0</v>
      </c>
      <c r="K9" s="5">
        <f>H9+I9-J9</f>
        <v>0</v>
      </c>
      <c r="L9" s="4">
        <v>0</v>
      </c>
      <c r="M9" s="4">
        <v>0</v>
      </c>
      <c r="N9" s="4">
        <v>0</v>
      </c>
      <c r="O9" s="5">
        <f>L9+M9-N9</f>
        <v>0</v>
      </c>
      <c r="P9" s="4">
        <v>0</v>
      </c>
      <c r="Q9" s="4">
        <v>0</v>
      </c>
      <c r="R9" s="4">
        <v>0</v>
      </c>
      <c r="S9" s="5">
        <f>P9+Q9-R9</f>
        <v>0</v>
      </c>
      <c r="T9" s="4">
        <v>0</v>
      </c>
      <c r="U9" s="4">
        <v>0</v>
      </c>
      <c r="V9" s="4">
        <v>0</v>
      </c>
      <c r="W9" s="5">
        <f>T9+U9-V9</f>
        <v>0</v>
      </c>
      <c r="X9" s="4">
        <f>K9+O9+S9+W9</f>
        <v>0</v>
      </c>
      <c r="Y9" s="5"/>
    </row>
    <row r="10" spans="1:27" x14ac:dyDescent="0.3">
      <c r="A10">
        <v>4</v>
      </c>
      <c r="C10">
        <v>8512</v>
      </c>
      <c r="D10" t="s">
        <v>208</v>
      </c>
      <c r="E10">
        <v>2005</v>
      </c>
      <c r="F10" t="s">
        <v>27</v>
      </c>
      <c r="G10" t="s">
        <v>34</v>
      </c>
      <c r="H10">
        <v>0</v>
      </c>
      <c r="I10" s="4">
        <v>0</v>
      </c>
      <c r="J10" s="4">
        <v>0</v>
      </c>
      <c r="K10" s="5">
        <f>H10+I10-J10</f>
        <v>0</v>
      </c>
      <c r="L10" s="4">
        <v>0</v>
      </c>
      <c r="M10" s="4">
        <v>0</v>
      </c>
      <c r="N10" s="4">
        <v>0</v>
      </c>
      <c r="O10" s="5">
        <f>L10+M10-N10</f>
        <v>0</v>
      </c>
      <c r="P10" s="4">
        <v>0</v>
      </c>
      <c r="Q10" s="4">
        <v>0</v>
      </c>
      <c r="R10" s="4">
        <v>0</v>
      </c>
      <c r="S10" s="5">
        <f>P10+Q10-R10</f>
        <v>0</v>
      </c>
      <c r="T10" s="4">
        <v>0</v>
      </c>
      <c r="U10" s="4">
        <v>0</v>
      </c>
      <c r="V10" s="4">
        <v>0</v>
      </c>
      <c r="W10" s="5">
        <f>T10+U10-V10</f>
        <v>0</v>
      </c>
      <c r="X10" s="4">
        <f>K10+O10+S10+W10</f>
        <v>0</v>
      </c>
      <c r="Y10" s="5"/>
    </row>
  </sheetData>
  <sheetProtection formatCells="0" formatColumns="0" formatRows="0" insertColumns="0" insertRows="0" insertHyperlinks="0" deleteColumns="0" deleteRows="0" sort="0" autoFilter="0" pivotTables="0"/>
  <customSheetViews>
    <customSheetView guid="{6584F6EA-ACF3-4E63-8F1C-FACF980B9490}" hiddenColumns="1">
      <selection activeCell="P15" sqref="P15"/>
      <pageMargins left="0.7" right="0.7" top="0.75" bottom="0.75" header="0.3" footer="0.3"/>
    </customSheetView>
    <customSheetView guid="{42F20778-8E23-41EA-B59F-3BCB0923911F}" hiddenColumns="1">
      <selection activeCell="AA6" sqref="AA6"/>
      <pageMargins left="0.7" right="0.7" top="0.75" bottom="0.75" header="0.3" footer="0.3"/>
    </customSheetView>
    <customSheetView guid="{CD692ABE-522F-4A87-8602-5D18DBF73486}" hiddenColumns="1">
      <selection activeCell="D19" sqref="D19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D71"/>
  <sheetViews>
    <sheetView zoomScale="70" zoomScaleNormal="70" workbookViewId="0">
      <selection activeCell="G3" sqref="G3"/>
    </sheetView>
  </sheetViews>
  <sheetFormatPr defaultRowHeight="14.4" x14ac:dyDescent="0.3"/>
  <cols>
    <col min="1" max="1" width="10" customWidth="1"/>
    <col min="2" max="3" width="10" hidden="1" customWidth="1"/>
    <col min="4" max="4" width="30" customWidth="1"/>
    <col min="5" max="5" width="8" customWidth="1"/>
    <col min="6" max="6" width="30" customWidth="1"/>
    <col min="7" max="7" width="28.5546875" bestFit="1" customWidth="1"/>
    <col min="8" max="10" width="7" hidden="1" customWidth="1"/>
    <col min="11" max="11" width="8" hidden="1" customWidth="1"/>
    <col min="12" max="14" width="7" hidden="1" customWidth="1"/>
    <col min="15" max="15" width="8" hidden="1" customWidth="1"/>
    <col min="16" max="17" width="7" customWidth="1"/>
    <col min="18" max="18" width="7" style="30" customWidth="1"/>
    <col min="19" max="19" width="8" style="30" customWidth="1"/>
    <col min="20" max="22" width="7" customWidth="1"/>
    <col min="23" max="24" width="8" style="30" customWidth="1"/>
    <col min="25" max="25" width="18.21875" bestFit="1" customWidth="1"/>
    <col min="26" max="26" width="8" customWidth="1"/>
    <col min="27" max="27" width="43" bestFit="1" customWidth="1"/>
    <col min="28" max="28" width="8" customWidth="1"/>
    <col min="29" max="29" width="30" hidden="1" customWidth="1"/>
  </cols>
  <sheetData>
    <row r="1" spans="1:30" ht="18" x14ac:dyDescent="0.35">
      <c r="D1" t="s">
        <v>0</v>
      </c>
      <c r="E1" s="1"/>
    </row>
    <row r="2" spans="1:30" ht="18" x14ac:dyDescent="0.35">
      <c r="D2" t="s">
        <v>1</v>
      </c>
      <c r="E2" s="1"/>
    </row>
    <row r="3" spans="1:30" ht="18" x14ac:dyDescent="0.35">
      <c r="D3" t="s">
        <v>209</v>
      </c>
      <c r="E3" s="1"/>
    </row>
    <row r="6" spans="1:30" x14ac:dyDescent="0.3">
      <c r="A6" s="2" t="s">
        <v>4</v>
      </c>
      <c r="B6" s="2" t="s">
        <v>211</v>
      </c>
      <c r="C6" s="2" t="s">
        <v>6</v>
      </c>
      <c r="D6" s="2" t="s">
        <v>7</v>
      </c>
      <c r="E6" s="2" t="s">
        <v>8</v>
      </c>
      <c r="F6" s="2" t="s">
        <v>9</v>
      </c>
      <c r="G6" s="2" t="s">
        <v>10</v>
      </c>
      <c r="H6" s="2" t="s">
        <v>11</v>
      </c>
      <c r="I6" s="2" t="s">
        <v>12</v>
      </c>
      <c r="J6" s="2" t="s">
        <v>13</v>
      </c>
      <c r="K6" s="2" t="s">
        <v>14</v>
      </c>
      <c r="L6" s="2" t="s">
        <v>11</v>
      </c>
      <c r="M6" s="2" t="s">
        <v>12</v>
      </c>
      <c r="N6" s="2" t="s">
        <v>13</v>
      </c>
      <c r="O6" s="2" t="s">
        <v>15</v>
      </c>
      <c r="P6" s="2" t="s">
        <v>11</v>
      </c>
      <c r="Q6" s="2" t="s">
        <v>12</v>
      </c>
      <c r="R6" s="31" t="s">
        <v>13</v>
      </c>
      <c r="S6" s="31" t="s">
        <v>16</v>
      </c>
      <c r="T6" s="2" t="s">
        <v>11</v>
      </c>
      <c r="U6" s="2" t="s">
        <v>12</v>
      </c>
      <c r="V6" s="2" t="s">
        <v>13</v>
      </c>
      <c r="W6" s="31" t="s">
        <v>17</v>
      </c>
      <c r="X6" s="31" t="s">
        <v>18</v>
      </c>
      <c r="Y6" s="2" t="s">
        <v>19</v>
      </c>
      <c r="Z6" s="2" t="s">
        <v>210</v>
      </c>
      <c r="AA6" s="2" t="s">
        <v>212</v>
      </c>
      <c r="AB6" s="2" t="s">
        <v>213</v>
      </c>
      <c r="AC6" s="2" t="s">
        <v>3</v>
      </c>
      <c r="AD6" s="2"/>
    </row>
    <row r="7" spans="1:30" x14ac:dyDescent="0.3">
      <c r="A7" s="3">
        <v>1</v>
      </c>
      <c r="B7" s="3">
        <v>5618</v>
      </c>
      <c r="C7" s="3">
        <v>7949</v>
      </c>
      <c r="D7" s="6" t="s">
        <v>214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21"/>
      <c r="S7" s="21"/>
      <c r="T7" s="6"/>
      <c r="U7" s="6"/>
      <c r="V7" s="6"/>
      <c r="W7" s="21"/>
      <c r="X7" s="21"/>
      <c r="Y7" s="6"/>
      <c r="Z7" s="6">
        <f>X11</f>
        <v>0</v>
      </c>
      <c r="AA7" s="7" t="str">
        <f>D7</f>
        <v>Klub sportovní gymnastiky Moravská Slavia Brno, z.</v>
      </c>
      <c r="AB7" s="7">
        <v>1</v>
      </c>
    </row>
    <row r="8" spans="1:30" x14ac:dyDescent="0.3">
      <c r="B8">
        <v>767979</v>
      </c>
      <c r="C8">
        <v>7949</v>
      </c>
      <c r="D8" s="7" t="s">
        <v>73</v>
      </c>
      <c r="E8" s="7">
        <v>2015</v>
      </c>
      <c r="F8" s="7" t="s">
        <v>24</v>
      </c>
      <c r="G8" s="7" t="s">
        <v>72</v>
      </c>
      <c r="H8" s="7">
        <v>0</v>
      </c>
      <c r="I8" s="8">
        <v>0</v>
      </c>
      <c r="J8" s="8">
        <v>0</v>
      </c>
      <c r="K8" s="9">
        <f>H8+I8-J8</f>
        <v>0</v>
      </c>
      <c r="L8" s="8">
        <v>0</v>
      </c>
      <c r="M8" s="8">
        <v>0</v>
      </c>
      <c r="N8" s="8">
        <v>0</v>
      </c>
      <c r="O8" s="9">
        <f>L8+M8-N8</f>
        <v>0</v>
      </c>
      <c r="P8" s="8">
        <f>'6776_2. kategorie - rocnik 2016'!P13</f>
        <v>0</v>
      </c>
      <c r="Q8" s="8">
        <f>'6776_2. kategorie - rocnik 2016'!Q13</f>
        <v>0</v>
      </c>
      <c r="R8" s="32">
        <f>'6776_2. kategorie - rocnik 2016'!R13</f>
        <v>0</v>
      </c>
      <c r="S8" s="32">
        <f>'6776_2. kategorie - rocnik 2016'!S13</f>
        <v>0</v>
      </c>
      <c r="T8" s="8">
        <f>'6776_2. kategorie - rocnik 2016'!T13</f>
        <v>0</v>
      </c>
      <c r="U8" s="8">
        <f>'6776_2. kategorie - rocnik 2016'!U13</f>
        <v>0</v>
      </c>
      <c r="V8" s="8">
        <f>'6776_2. kategorie - rocnik 2016'!V13</f>
        <v>0</v>
      </c>
      <c r="W8" s="32">
        <f>'6776_2. kategorie - rocnik 2016'!W13</f>
        <v>0</v>
      </c>
      <c r="X8" s="32">
        <f>'6776_2. kategorie - rocnik 2016'!X13</f>
        <v>0</v>
      </c>
      <c r="Y8" s="9"/>
      <c r="Z8" s="7">
        <f>X11</f>
        <v>0</v>
      </c>
      <c r="AA8" s="7" t="str">
        <f>D7</f>
        <v>Klub sportovní gymnastiky Moravská Slavia Brno, z.</v>
      </c>
      <c r="AB8" s="7">
        <v>2</v>
      </c>
    </row>
    <row r="9" spans="1:30" x14ac:dyDescent="0.3">
      <c r="B9">
        <v>238215</v>
      </c>
      <c r="C9">
        <v>7949</v>
      </c>
      <c r="D9" s="7" t="s">
        <v>117</v>
      </c>
      <c r="E9" s="7">
        <v>2013</v>
      </c>
      <c r="F9" s="7" t="s">
        <v>24</v>
      </c>
      <c r="G9" s="7" t="s">
        <v>72</v>
      </c>
      <c r="H9" s="7">
        <v>0</v>
      </c>
      <c r="I9" s="8">
        <v>0</v>
      </c>
      <c r="J9" s="8">
        <v>0</v>
      </c>
      <c r="K9" s="9">
        <f>H9+I9-J9</f>
        <v>0</v>
      </c>
      <c r="L9" s="8">
        <v>0</v>
      </c>
      <c r="M9" s="8">
        <v>0</v>
      </c>
      <c r="N9" s="8">
        <v>0</v>
      </c>
      <c r="O9" s="9">
        <f>L9+M9-N9</f>
        <v>0</v>
      </c>
      <c r="P9" s="8">
        <f>'6777_3. kategorie - rocnik 2014'!P13</f>
        <v>0</v>
      </c>
      <c r="Q9" s="8">
        <f>'6777_3. kategorie - rocnik 2014'!Q13</f>
        <v>0</v>
      </c>
      <c r="R9" s="32">
        <f>'6777_3. kategorie - rocnik 2014'!R13</f>
        <v>0</v>
      </c>
      <c r="S9" s="32">
        <f>'6777_3. kategorie - rocnik 2014'!S13</f>
        <v>0</v>
      </c>
      <c r="T9" s="8">
        <f>'6777_3. kategorie - rocnik 2014'!T13</f>
        <v>0</v>
      </c>
      <c r="U9" s="8">
        <f>'6777_3. kategorie - rocnik 2014'!U13</f>
        <v>0</v>
      </c>
      <c r="V9" s="8">
        <f>'6777_3. kategorie - rocnik 2014'!V13</f>
        <v>0</v>
      </c>
      <c r="W9" s="32">
        <f>'6777_3. kategorie - rocnik 2014'!W13</f>
        <v>0</v>
      </c>
      <c r="X9" s="32">
        <f>'6777_3. kategorie - rocnik 2014'!X13</f>
        <v>0</v>
      </c>
      <c r="Y9" s="9"/>
      <c r="Z9" s="7">
        <f>X11</f>
        <v>0</v>
      </c>
      <c r="AA9" s="7" t="str">
        <f>D7</f>
        <v>Klub sportovní gymnastiky Moravská Slavia Brno, z.</v>
      </c>
      <c r="AB9" s="7">
        <v>3</v>
      </c>
    </row>
    <row r="10" spans="1:30" x14ac:dyDescent="0.3">
      <c r="B10">
        <v>954219</v>
      </c>
      <c r="C10">
        <v>7949</v>
      </c>
      <c r="D10" s="7" t="s">
        <v>23</v>
      </c>
      <c r="E10" s="7">
        <v>2017</v>
      </c>
      <c r="F10" s="7" t="s">
        <v>24</v>
      </c>
      <c r="G10" s="7" t="s">
        <v>25</v>
      </c>
      <c r="H10" s="7">
        <v>0</v>
      </c>
      <c r="I10" s="8">
        <v>0</v>
      </c>
      <c r="J10" s="8">
        <v>0</v>
      </c>
      <c r="K10" s="9">
        <f>H10+I10-J10</f>
        <v>0</v>
      </c>
      <c r="L10" s="8">
        <v>0</v>
      </c>
      <c r="M10" s="8">
        <v>0</v>
      </c>
      <c r="N10" s="8">
        <v>0</v>
      </c>
      <c r="O10" s="9">
        <f>L10+M10-N10</f>
        <v>0</v>
      </c>
      <c r="P10" s="8">
        <f>'6775_1. kategorie - rocnik 2017'!P11</f>
        <v>0</v>
      </c>
      <c r="Q10" s="8">
        <f>'6775_1. kategorie - rocnik 2017'!Q11</f>
        <v>0</v>
      </c>
      <c r="R10" s="32">
        <f>'6775_1. kategorie - rocnik 2017'!R11</f>
        <v>0</v>
      </c>
      <c r="S10" s="32">
        <f>'6775_1. kategorie - rocnik 2017'!S11</f>
        <v>0</v>
      </c>
      <c r="T10" s="8">
        <f>'6775_1. kategorie - rocnik 2017'!T11</f>
        <v>0</v>
      </c>
      <c r="U10" s="8">
        <f>'6775_1. kategorie - rocnik 2017'!U11</f>
        <v>0</v>
      </c>
      <c r="V10" s="8">
        <f>'6775_1. kategorie - rocnik 2017'!V11</f>
        <v>0</v>
      </c>
      <c r="W10" s="32">
        <f>'6775_1. kategorie - rocnik 2017'!W11</f>
        <v>0</v>
      </c>
      <c r="X10" s="32">
        <f>'6775_1. kategorie - rocnik 2017'!X11</f>
        <v>0</v>
      </c>
      <c r="Y10" s="9"/>
      <c r="Z10" s="7">
        <f>X11</f>
        <v>0</v>
      </c>
      <c r="AA10" s="7" t="str">
        <f>D7</f>
        <v>Klub sportovní gymnastiky Moravská Slavia Brno, z.</v>
      </c>
      <c r="AB10" s="7">
        <v>4</v>
      </c>
    </row>
    <row r="11" spans="1:30" x14ac:dyDescent="0.3">
      <c r="A11" s="5"/>
      <c r="B11" s="5"/>
      <c r="C11" s="5"/>
      <c r="D11" s="9" t="s">
        <v>215</v>
      </c>
      <c r="E11" s="9"/>
      <c r="F11" s="9"/>
      <c r="G11" s="9"/>
      <c r="H11" s="9"/>
      <c r="I11" s="9"/>
      <c r="J11" s="9">
        <v>0</v>
      </c>
      <c r="K11" s="9">
        <f>LARGE(K8:K10,3)+LARGE(K8:K10,2)+LARGE(K8:K10,1)-J11</f>
        <v>0</v>
      </c>
      <c r="L11" s="9"/>
      <c r="M11" s="9"/>
      <c r="N11" s="9">
        <v>0</v>
      </c>
      <c r="O11" s="9">
        <f>LARGE(O8:O10,3)+LARGE(O8:O10,2)+LARGE(O8:O10,1)-N11</f>
        <v>0</v>
      </c>
      <c r="P11" s="9"/>
      <c r="Q11" s="9"/>
      <c r="R11" s="32">
        <v>0</v>
      </c>
      <c r="S11" s="32">
        <f>LARGE(S8:S10,3)+LARGE(S8:S10,2)+LARGE(S8:S10,1)-R11</f>
        <v>0</v>
      </c>
      <c r="T11" s="9"/>
      <c r="U11" s="9"/>
      <c r="V11" s="9">
        <v>0</v>
      </c>
      <c r="W11" s="32">
        <f>LARGE(W8:W10,3)+LARGE(W8:W10,2)+LARGE(W8:W10,1)-V11</f>
        <v>0</v>
      </c>
      <c r="X11" s="32">
        <f>K11+O11+S11+W11</f>
        <v>0</v>
      </c>
      <c r="Y11" s="9"/>
      <c r="Z11" s="7">
        <f>X11</f>
        <v>0</v>
      </c>
      <c r="AA11" s="7" t="str">
        <f>D7</f>
        <v>Klub sportovní gymnastiky Moravská Slavia Brno, z.</v>
      </c>
      <c r="AB11" s="7">
        <v>5</v>
      </c>
    </row>
    <row r="12" spans="1:30" x14ac:dyDescent="0.3">
      <c r="A12" s="3">
        <v>2</v>
      </c>
      <c r="B12" s="3">
        <v>5583</v>
      </c>
      <c r="C12" s="3">
        <v>8512</v>
      </c>
      <c r="D12" s="10" t="s">
        <v>216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33"/>
      <c r="S12" s="33"/>
      <c r="T12" s="10"/>
      <c r="U12" s="10"/>
      <c r="V12" s="10"/>
      <c r="W12" s="33"/>
      <c r="X12" s="33"/>
      <c r="Y12" s="10"/>
      <c r="Z12" s="10">
        <f>X16</f>
        <v>0</v>
      </c>
      <c r="AA12" s="11" t="str">
        <f>D12</f>
        <v>Klub sportovní gymnastiky Rosice</v>
      </c>
      <c r="AB12" s="11">
        <v>1</v>
      </c>
    </row>
    <row r="13" spans="1:30" x14ac:dyDescent="0.3">
      <c r="C13">
        <v>8512</v>
      </c>
      <c r="D13" s="11" t="s">
        <v>33</v>
      </c>
      <c r="E13" s="11">
        <v>2017</v>
      </c>
      <c r="F13" s="11" t="s">
        <v>27</v>
      </c>
      <c r="G13" s="11" t="s">
        <v>34</v>
      </c>
      <c r="H13" s="11">
        <v>0</v>
      </c>
      <c r="I13" s="12">
        <v>0</v>
      </c>
      <c r="J13" s="12">
        <v>0</v>
      </c>
      <c r="K13" s="13">
        <f>H13+I13-J13</f>
        <v>0</v>
      </c>
      <c r="L13" s="12">
        <v>0</v>
      </c>
      <c r="M13" s="12">
        <v>0</v>
      </c>
      <c r="N13" s="12">
        <v>0</v>
      </c>
      <c r="O13" s="13">
        <f>L13+M13-N13</f>
        <v>0</v>
      </c>
      <c r="P13" s="12">
        <f>'6775_1. kategorie - rocnik 2017'!P29</f>
        <v>0</v>
      </c>
      <c r="Q13" s="12">
        <f>'6775_1. kategorie - rocnik 2017'!Q29</f>
        <v>0</v>
      </c>
      <c r="R13" s="34">
        <f>'6775_1. kategorie - rocnik 2017'!R29</f>
        <v>0</v>
      </c>
      <c r="S13" s="34">
        <f>'6775_1. kategorie - rocnik 2017'!S29</f>
        <v>0</v>
      </c>
      <c r="T13" s="12">
        <f>'6775_1. kategorie - rocnik 2017'!T29</f>
        <v>0</v>
      </c>
      <c r="U13" s="12">
        <f>'6775_1. kategorie - rocnik 2017'!U29</f>
        <v>0</v>
      </c>
      <c r="V13" s="12">
        <f>'6775_1. kategorie - rocnik 2017'!V29</f>
        <v>0</v>
      </c>
      <c r="W13" s="34">
        <f>'6775_1. kategorie - rocnik 2017'!W29</f>
        <v>0</v>
      </c>
      <c r="X13" s="34">
        <f>'6775_1. kategorie - rocnik 2017'!X29</f>
        <v>0</v>
      </c>
      <c r="Y13" s="13"/>
      <c r="Z13" s="11">
        <f>X16</f>
        <v>0</v>
      </c>
      <c r="AA13" s="11" t="str">
        <f>D12</f>
        <v>Klub sportovní gymnastiky Rosice</v>
      </c>
      <c r="AB13" s="11">
        <v>2</v>
      </c>
    </row>
    <row r="14" spans="1:30" x14ac:dyDescent="0.3">
      <c r="C14">
        <v>8512</v>
      </c>
      <c r="D14" s="11" t="s">
        <v>77</v>
      </c>
      <c r="E14" s="11">
        <v>2015</v>
      </c>
      <c r="F14" s="11" t="s">
        <v>27</v>
      </c>
      <c r="G14" s="11" t="s">
        <v>34</v>
      </c>
      <c r="H14" s="11">
        <v>0</v>
      </c>
      <c r="I14" s="12">
        <v>0</v>
      </c>
      <c r="J14" s="12">
        <v>0</v>
      </c>
      <c r="K14" s="13">
        <f>H14+I14-J14</f>
        <v>0</v>
      </c>
      <c r="L14" s="12">
        <v>0</v>
      </c>
      <c r="M14" s="12">
        <v>0</v>
      </c>
      <c r="N14" s="12">
        <v>0</v>
      </c>
      <c r="O14" s="13">
        <f>L14+M14-N14</f>
        <v>0</v>
      </c>
      <c r="P14" s="12">
        <f>'6776_2. kategorie - rocnik 2016'!P17</f>
        <v>0</v>
      </c>
      <c r="Q14" s="12">
        <f>'6776_2. kategorie - rocnik 2016'!Q17</f>
        <v>0</v>
      </c>
      <c r="R14" s="34">
        <f>'6776_2. kategorie - rocnik 2016'!R17</f>
        <v>0</v>
      </c>
      <c r="S14" s="34">
        <f>'6776_2. kategorie - rocnik 2016'!S17</f>
        <v>0</v>
      </c>
      <c r="T14" s="12">
        <f>'6776_2. kategorie - rocnik 2016'!T17</f>
        <v>0</v>
      </c>
      <c r="U14" s="12">
        <f>'6776_2. kategorie - rocnik 2016'!U17</f>
        <v>0</v>
      </c>
      <c r="V14" s="12">
        <f>'6776_2. kategorie - rocnik 2016'!V17</f>
        <v>0</v>
      </c>
      <c r="W14" s="34">
        <f>'6776_2. kategorie - rocnik 2016'!W17</f>
        <v>0</v>
      </c>
      <c r="X14" s="34">
        <f>'6776_2. kategorie - rocnik 2016'!X17</f>
        <v>0</v>
      </c>
      <c r="Y14" s="13"/>
      <c r="Z14" s="11">
        <f>X16</f>
        <v>0</v>
      </c>
      <c r="AA14" s="11" t="str">
        <f>D12</f>
        <v>Klub sportovní gymnastiky Rosice</v>
      </c>
      <c r="AB14" s="11">
        <v>3</v>
      </c>
    </row>
    <row r="15" spans="1:30" x14ac:dyDescent="0.3">
      <c r="C15">
        <v>8512</v>
      </c>
      <c r="D15" s="11" t="s">
        <v>123</v>
      </c>
      <c r="E15" s="11">
        <v>2013</v>
      </c>
      <c r="F15" s="11" t="s">
        <v>27</v>
      </c>
      <c r="G15" s="11" t="s">
        <v>34</v>
      </c>
      <c r="H15" s="11">
        <v>0</v>
      </c>
      <c r="I15" s="12">
        <v>0</v>
      </c>
      <c r="J15" s="12">
        <v>0</v>
      </c>
      <c r="K15" s="13">
        <f>H15+I15-J15</f>
        <v>0</v>
      </c>
      <c r="L15" s="12">
        <v>0</v>
      </c>
      <c r="M15" s="12">
        <v>0</v>
      </c>
      <c r="N15" s="12">
        <v>0</v>
      </c>
      <c r="O15" s="13">
        <f>L15+M15-N15</f>
        <v>0</v>
      </c>
      <c r="P15" s="12">
        <f>'6777_3. kategorie - rocnik 2014'!P26</f>
        <v>0</v>
      </c>
      <c r="Q15" s="12">
        <f>'6777_3. kategorie - rocnik 2014'!Q26</f>
        <v>0</v>
      </c>
      <c r="R15" s="34">
        <f>'6777_3. kategorie - rocnik 2014'!R26</f>
        <v>0</v>
      </c>
      <c r="S15" s="34">
        <f>'6777_3. kategorie - rocnik 2014'!S26</f>
        <v>0</v>
      </c>
      <c r="T15" s="12">
        <f>'6777_3. kategorie - rocnik 2014'!T26</f>
        <v>0</v>
      </c>
      <c r="U15" s="12">
        <f>'6777_3. kategorie - rocnik 2014'!U26</f>
        <v>0</v>
      </c>
      <c r="V15" s="12">
        <f>'6777_3. kategorie - rocnik 2014'!V26</f>
        <v>0</v>
      </c>
      <c r="W15" s="34">
        <f>'6777_3. kategorie - rocnik 2014'!W26</f>
        <v>0</v>
      </c>
      <c r="X15" s="34">
        <f>'6777_3. kategorie - rocnik 2014'!X26</f>
        <v>0</v>
      </c>
      <c r="Y15" s="13"/>
      <c r="Z15" s="11">
        <f>X16</f>
        <v>0</v>
      </c>
      <c r="AA15" s="11" t="str">
        <f>D12</f>
        <v>Klub sportovní gymnastiky Rosice</v>
      </c>
      <c r="AB15" s="11">
        <v>4</v>
      </c>
    </row>
    <row r="16" spans="1:30" x14ac:dyDescent="0.3">
      <c r="A16" s="5"/>
      <c r="B16" s="5"/>
      <c r="C16" s="5"/>
      <c r="D16" s="13" t="s">
        <v>215</v>
      </c>
      <c r="E16" s="13"/>
      <c r="F16" s="13"/>
      <c r="G16" s="13"/>
      <c r="H16" s="13"/>
      <c r="I16" s="13"/>
      <c r="J16" s="13">
        <v>0</v>
      </c>
      <c r="K16" s="13">
        <f>LARGE(K13:K15,3)+LARGE(K13:K15,2)+LARGE(K13:K15,1)-J16</f>
        <v>0</v>
      </c>
      <c r="L16" s="13"/>
      <c r="M16" s="13"/>
      <c r="N16" s="13">
        <v>0</v>
      </c>
      <c r="O16" s="13">
        <f>LARGE(O13:O15,3)+LARGE(O13:O15,2)+LARGE(O13:O15,1)-N16</f>
        <v>0</v>
      </c>
      <c r="P16" s="13"/>
      <c r="Q16" s="13"/>
      <c r="R16" s="34">
        <v>0</v>
      </c>
      <c r="S16" s="34">
        <f>LARGE(S13:S15,3)+LARGE(S13:S15,2)+LARGE(S13:S15,1)-R16</f>
        <v>0</v>
      </c>
      <c r="T16" s="13"/>
      <c r="U16" s="13"/>
      <c r="V16" s="13">
        <v>0</v>
      </c>
      <c r="W16" s="34">
        <f>LARGE(W13:W15,3)+LARGE(W13:W15,2)+LARGE(W13:W15,1)-V16</f>
        <v>0</v>
      </c>
      <c r="X16" s="34">
        <f>K16+O16+S16+W16</f>
        <v>0</v>
      </c>
      <c r="Y16" s="13"/>
      <c r="Z16" s="11">
        <f>X16</f>
        <v>0</v>
      </c>
      <c r="AA16" s="11" t="str">
        <f>D12</f>
        <v>Klub sportovní gymnastiky Rosice</v>
      </c>
      <c r="AB16" s="11">
        <v>5</v>
      </c>
    </row>
    <row r="17" spans="1:28" x14ac:dyDescent="0.3">
      <c r="A17" s="3">
        <v>3</v>
      </c>
      <c r="B17" s="3">
        <v>5584</v>
      </c>
      <c r="C17" s="3">
        <v>8512</v>
      </c>
      <c r="D17" s="6" t="s">
        <v>217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21"/>
      <c r="S17" s="21"/>
      <c r="T17" s="6"/>
      <c r="U17" s="6"/>
      <c r="V17" s="6"/>
      <c r="W17" s="21"/>
      <c r="X17" s="21"/>
      <c r="Y17" s="6"/>
      <c r="Z17" s="6">
        <f>X21</f>
        <v>0</v>
      </c>
      <c r="AA17" s="7" t="str">
        <f>D17</f>
        <v>Klub sportovní gymnastiky Rosice B</v>
      </c>
      <c r="AB17" s="7">
        <v>1</v>
      </c>
    </row>
    <row r="18" spans="1:28" x14ac:dyDescent="0.3">
      <c r="C18">
        <v>8512</v>
      </c>
      <c r="D18" s="7" t="s">
        <v>35</v>
      </c>
      <c r="E18" s="7">
        <v>2017</v>
      </c>
      <c r="F18" s="7" t="s">
        <v>27</v>
      </c>
      <c r="G18" s="7" t="s">
        <v>36</v>
      </c>
      <c r="H18" s="7">
        <v>0</v>
      </c>
      <c r="I18" s="8">
        <v>0</v>
      </c>
      <c r="J18" s="8">
        <v>0</v>
      </c>
      <c r="K18" s="9">
        <f>H18+I18-J18</f>
        <v>0</v>
      </c>
      <c r="L18" s="8">
        <v>0</v>
      </c>
      <c r="M18" s="8">
        <v>0</v>
      </c>
      <c r="N18" s="8">
        <v>0</v>
      </c>
      <c r="O18" s="9">
        <f>L18+M18-N18</f>
        <v>0</v>
      </c>
      <c r="P18" s="8">
        <f>'6775_1. kategorie - rocnik 2017'!P30</f>
        <v>0</v>
      </c>
      <c r="Q18" s="8">
        <f>'6775_1. kategorie - rocnik 2017'!Q30</f>
        <v>0</v>
      </c>
      <c r="R18" s="32">
        <f>'6775_1. kategorie - rocnik 2017'!R30</f>
        <v>0</v>
      </c>
      <c r="S18" s="32">
        <f>'6775_1. kategorie - rocnik 2017'!S30</f>
        <v>0</v>
      </c>
      <c r="T18" s="8">
        <f>'6775_1. kategorie - rocnik 2017'!T30</f>
        <v>0</v>
      </c>
      <c r="U18" s="8">
        <f>'6775_1. kategorie - rocnik 2017'!U30</f>
        <v>0</v>
      </c>
      <c r="V18" s="8">
        <f>'6775_1. kategorie - rocnik 2017'!V30</f>
        <v>0</v>
      </c>
      <c r="W18" s="32">
        <f>'6775_1. kategorie - rocnik 2017'!W30</f>
        <v>0</v>
      </c>
      <c r="X18" s="32">
        <f>'6775_1. kategorie - rocnik 2017'!X30</f>
        <v>0</v>
      </c>
      <c r="Y18" s="9"/>
      <c r="Z18" s="7">
        <f>X21</f>
        <v>0</v>
      </c>
      <c r="AA18" s="7" t="str">
        <f>D17</f>
        <v>Klub sportovní gymnastiky Rosice B</v>
      </c>
      <c r="AB18" s="7">
        <v>2</v>
      </c>
    </row>
    <row r="19" spans="1:28" x14ac:dyDescent="0.3">
      <c r="C19">
        <v>8512</v>
      </c>
      <c r="D19" s="7" t="s">
        <v>75</v>
      </c>
      <c r="E19" s="7">
        <v>2015</v>
      </c>
      <c r="F19" s="7" t="s">
        <v>27</v>
      </c>
      <c r="G19" s="7" t="s">
        <v>36</v>
      </c>
      <c r="H19" s="7">
        <v>0</v>
      </c>
      <c r="I19" s="8">
        <v>0</v>
      </c>
      <c r="J19" s="8">
        <v>0</v>
      </c>
      <c r="K19" s="9">
        <f>H19+I19-J19</f>
        <v>0</v>
      </c>
      <c r="L19" s="8">
        <v>0</v>
      </c>
      <c r="M19" s="8">
        <v>0</v>
      </c>
      <c r="N19" s="8">
        <v>0</v>
      </c>
      <c r="O19" s="9">
        <f>L19+M19-N19</f>
        <v>0</v>
      </c>
      <c r="P19" s="8">
        <f>'6776_2. kategorie - rocnik 2016'!P15</f>
        <v>0</v>
      </c>
      <c r="Q19" s="8">
        <f>'6776_2. kategorie - rocnik 2016'!Q15</f>
        <v>0</v>
      </c>
      <c r="R19" s="32">
        <f>'6776_2. kategorie - rocnik 2016'!R15</f>
        <v>0</v>
      </c>
      <c r="S19" s="32">
        <f>'6776_2. kategorie - rocnik 2016'!S15</f>
        <v>0</v>
      </c>
      <c r="T19" s="8">
        <f>'6776_2. kategorie - rocnik 2016'!T15</f>
        <v>0</v>
      </c>
      <c r="U19" s="8">
        <f>'6776_2. kategorie - rocnik 2016'!U15</f>
        <v>0</v>
      </c>
      <c r="V19" s="8">
        <f>'6776_2. kategorie - rocnik 2016'!V15</f>
        <v>0</v>
      </c>
      <c r="W19" s="32">
        <f>'6776_2. kategorie - rocnik 2016'!W15</f>
        <v>0</v>
      </c>
      <c r="X19" s="32">
        <f>'6776_2. kategorie - rocnik 2016'!X15</f>
        <v>0</v>
      </c>
      <c r="Y19" s="9"/>
      <c r="Z19" s="7">
        <f>X21</f>
        <v>0</v>
      </c>
      <c r="AA19" s="7" t="str">
        <f>D17</f>
        <v>Klub sportovní gymnastiky Rosice B</v>
      </c>
      <c r="AB19" s="7">
        <v>3</v>
      </c>
    </row>
    <row r="20" spans="1:28" x14ac:dyDescent="0.3">
      <c r="C20">
        <v>8512</v>
      </c>
      <c r="D20" s="7" t="s">
        <v>120</v>
      </c>
      <c r="E20" s="7">
        <v>2013</v>
      </c>
      <c r="F20" s="7" t="s">
        <v>27</v>
      </c>
      <c r="G20" s="7" t="s">
        <v>36</v>
      </c>
      <c r="H20" s="7">
        <v>0</v>
      </c>
      <c r="I20" s="8">
        <v>0</v>
      </c>
      <c r="J20" s="8">
        <v>0</v>
      </c>
      <c r="K20" s="9">
        <f>H20+I20-J20</f>
        <v>0</v>
      </c>
      <c r="L20" s="8">
        <v>0</v>
      </c>
      <c r="M20" s="8">
        <v>0</v>
      </c>
      <c r="N20" s="8">
        <v>0</v>
      </c>
      <c r="O20" s="9">
        <f>L20+M20-N20</f>
        <v>0</v>
      </c>
      <c r="P20" s="8">
        <f>'6777_3. kategorie - rocnik 2014'!P23</f>
        <v>0</v>
      </c>
      <c r="Q20" s="8">
        <f>'6777_3. kategorie - rocnik 2014'!Q23</f>
        <v>0</v>
      </c>
      <c r="R20" s="32">
        <f>'6777_3. kategorie - rocnik 2014'!R23</f>
        <v>0</v>
      </c>
      <c r="S20" s="32">
        <f>'6777_3. kategorie - rocnik 2014'!S23</f>
        <v>0</v>
      </c>
      <c r="T20" s="8">
        <f>'6777_3. kategorie - rocnik 2014'!T23</f>
        <v>0</v>
      </c>
      <c r="U20" s="8">
        <f>'6777_3. kategorie - rocnik 2014'!U23</f>
        <v>0</v>
      </c>
      <c r="V20" s="8">
        <f>'6777_3. kategorie - rocnik 2014'!V23</f>
        <v>0</v>
      </c>
      <c r="W20" s="32">
        <f>'6777_3. kategorie - rocnik 2014'!W23</f>
        <v>0</v>
      </c>
      <c r="X20" s="32">
        <f>'6777_3. kategorie - rocnik 2014'!X23</f>
        <v>0</v>
      </c>
      <c r="Y20" s="9"/>
      <c r="Z20" s="7">
        <f>X21</f>
        <v>0</v>
      </c>
      <c r="AA20" s="7" t="str">
        <f>D17</f>
        <v>Klub sportovní gymnastiky Rosice B</v>
      </c>
      <c r="AB20" s="7">
        <v>4</v>
      </c>
    </row>
    <row r="21" spans="1:28" x14ac:dyDescent="0.3">
      <c r="A21" s="5"/>
      <c r="B21" s="5"/>
      <c r="C21" s="5"/>
      <c r="D21" s="9" t="s">
        <v>215</v>
      </c>
      <c r="E21" s="9"/>
      <c r="F21" s="9"/>
      <c r="G21" s="9"/>
      <c r="H21" s="9"/>
      <c r="I21" s="9"/>
      <c r="J21" s="9">
        <v>0</v>
      </c>
      <c r="K21" s="9">
        <f>LARGE(K18:K20,3)+LARGE(K18:K20,2)+LARGE(K18:K20,1)-J21</f>
        <v>0</v>
      </c>
      <c r="L21" s="9"/>
      <c r="M21" s="9"/>
      <c r="N21" s="9">
        <v>0</v>
      </c>
      <c r="O21" s="9">
        <f>LARGE(O18:O20,3)+LARGE(O18:O20,2)+LARGE(O18:O20,1)-N21</f>
        <v>0</v>
      </c>
      <c r="P21" s="9"/>
      <c r="Q21" s="9"/>
      <c r="R21" s="32">
        <v>0</v>
      </c>
      <c r="S21" s="32">
        <f>LARGE(S18:S20,3)+LARGE(S18:S20,2)+LARGE(S18:S20,1)-R21</f>
        <v>0</v>
      </c>
      <c r="T21" s="9"/>
      <c r="U21" s="9"/>
      <c r="V21" s="9">
        <v>0</v>
      </c>
      <c r="W21" s="32">
        <f>LARGE(W18:W20,3)+LARGE(W18:W20,2)+LARGE(W18:W20,1)-V21</f>
        <v>0</v>
      </c>
      <c r="X21" s="32">
        <f>K21+O21+S21+W21</f>
        <v>0</v>
      </c>
      <c r="Y21" s="9"/>
      <c r="Z21" s="7">
        <f>X21</f>
        <v>0</v>
      </c>
      <c r="AA21" s="7" t="str">
        <f>D17</f>
        <v>Klub sportovní gymnastiky Rosice B</v>
      </c>
      <c r="AB21" s="7">
        <v>5</v>
      </c>
    </row>
    <row r="22" spans="1:28" x14ac:dyDescent="0.3">
      <c r="A22" s="3">
        <v>4</v>
      </c>
      <c r="B22" s="3">
        <v>5611</v>
      </c>
      <c r="C22" s="3">
        <v>8537</v>
      </c>
      <c r="D22" s="10" t="s">
        <v>218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33"/>
      <c r="S22" s="33"/>
      <c r="T22" s="10"/>
      <c r="U22" s="10"/>
      <c r="V22" s="10"/>
      <c r="W22" s="33"/>
      <c r="X22" s="33"/>
      <c r="Y22" s="10"/>
      <c r="Z22" s="10">
        <f>X26</f>
        <v>0</v>
      </c>
      <c r="AA22" s="11" t="str">
        <f>D22</f>
        <v>KSG Znojmo A</v>
      </c>
      <c r="AB22" s="11">
        <v>1</v>
      </c>
    </row>
    <row r="23" spans="1:28" x14ac:dyDescent="0.3">
      <c r="C23">
        <v>8537</v>
      </c>
      <c r="D23" s="11" t="s">
        <v>40</v>
      </c>
      <c r="E23" s="11">
        <v>2018</v>
      </c>
      <c r="F23" s="11" t="s">
        <v>38</v>
      </c>
      <c r="G23" s="11" t="s">
        <v>39</v>
      </c>
      <c r="H23" s="11">
        <v>0</v>
      </c>
      <c r="I23" s="12">
        <v>0</v>
      </c>
      <c r="J23" s="12">
        <v>0</v>
      </c>
      <c r="K23" s="13">
        <f>H23+I23-J23</f>
        <v>0</v>
      </c>
      <c r="L23" s="12">
        <v>0</v>
      </c>
      <c r="M23" s="12">
        <v>0</v>
      </c>
      <c r="N23" s="12">
        <v>0</v>
      </c>
      <c r="O23" s="13">
        <f>L23+M23-N23</f>
        <v>0</v>
      </c>
      <c r="P23" s="12">
        <f>'6775_1. kategorie - rocnik 2017'!P22</f>
        <v>0</v>
      </c>
      <c r="Q23" s="12">
        <f>'6775_1. kategorie - rocnik 2017'!Q22</f>
        <v>0</v>
      </c>
      <c r="R23" s="34">
        <f>'6775_1. kategorie - rocnik 2017'!R22</f>
        <v>0</v>
      </c>
      <c r="S23" s="34">
        <f>'6775_1. kategorie - rocnik 2017'!S22</f>
        <v>0</v>
      </c>
      <c r="T23" s="12">
        <f>'6775_1. kategorie - rocnik 2017'!T22</f>
        <v>0</v>
      </c>
      <c r="U23" s="12">
        <f>'6775_1. kategorie - rocnik 2017'!U22</f>
        <v>0</v>
      </c>
      <c r="V23" s="12">
        <f>'6775_1. kategorie - rocnik 2017'!V22</f>
        <v>0</v>
      </c>
      <c r="W23" s="34">
        <f>'6775_1. kategorie - rocnik 2017'!W22</f>
        <v>0</v>
      </c>
      <c r="X23" s="34">
        <f>'6775_1. kategorie - rocnik 2017'!X22</f>
        <v>0</v>
      </c>
      <c r="Y23" s="13"/>
      <c r="Z23" s="11">
        <f>X26</f>
        <v>0</v>
      </c>
      <c r="AA23" s="11" t="str">
        <f>D22</f>
        <v>KSG Znojmo A</v>
      </c>
      <c r="AB23" s="11">
        <v>2</v>
      </c>
    </row>
    <row r="24" spans="1:28" x14ac:dyDescent="0.3">
      <c r="B24">
        <v>196346</v>
      </c>
      <c r="C24">
        <v>8537</v>
      </c>
      <c r="D24" s="11" t="s">
        <v>78</v>
      </c>
      <c r="E24" s="11">
        <v>2015</v>
      </c>
      <c r="F24" s="11" t="s">
        <v>38</v>
      </c>
      <c r="G24" s="11" t="s">
        <v>79</v>
      </c>
      <c r="H24" s="11">
        <v>0</v>
      </c>
      <c r="I24" s="12">
        <v>0</v>
      </c>
      <c r="J24" s="12">
        <v>0</v>
      </c>
      <c r="K24" s="13">
        <f>H24+I24-J24</f>
        <v>0</v>
      </c>
      <c r="L24" s="12">
        <v>0</v>
      </c>
      <c r="M24" s="12">
        <v>0</v>
      </c>
      <c r="N24" s="12">
        <v>0</v>
      </c>
      <c r="O24" s="13">
        <f>L24+M24-N24</f>
        <v>0</v>
      </c>
      <c r="P24" s="12">
        <f>'6776_2. kategorie - rocnik 2016'!P18</f>
        <v>0</v>
      </c>
      <c r="Q24" s="12">
        <f>'6776_2. kategorie - rocnik 2016'!Q18</f>
        <v>0</v>
      </c>
      <c r="R24" s="34">
        <f>'6776_2. kategorie - rocnik 2016'!R18</f>
        <v>0</v>
      </c>
      <c r="S24" s="34">
        <f>'6776_2. kategorie - rocnik 2016'!S18</f>
        <v>0</v>
      </c>
      <c r="T24" s="12">
        <f>'6776_2. kategorie - rocnik 2016'!T18</f>
        <v>0</v>
      </c>
      <c r="U24" s="12">
        <f>'6776_2. kategorie - rocnik 2016'!U18</f>
        <v>0</v>
      </c>
      <c r="V24" s="12">
        <f>'6776_2. kategorie - rocnik 2016'!V18</f>
        <v>0</v>
      </c>
      <c r="W24" s="34">
        <f>'6776_2. kategorie - rocnik 2016'!W18</f>
        <v>0</v>
      </c>
      <c r="X24" s="34">
        <f>'6776_2. kategorie - rocnik 2016'!X18</f>
        <v>0</v>
      </c>
      <c r="Y24" s="13"/>
      <c r="Z24" s="11">
        <f>X26</f>
        <v>0</v>
      </c>
      <c r="AA24" s="11" t="str">
        <f>D22</f>
        <v>KSG Znojmo A</v>
      </c>
      <c r="AB24" s="11">
        <v>3</v>
      </c>
    </row>
    <row r="25" spans="1:28" x14ac:dyDescent="0.3">
      <c r="B25">
        <v>262455</v>
      </c>
      <c r="C25">
        <v>8537</v>
      </c>
      <c r="D25" s="11" t="s">
        <v>125</v>
      </c>
      <c r="E25" s="11">
        <v>2014</v>
      </c>
      <c r="F25" s="11" t="s">
        <v>38</v>
      </c>
      <c r="G25" s="11" t="s">
        <v>79</v>
      </c>
      <c r="H25" s="11">
        <v>0</v>
      </c>
      <c r="I25" s="12">
        <v>0</v>
      </c>
      <c r="J25" s="12">
        <v>0</v>
      </c>
      <c r="K25" s="13">
        <v>0</v>
      </c>
      <c r="L25" s="12">
        <v>0</v>
      </c>
      <c r="M25" s="12">
        <v>0</v>
      </c>
      <c r="N25" s="12">
        <v>0</v>
      </c>
      <c r="O25" s="13">
        <v>0</v>
      </c>
      <c r="P25" s="12">
        <f>'6777_3. kategorie - rocnik 2014'!P15</f>
        <v>0</v>
      </c>
      <c r="Q25" s="12">
        <f>'6777_3. kategorie - rocnik 2014'!Q15</f>
        <v>0</v>
      </c>
      <c r="R25" s="34">
        <f>'6777_3. kategorie - rocnik 2014'!R15</f>
        <v>0</v>
      </c>
      <c r="S25" s="34">
        <f>'6777_3. kategorie - rocnik 2014'!S15</f>
        <v>0</v>
      </c>
      <c r="T25" s="12">
        <f>'6777_3. kategorie - rocnik 2014'!T15</f>
        <v>0</v>
      </c>
      <c r="U25" s="12">
        <f>'6777_3. kategorie - rocnik 2014'!U15</f>
        <v>0</v>
      </c>
      <c r="V25" s="12">
        <f>'6777_3. kategorie - rocnik 2014'!V15</f>
        <v>0</v>
      </c>
      <c r="W25" s="34">
        <f>'6777_3. kategorie - rocnik 2014'!W15</f>
        <v>0</v>
      </c>
      <c r="X25" s="34">
        <f>'6777_3. kategorie - rocnik 2014'!X15</f>
        <v>0</v>
      </c>
      <c r="Y25" s="13"/>
      <c r="Z25" s="11">
        <v>0</v>
      </c>
      <c r="AA25" s="11" t="s">
        <v>218</v>
      </c>
      <c r="AB25" s="11">
        <v>4</v>
      </c>
    </row>
    <row r="26" spans="1:28" x14ac:dyDescent="0.3">
      <c r="A26" s="5"/>
      <c r="B26" s="5"/>
      <c r="C26" s="5"/>
      <c r="D26" s="13" t="s">
        <v>215</v>
      </c>
      <c r="E26" s="13"/>
      <c r="F26" s="13"/>
      <c r="G26" s="13"/>
      <c r="H26" s="13"/>
      <c r="I26" s="13"/>
      <c r="J26" s="13">
        <v>0</v>
      </c>
      <c r="K26" s="13" t="e">
        <f>LARGE(K23:K24,3)+LARGE(K23:K24,2)+LARGE(K23:K24,1)-J26</f>
        <v>#NUM!</v>
      </c>
      <c r="L26" s="13"/>
      <c r="M26" s="13"/>
      <c r="N26" s="13">
        <v>0</v>
      </c>
      <c r="O26" s="13" t="e">
        <f>LARGE(O23:O24,3)+LARGE(O23:O24,2)+LARGE(O23:O24,1)-N26</f>
        <v>#NUM!</v>
      </c>
      <c r="P26" s="13"/>
      <c r="Q26" s="13"/>
      <c r="R26" s="34">
        <v>0</v>
      </c>
      <c r="S26" s="34">
        <f>LARGE(S23:S25,3)+LARGE(S23:S25,2)+LARGE(S23:S25,1)-R26</f>
        <v>0</v>
      </c>
      <c r="T26" s="13"/>
      <c r="U26" s="13"/>
      <c r="V26" s="13">
        <v>0</v>
      </c>
      <c r="W26" s="34">
        <f>LARGE(W23:W25,3)+LARGE(W23:W25,2)+LARGE(W23:W25,1)-V26</f>
        <v>0</v>
      </c>
      <c r="X26" s="34">
        <f>S26+W26</f>
        <v>0</v>
      </c>
      <c r="Y26" s="13"/>
      <c r="Z26" s="11">
        <f>X26</f>
        <v>0</v>
      </c>
      <c r="AA26" s="11" t="str">
        <f>D22</f>
        <v>KSG Znojmo A</v>
      </c>
      <c r="AB26" s="11">
        <v>5</v>
      </c>
    </row>
    <row r="27" spans="1:28" x14ac:dyDescent="0.3">
      <c r="A27" s="3">
        <v>5</v>
      </c>
      <c r="B27" s="3">
        <v>5612</v>
      </c>
      <c r="C27" s="3">
        <v>8537</v>
      </c>
      <c r="D27" s="6" t="s">
        <v>219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21"/>
      <c r="S27" s="21"/>
      <c r="T27" s="6"/>
      <c r="U27" s="6"/>
      <c r="V27" s="6"/>
      <c r="W27" s="21"/>
      <c r="X27" s="21"/>
      <c r="Y27" s="6"/>
      <c r="Z27" s="6">
        <f>X31</f>
        <v>0</v>
      </c>
      <c r="AA27" s="7" t="str">
        <f>D27</f>
        <v>KSG Znojmo B</v>
      </c>
      <c r="AB27" s="7">
        <v>1</v>
      </c>
    </row>
    <row r="28" spans="1:28" x14ac:dyDescent="0.3">
      <c r="B28">
        <v>897635</v>
      </c>
      <c r="C28">
        <v>8537</v>
      </c>
      <c r="D28" s="7" t="s">
        <v>81</v>
      </c>
      <c r="E28" s="7">
        <v>2015</v>
      </c>
      <c r="F28" s="7" t="s">
        <v>38</v>
      </c>
      <c r="G28" s="7" t="s">
        <v>79</v>
      </c>
      <c r="H28" s="7">
        <v>0</v>
      </c>
      <c r="I28" s="8">
        <v>0</v>
      </c>
      <c r="J28" s="8">
        <v>0</v>
      </c>
      <c r="K28" s="9">
        <f>H28+I28-J28</f>
        <v>0</v>
      </c>
      <c r="L28" s="8">
        <v>0</v>
      </c>
      <c r="M28" s="8">
        <v>0</v>
      </c>
      <c r="N28" s="8">
        <v>0</v>
      </c>
      <c r="O28" s="9">
        <f>L28+M28-N28</f>
        <v>0</v>
      </c>
      <c r="P28" s="8">
        <f>'6776_2. kategorie - rocnik 2016'!P20</f>
        <v>0</v>
      </c>
      <c r="Q28" s="8">
        <f>'6776_2. kategorie - rocnik 2016'!Q20</f>
        <v>0</v>
      </c>
      <c r="R28" s="32">
        <f>'6776_2. kategorie - rocnik 2016'!R20</f>
        <v>0</v>
      </c>
      <c r="S28" s="32">
        <f>'6776_2. kategorie - rocnik 2016'!S20</f>
        <v>0</v>
      </c>
      <c r="T28" s="8">
        <f>'6776_2. kategorie - rocnik 2016'!T20</f>
        <v>0</v>
      </c>
      <c r="U28" s="8">
        <f>'6776_2. kategorie - rocnik 2016'!U20</f>
        <v>0</v>
      </c>
      <c r="V28" s="8">
        <f>'6776_2. kategorie - rocnik 2016'!V20</f>
        <v>0</v>
      </c>
      <c r="W28" s="32">
        <f>'6776_2. kategorie - rocnik 2016'!W20</f>
        <v>0</v>
      </c>
      <c r="X28" s="32">
        <f>'6776_2. kategorie - rocnik 2016'!X20</f>
        <v>0</v>
      </c>
      <c r="Y28" s="9"/>
      <c r="Z28" s="7">
        <f>X31</f>
        <v>0</v>
      </c>
      <c r="AA28" s="7" t="str">
        <f>D27</f>
        <v>KSG Znojmo B</v>
      </c>
      <c r="AB28" s="7">
        <v>2</v>
      </c>
    </row>
    <row r="29" spans="1:28" x14ac:dyDescent="0.3">
      <c r="B29">
        <v>836419</v>
      </c>
      <c r="C29">
        <v>8537</v>
      </c>
      <c r="D29" s="7" t="s">
        <v>128</v>
      </c>
      <c r="E29" s="7">
        <v>2014</v>
      </c>
      <c r="F29" s="7" t="s">
        <v>38</v>
      </c>
      <c r="G29" s="7" t="s">
        <v>79</v>
      </c>
      <c r="H29" s="7">
        <v>0</v>
      </c>
      <c r="I29" s="8">
        <v>0</v>
      </c>
      <c r="J29" s="8">
        <v>0</v>
      </c>
      <c r="K29" s="9">
        <f>H29+I29-J29</f>
        <v>0</v>
      </c>
      <c r="L29" s="8">
        <v>0</v>
      </c>
      <c r="M29" s="8">
        <v>0</v>
      </c>
      <c r="N29" s="8">
        <v>0</v>
      </c>
      <c r="O29" s="9">
        <f>L29+M29-N29</f>
        <v>0</v>
      </c>
      <c r="P29" s="8">
        <f>'6777_3. kategorie - rocnik 2014'!P18</f>
        <v>0</v>
      </c>
      <c r="Q29" s="8">
        <f>'6777_3. kategorie - rocnik 2014'!Q18</f>
        <v>0</v>
      </c>
      <c r="R29" s="32">
        <f>'6777_3. kategorie - rocnik 2014'!R18</f>
        <v>0</v>
      </c>
      <c r="S29" s="32">
        <f>'6777_3. kategorie - rocnik 2014'!S18</f>
        <v>0</v>
      </c>
      <c r="T29" s="8">
        <f>'6777_3. kategorie - rocnik 2014'!T18</f>
        <v>0</v>
      </c>
      <c r="U29" s="8">
        <f>'6777_3. kategorie - rocnik 2014'!U18</f>
        <v>0</v>
      </c>
      <c r="V29" s="8">
        <f>'6777_3. kategorie - rocnik 2014'!V18</f>
        <v>0</v>
      </c>
      <c r="W29" s="32">
        <f>'6777_3. kategorie - rocnik 2014'!W18</f>
        <v>0</v>
      </c>
      <c r="X29" s="32">
        <f>'6777_3. kategorie - rocnik 2014'!X18</f>
        <v>0</v>
      </c>
      <c r="Y29" s="9"/>
      <c r="Z29" s="7">
        <f>X31</f>
        <v>0</v>
      </c>
      <c r="AA29" s="7" t="str">
        <f>D27</f>
        <v>KSG Znojmo B</v>
      </c>
      <c r="AB29" s="7">
        <v>3</v>
      </c>
    </row>
    <row r="30" spans="1:28" x14ac:dyDescent="0.3">
      <c r="B30">
        <v>126796</v>
      </c>
      <c r="C30">
        <v>8537</v>
      </c>
      <c r="D30" s="7" t="s">
        <v>37</v>
      </c>
      <c r="E30" s="7">
        <v>2017</v>
      </c>
      <c r="F30" s="7" t="s">
        <v>38</v>
      </c>
      <c r="G30" s="7" t="s">
        <v>39</v>
      </c>
      <c r="H30" s="7">
        <v>0</v>
      </c>
      <c r="I30" s="8">
        <v>0</v>
      </c>
      <c r="J30" s="8">
        <v>0</v>
      </c>
      <c r="K30" s="9">
        <f>H30+I30-J30</f>
        <v>0</v>
      </c>
      <c r="L30" s="8">
        <v>0</v>
      </c>
      <c r="M30" s="8">
        <v>0</v>
      </c>
      <c r="N30" s="8">
        <v>0</v>
      </c>
      <c r="O30" s="9">
        <f>L30+M30-N30</f>
        <v>0</v>
      </c>
      <c r="P30" s="8">
        <f>'6775_1. kategorie - rocnik 2017'!P21</f>
        <v>0</v>
      </c>
      <c r="Q30" s="8">
        <f>'6775_1. kategorie - rocnik 2017'!Q21</f>
        <v>0</v>
      </c>
      <c r="R30" s="32">
        <f>'6775_1. kategorie - rocnik 2017'!R21</f>
        <v>0</v>
      </c>
      <c r="S30" s="32">
        <f>'6775_1. kategorie - rocnik 2017'!S21</f>
        <v>0</v>
      </c>
      <c r="T30" s="8">
        <f>'6775_1. kategorie - rocnik 2017'!T21</f>
        <v>0</v>
      </c>
      <c r="U30" s="8">
        <f>'6775_1. kategorie - rocnik 2017'!U21</f>
        <v>0</v>
      </c>
      <c r="V30" s="8">
        <f>'6775_1. kategorie - rocnik 2017'!V21</f>
        <v>0</v>
      </c>
      <c r="W30" s="32">
        <f>'6775_1. kategorie - rocnik 2017'!W21</f>
        <v>0</v>
      </c>
      <c r="X30" s="32">
        <f>'6775_1. kategorie - rocnik 2017'!X21</f>
        <v>0</v>
      </c>
      <c r="Y30" s="9"/>
      <c r="Z30" s="7">
        <f>X31</f>
        <v>0</v>
      </c>
      <c r="AA30" s="7" t="str">
        <f>D27</f>
        <v>KSG Znojmo B</v>
      </c>
      <c r="AB30" s="7">
        <v>4</v>
      </c>
    </row>
    <row r="31" spans="1:28" x14ac:dyDescent="0.3">
      <c r="A31" s="5"/>
      <c r="B31" s="5"/>
      <c r="C31" s="5"/>
      <c r="D31" s="9" t="s">
        <v>215</v>
      </c>
      <c r="E31" s="9"/>
      <c r="F31" s="9"/>
      <c r="G31" s="9"/>
      <c r="H31" s="9"/>
      <c r="I31" s="9"/>
      <c r="J31" s="9">
        <v>0</v>
      </c>
      <c r="K31" s="9">
        <f>LARGE(K28:K30,3)+LARGE(K28:K30,2)+LARGE(K28:K30,1)-J31</f>
        <v>0</v>
      </c>
      <c r="L31" s="9"/>
      <c r="M31" s="9"/>
      <c r="N31" s="9">
        <v>0</v>
      </c>
      <c r="O31" s="9">
        <f>LARGE(O28:O30,3)+LARGE(O28:O30,2)+LARGE(O28:O30,1)-N31</f>
        <v>0</v>
      </c>
      <c r="P31" s="9"/>
      <c r="Q31" s="9"/>
      <c r="R31" s="32">
        <v>0</v>
      </c>
      <c r="S31" s="32">
        <f>LARGE(S28:S30,3)+LARGE(S28:S30,2)+LARGE(S28:S30,1)-R31</f>
        <v>0</v>
      </c>
      <c r="T31" s="9"/>
      <c r="U31" s="9"/>
      <c r="V31" s="9">
        <v>0</v>
      </c>
      <c r="W31" s="32">
        <f>LARGE(W28:W30,3)+LARGE(W28:W30,2)+LARGE(W28:W30,1)-V31</f>
        <v>0</v>
      </c>
      <c r="X31" s="32">
        <f>K31+O31+S31+W31</f>
        <v>0</v>
      </c>
      <c r="Y31" s="9"/>
      <c r="Z31" s="7">
        <f>X31</f>
        <v>0</v>
      </c>
      <c r="AA31" s="7" t="str">
        <f>D27</f>
        <v>KSG Znojmo B</v>
      </c>
      <c r="AB31" s="7">
        <v>5</v>
      </c>
    </row>
    <row r="32" spans="1:28" x14ac:dyDescent="0.3">
      <c r="A32" s="3">
        <v>6</v>
      </c>
      <c r="B32" s="3">
        <v>5615</v>
      </c>
      <c r="C32" s="3">
        <v>7789</v>
      </c>
      <c r="D32" s="10" t="s">
        <v>220</v>
      </c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33"/>
      <c r="S32" s="33"/>
      <c r="T32" s="10"/>
      <c r="U32" s="10"/>
      <c r="V32" s="10"/>
      <c r="W32" s="33"/>
      <c r="X32" s="33"/>
      <c r="Y32" s="10"/>
      <c r="Z32" s="10">
        <f>X36</f>
        <v>0</v>
      </c>
      <c r="AA32" s="11" t="str">
        <f>D32</f>
        <v>Sport pro děti - Gymnastika Teplice, z.s.</v>
      </c>
      <c r="AB32" s="11">
        <v>1</v>
      </c>
    </row>
    <row r="33" spans="1:28" x14ac:dyDescent="0.3">
      <c r="B33">
        <v>211435</v>
      </c>
      <c r="C33">
        <v>7789</v>
      </c>
      <c r="D33" s="11" t="s">
        <v>68</v>
      </c>
      <c r="E33" s="11">
        <v>2015</v>
      </c>
      <c r="F33" s="11" t="s">
        <v>21</v>
      </c>
      <c r="G33" s="11" t="s">
        <v>64</v>
      </c>
      <c r="H33" s="11">
        <v>0</v>
      </c>
      <c r="I33" s="12">
        <v>0</v>
      </c>
      <c r="J33" s="12">
        <v>0</v>
      </c>
      <c r="K33" s="13">
        <f>H33+I33-J33</f>
        <v>0</v>
      </c>
      <c r="L33" s="12">
        <v>0</v>
      </c>
      <c r="M33" s="12">
        <v>0</v>
      </c>
      <c r="N33" s="12">
        <v>0</v>
      </c>
      <c r="O33" s="13">
        <f>L33+M33-N33</f>
        <v>0</v>
      </c>
      <c r="P33" s="12">
        <f>'6776_2. kategorie - rocnik 2016'!P9</f>
        <v>0</v>
      </c>
      <c r="Q33" s="12">
        <f>'6776_2. kategorie - rocnik 2016'!Q9</f>
        <v>0</v>
      </c>
      <c r="R33" s="34">
        <f>'6776_2. kategorie - rocnik 2016'!R9</f>
        <v>0</v>
      </c>
      <c r="S33" s="34">
        <f>'6776_2. kategorie - rocnik 2016'!S9</f>
        <v>0</v>
      </c>
      <c r="T33" s="12">
        <f>'6776_2. kategorie - rocnik 2016'!T9</f>
        <v>0</v>
      </c>
      <c r="U33" s="12">
        <f>'6776_2. kategorie - rocnik 2016'!U9</f>
        <v>0</v>
      </c>
      <c r="V33" s="12">
        <f>'6776_2. kategorie - rocnik 2016'!V9</f>
        <v>0</v>
      </c>
      <c r="W33" s="34">
        <f>'6776_2. kategorie - rocnik 2016'!W9</f>
        <v>0</v>
      </c>
      <c r="X33" s="34">
        <f>'6776_2. kategorie - rocnik 2016'!X9</f>
        <v>0</v>
      </c>
      <c r="Y33" s="13"/>
      <c r="Z33" s="11">
        <f>X36</f>
        <v>0</v>
      </c>
      <c r="AA33" s="11" t="str">
        <f>D32</f>
        <v>Sport pro děti - Gymnastika Teplice, z.s.</v>
      </c>
      <c r="AB33" s="11">
        <v>2</v>
      </c>
    </row>
    <row r="34" spans="1:28" x14ac:dyDescent="0.3">
      <c r="B34">
        <v>817131</v>
      </c>
      <c r="C34">
        <v>7789</v>
      </c>
      <c r="D34" s="11" t="s">
        <v>111</v>
      </c>
      <c r="E34" s="11">
        <v>2013</v>
      </c>
      <c r="F34" s="11" t="s">
        <v>21</v>
      </c>
      <c r="G34" s="11" t="s">
        <v>64</v>
      </c>
      <c r="H34" s="11">
        <v>0</v>
      </c>
      <c r="I34" s="12">
        <v>0</v>
      </c>
      <c r="J34" s="12">
        <v>0</v>
      </c>
      <c r="K34" s="13">
        <f>H34+I34-J34</f>
        <v>0</v>
      </c>
      <c r="L34" s="12">
        <v>0</v>
      </c>
      <c r="M34" s="12">
        <v>0</v>
      </c>
      <c r="N34" s="12">
        <v>0</v>
      </c>
      <c r="O34" s="13">
        <f>L34+M34-N34</f>
        <v>0</v>
      </c>
      <c r="P34" s="12">
        <f>'6777_3. kategorie - rocnik 2014'!P8</f>
        <v>0</v>
      </c>
      <c r="Q34" s="12">
        <f>'6777_3. kategorie - rocnik 2014'!Q8</f>
        <v>0</v>
      </c>
      <c r="R34" s="34">
        <f>'6777_3. kategorie - rocnik 2014'!R8</f>
        <v>0</v>
      </c>
      <c r="S34" s="34">
        <f>'6777_3. kategorie - rocnik 2014'!S8</f>
        <v>0</v>
      </c>
      <c r="T34" s="12">
        <f>'6777_3. kategorie - rocnik 2014'!T8</f>
        <v>0</v>
      </c>
      <c r="U34" s="12">
        <f>'6777_3. kategorie - rocnik 2014'!U8</f>
        <v>0</v>
      </c>
      <c r="V34" s="12">
        <f>'6777_3. kategorie - rocnik 2014'!V8</f>
        <v>0</v>
      </c>
      <c r="W34" s="34">
        <f>'6777_3. kategorie - rocnik 2014'!W8</f>
        <v>0</v>
      </c>
      <c r="X34" s="34">
        <f>'6777_3. kategorie - rocnik 2014'!X8</f>
        <v>0</v>
      </c>
      <c r="Y34" s="13"/>
      <c r="Z34" s="11">
        <f>X36</f>
        <v>0</v>
      </c>
      <c r="AA34" s="11" t="str">
        <f>D32</f>
        <v>Sport pro děti - Gymnastika Teplice, z.s.</v>
      </c>
      <c r="AB34" s="11">
        <v>3</v>
      </c>
    </row>
    <row r="35" spans="1:28" x14ac:dyDescent="0.3">
      <c r="B35">
        <v>271186</v>
      </c>
      <c r="C35">
        <v>7789</v>
      </c>
      <c r="D35" s="11" t="s">
        <v>20</v>
      </c>
      <c r="E35" s="11">
        <v>2017</v>
      </c>
      <c r="F35" s="11" t="s">
        <v>21</v>
      </c>
      <c r="G35" s="11" t="s">
        <v>22</v>
      </c>
      <c r="H35" s="11">
        <v>0</v>
      </c>
      <c r="I35" s="12">
        <v>0</v>
      </c>
      <c r="J35" s="12">
        <v>0</v>
      </c>
      <c r="K35" s="13">
        <f>H35+I35-J35</f>
        <v>0</v>
      </c>
      <c r="L35" s="12">
        <v>0</v>
      </c>
      <c r="M35" s="12">
        <v>0</v>
      </c>
      <c r="N35" s="12">
        <v>0</v>
      </c>
      <c r="O35" s="13">
        <f>L35+M35-N35</f>
        <v>0</v>
      </c>
      <c r="P35" s="12">
        <f>'6775_1. kategorie - rocnik 2017'!P10</f>
        <v>0</v>
      </c>
      <c r="Q35" s="12">
        <f>'6775_1. kategorie - rocnik 2017'!Q10</f>
        <v>0</v>
      </c>
      <c r="R35" s="34">
        <f>'6775_1. kategorie - rocnik 2017'!R10</f>
        <v>0</v>
      </c>
      <c r="S35" s="34">
        <f>'6775_1. kategorie - rocnik 2017'!S10</f>
        <v>0</v>
      </c>
      <c r="T35" s="12">
        <f>'6775_1. kategorie - rocnik 2017'!T10</f>
        <v>0</v>
      </c>
      <c r="U35" s="12">
        <f>'6775_1. kategorie - rocnik 2017'!U10</f>
        <v>0</v>
      </c>
      <c r="V35" s="12">
        <f>'6775_1. kategorie - rocnik 2017'!V10</f>
        <v>0</v>
      </c>
      <c r="W35" s="34">
        <f>'6775_1. kategorie - rocnik 2017'!W10</f>
        <v>0</v>
      </c>
      <c r="X35" s="34">
        <f>'6775_1. kategorie - rocnik 2017'!X10</f>
        <v>0</v>
      </c>
      <c r="Y35" s="13"/>
      <c r="Z35" s="11">
        <f>X36</f>
        <v>0</v>
      </c>
      <c r="AA35" s="11" t="str">
        <f>D32</f>
        <v>Sport pro děti - Gymnastika Teplice, z.s.</v>
      </c>
      <c r="AB35" s="11">
        <v>4</v>
      </c>
    </row>
    <row r="36" spans="1:28" x14ac:dyDescent="0.3">
      <c r="A36" s="5"/>
      <c r="B36" s="5"/>
      <c r="C36" s="5"/>
      <c r="D36" s="13" t="s">
        <v>215</v>
      </c>
      <c r="E36" s="13"/>
      <c r="F36" s="13"/>
      <c r="G36" s="13"/>
      <c r="H36" s="13"/>
      <c r="I36" s="13"/>
      <c r="J36" s="13">
        <v>0</v>
      </c>
      <c r="K36" s="13">
        <f>LARGE(K33:K35,3)+LARGE(K33:K35,2)+LARGE(K33:K35,1)-J36</f>
        <v>0</v>
      </c>
      <c r="L36" s="13"/>
      <c r="M36" s="13"/>
      <c r="N36" s="13">
        <v>0</v>
      </c>
      <c r="O36" s="13">
        <f>LARGE(O33:O35,3)+LARGE(O33:O35,2)+LARGE(O33:O35,1)-N36</f>
        <v>0</v>
      </c>
      <c r="P36" s="13"/>
      <c r="Q36" s="13"/>
      <c r="R36" s="34">
        <v>0</v>
      </c>
      <c r="S36" s="34">
        <f>LARGE(S33:S35,3)+LARGE(S33:S35,2)+LARGE(S33:S35,1)-R36</f>
        <v>0</v>
      </c>
      <c r="T36" s="13"/>
      <c r="U36" s="13"/>
      <c r="V36" s="13">
        <v>0</v>
      </c>
      <c r="W36" s="34">
        <f>LARGE(W33:W35,3)+LARGE(W33:W35,2)+LARGE(W33:W35,1)-V36</f>
        <v>0</v>
      </c>
      <c r="X36" s="34">
        <f>K36+O36+S36+W36</f>
        <v>0</v>
      </c>
      <c r="Y36" s="13"/>
      <c r="Z36" s="11">
        <f>X36</f>
        <v>0</v>
      </c>
      <c r="AA36" s="11" t="str">
        <f>D32</f>
        <v>Sport pro děti - Gymnastika Teplice, z.s.</v>
      </c>
      <c r="AB36" s="11">
        <v>5</v>
      </c>
    </row>
    <row r="37" spans="1:28" x14ac:dyDescent="0.3">
      <c r="A37" s="3">
        <v>7</v>
      </c>
      <c r="B37" s="3">
        <v>5614</v>
      </c>
      <c r="C37" s="3">
        <v>4277</v>
      </c>
      <c r="D37" s="6" t="s">
        <v>221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21"/>
      <c r="S37" s="21"/>
      <c r="T37" s="6"/>
      <c r="U37" s="6"/>
      <c r="V37" s="6"/>
      <c r="W37" s="21"/>
      <c r="X37" s="21"/>
      <c r="Y37" s="6"/>
      <c r="Z37" s="6">
        <f>X41</f>
        <v>0</v>
      </c>
      <c r="AA37" s="7" t="str">
        <f>D37</f>
        <v>Tělocvičná jednota Sokol Brno I</v>
      </c>
      <c r="AB37" s="7">
        <v>1</v>
      </c>
    </row>
    <row r="38" spans="1:28" x14ac:dyDescent="0.3">
      <c r="B38">
        <v>324867</v>
      </c>
      <c r="C38">
        <v>4277</v>
      </c>
      <c r="D38" s="7" t="s">
        <v>138</v>
      </c>
      <c r="E38" s="7">
        <v>2013</v>
      </c>
      <c r="F38" s="7" t="s">
        <v>45</v>
      </c>
      <c r="G38" s="7" t="s">
        <v>137</v>
      </c>
      <c r="H38" s="7">
        <v>0</v>
      </c>
      <c r="I38" s="8">
        <v>0</v>
      </c>
      <c r="J38" s="8">
        <v>0</v>
      </c>
      <c r="K38" s="9">
        <f>H38+I38-J38</f>
        <v>0</v>
      </c>
      <c r="L38" s="8">
        <v>0</v>
      </c>
      <c r="M38" s="8">
        <v>0</v>
      </c>
      <c r="N38" s="8">
        <v>0</v>
      </c>
      <c r="O38" s="9">
        <f>L38+M38-N38</f>
        <v>0</v>
      </c>
      <c r="P38" s="8">
        <f>'6777_3. kategorie - rocnik 2014'!P31</f>
        <v>0</v>
      </c>
      <c r="Q38" s="8">
        <f>'6777_3. kategorie - rocnik 2014'!Q31</f>
        <v>0</v>
      </c>
      <c r="R38" s="32">
        <f>'6777_3. kategorie - rocnik 2014'!R31</f>
        <v>0</v>
      </c>
      <c r="S38" s="32">
        <f>'6777_3. kategorie - rocnik 2014'!S31</f>
        <v>0</v>
      </c>
      <c r="T38" s="8">
        <f>'6777_3. kategorie - rocnik 2014'!T31</f>
        <v>0</v>
      </c>
      <c r="U38" s="8">
        <f>'6777_3. kategorie - rocnik 2014'!U31</f>
        <v>0</v>
      </c>
      <c r="V38" s="8">
        <f>'6777_3. kategorie - rocnik 2014'!V31</f>
        <v>0</v>
      </c>
      <c r="W38" s="32">
        <f>'6777_3. kategorie - rocnik 2014'!W31</f>
        <v>0</v>
      </c>
      <c r="X38" s="32">
        <f>'6777_3. kategorie - rocnik 2014'!X31</f>
        <v>0</v>
      </c>
      <c r="Y38" s="9"/>
      <c r="Z38" s="7">
        <f>X41</f>
        <v>0</v>
      </c>
      <c r="AA38" s="7" t="str">
        <f>D37</f>
        <v>Tělocvičná jednota Sokol Brno I</v>
      </c>
      <c r="AB38" s="7">
        <v>2</v>
      </c>
    </row>
    <row r="39" spans="1:28" x14ac:dyDescent="0.3">
      <c r="B39">
        <v>866480</v>
      </c>
      <c r="C39">
        <v>4277</v>
      </c>
      <c r="D39" s="7" t="s">
        <v>93</v>
      </c>
      <c r="E39" s="7">
        <v>2015</v>
      </c>
      <c r="F39" s="7" t="s">
        <v>45</v>
      </c>
      <c r="G39" s="7" t="s">
        <v>222</v>
      </c>
      <c r="H39" s="7">
        <v>0</v>
      </c>
      <c r="I39" s="8">
        <v>0</v>
      </c>
      <c r="J39" s="8">
        <v>0</v>
      </c>
      <c r="K39" s="9">
        <f>H39+I39-J39</f>
        <v>0</v>
      </c>
      <c r="L39" s="8">
        <v>0</v>
      </c>
      <c r="M39" s="8">
        <v>0</v>
      </c>
      <c r="N39" s="8">
        <v>0</v>
      </c>
      <c r="O39" s="9">
        <f>L39+M39-N39</f>
        <v>0</v>
      </c>
      <c r="P39" s="8">
        <f>'6776_2. kategorie - rocnik 2016'!P26</f>
        <v>0</v>
      </c>
      <c r="Q39" s="8">
        <f>'6776_2. kategorie - rocnik 2016'!Q26</f>
        <v>0</v>
      </c>
      <c r="R39" s="32">
        <f>'6776_2. kategorie - rocnik 2016'!R26</f>
        <v>0</v>
      </c>
      <c r="S39" s="32">
        <f>'6776_2. kategorie - rocnik 2016'!S26</f>
        <v>0</v>
      </c>
      <c r="T39" s="8">
        <f>'6776_2. kategorie - rocnik 2016'!T26</f>
        <v>0</v>
      </c>
      <c r="U39" s="8">
        <f>'6776_2. kategorie - rocnik 2016'!U26</f>
        <v>0</v>
      </c>
      <c r="V39" s="8">
        <f>'6776_2. kategorie - rocnik 2016'!V26</f>
        <v>0</v>
      </c>
      <c r="W39" s="32">
        <f>'6776_2. kategorie - rocnik 2016'!W26</f>
        <v>0</v>
      </c>
      <c r="X39" s="32">
        <f>'6776_2. kategorie - rocnik 2016'!X26</f>
        <v>0</v>
      </c>
      <c r="Y39" s="9"/>
      <c r="Z39" s="7">
        <f>X41</f>
        <v>0</v>
      </c>
      <c r="AA39" s="7" t="str">
        <f>D37</f>
        <v>Tělocvičná jednota Sokol Brno I</v>
      </c>
      <c r="AB39" s="7">
        <v>3</v>
      </c>
    </row>
    <row r="40" spans="1:28" x14ac:dyDescent="0.3">
      <c r="C40">
        <v>4277</v>
      </c>
      <c r="D40" s="7" t="s">
        <v>223</v>
      </c>
      <c r="E40" s="7">
        <v>2017</v>
      </c>
      <c r="F40" s="7" t="s">
        <v>45</v>
      </c>
      <c r="G40" s="7" t="s">
        <v>224</v>
      </c>
      <c r="H40" s="7">
        <v>0</v>
      </c>
      <c r="I40" s="8">
        <v>0</v>
      </c>
      <c r="J40" s="8">
        <v>0</v>
      </c>
      <c r="K40" s="9">
        <f>H40+I40-J40</f>
        <v>0</v>
      </c>
      <c r="L40" s="8">
        <v>0</v>
      </c>
      <c r="M40" s="8">
        <v>0</v>
      </c>
      <c r="N40" s="8">
        <v>0</v>
      </c>
      <c r="O40" s="9">
        <f>L40+M40-N40</f>
        <v>0</v>
      </c>
      <c r="P40" s="8">
        <f>'6775_1. kategorie - rocnik 2017'!P9</f>
        <v>0</v>
      </c>
      <c r="Q40" s="8">
        <f>'6775_1. kategorie - rocnik 2017'!Q9</f>
        <v>0</v>
      </c>
      <c r="R40" s="32">
        <f>'6775_1. kategorie - rocnik 2017'!R9</f>
        <v>0</v>
      </c>
      <c r="S40" s="32">
        <f>'6775_1. kategorie - rocnik 2017'!S9</f>
        <v>0</v>
      </c>
      <c r="T40" s="8">
        <f>'6775_1. kategorie - rocnik 2017'!T9</f>
        <v>0</v>
      </c>
      <c r="U40" s="8">
        <f>'6775_1. kategorie - rocnik 2017'!U9</f>
        <v>0</v>
      </c>
      <c r="V40" s="8">
        <f>'6775_1. kategorie - rocnik 2017'!V9</f>
        <v>0</v>
      </c>
      <c r="W40" s="32">
        <f>'6775_1. kategorie - rocnik 2017'!W9</f>
        <v>0</v>
      </c>
      <c r="X40" s="32">
        <f>'6775_1. kategorie - rocnik 2017'!X9</f>
        <v>0</v>
      </c>
      <c r="Y40" s="9"/>
      <c r="Z40" s="7">
        <f>X41</f>
        <v>0</v>
      </c>
      <c r="AA40" s="7" t="str">
        <f>D37</f>
        <v>Tělocvičná jednota Sokol Brno I</v>
      </c>
      <c r="AB40" s="7">
        <v>4</v>
      </c>
    </row>
    <row r="41" spans="1:28" x14ac:dyDescent="0.3">
      <c r="A41" s="5"/>
      <c r="B41" s="5"/>
      <c r="C41" s="5"/>
      <c r="D41" s="9" t="s">
        <v>215</v>
      </c>
      <c r="E41" s="9"/>
      <c r="F41" s="9"/>
      <c r="G41" s="9"/>
      <c r="H41" s="9"/>
      <c r="I41" s="9"/>
      <c r="J41" s="9">
        <v>0</v>
      </c>
      <c r="K41" s="9">
        <f>LARGE(K38:K40,3)+LARGE(K38:K40,2)+LARGE(K38:K40,1)-J41</f>
        <v>0</v>
      </c>
      <c r="L41" s="9"/>
      <c r="M41" s="9"/>
      <c r="N41" s="9">
        <v>0</v>
      </c>
      <c r="O41" s="9">
        <f>LARGE(O38:O40,3)+LARGE(O38:O40,2)+LARGE(O38:O40,1)-N41</f>
        <v>0</v>
      </c>
      <c r="P41" s="9"/>
      <c r="Q41" s="9"/>
      <c r="R41" s="32">
        <v>0</v>
      </c>
      <c r="S41" s="32">
        <f>LARGE(S38:S40,3)+LARGE(S38:S40,2)+LARGE(S38:S40,1)-R41</f>
        <v>0</v>
      </c>
      <c r="T41" s="9"/>
      <c r="U41" s="9"/>
      <c r="V41" s="9">
        <v>0</v>
      </c>
      <c r="W41" s="32">
        <f>LARGE(W38:W40,3)+LARGE(W38:W40,2)+LARGE(W38:W40,1)-V41</f>
        <v>0</v>
      </c>
      <c r="X41" s="32">
        <f>K41+O41+S41+W41</f>
        <v>0</v>
      </c>
      <c r="Y41" s="9"/>
      <c r="Z41" s="7">
        <f>X41</f>
        <v>0</v>
      </c>
      <c r="AA41" s="7" t="str">
        <f>D37</f>
        <v>Tělocvičná jednota Sokol Brno I</v>
      </c>
      <c r="AB41" s="7">
        <v>5</v>
      </c>
    </row>
    <row r="42" spans="1:28" x14ac:dyDescent="0.3">
      <c r="A42" s="3">
        <v>8</v>
      </c>
      <c r="B42" s="3">
        <v>5616</v>
      </c>
      <c r="C42" s="3">
        <v>4277</v>
      </c>
      <c r="D42" s="10" t="s">
        <v>225</v>
      </c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33"/>
      <c r="S42" s="33"/>
      <c r="T42" s="10"/>
      <c r="U42" s="10"/>
      <c r="V42" s="10"/>
      <c r="W42" s="33"/>
      <c r="X42" s="33"/>
      <c r="Y42" s="10"/>
      <c r="Z42" s="10">
        <f>X46</f>
        <v>0</v>
      </c>
      <c r="AA42" s="11" t="str">
        <f>D42</f>
        <v>Tělocvičná jednota Sokol Brno I B</v>
      </c>
      <c r="AB42" s="11">
        <v>1</v>
      </c>
    </row>
    <row r="43" spans="1:28" x14ac:dyDescent="0.3">
      <c r="B43">
        <v>847379</v>
      </c>
      <c r="C43">
        <v>4277</v>
      </c>
      <c r="D43" s="11" t="s">
        <v>90</v>
      </c>
      <c r="E43" s="11">
        <v>2015</v>
      </c>
      <c r="F43" s="11" t="s">
        <v>45</v>
      </c>
      <c r="G43" s="11" t="s">
        <v>91</v>
      </c>
      <c r="H43" s="11">
        <v>0</v>
      </c>
      <c r="I43" s="12">
        <v>0</v>
      </c>
      <c r="J43" s="12">
        <v>0</v>
      </c>
      <c r="K43" s="13">
        <f>H43+I43-J43</f>
        <v>0</v>
      </c>
      <c r="L43" s="12">
        <v>0</v>
      </c>
      <c r="M43" s="12">
        <v>0</v>
      </c>
      <c r="N43" s="12">
        <v>0</v>
      </c>
      <c r="O43" s="13">
        <f>L43+M43-N43</f>
        <v>0</v>
      </c>
      <c r="P43" s="12">
        <f>'6776_2. kategorie - rocnik 2016'!P24</f>
        <v>0</v>
      </c>
      <c r="Q43" s="12">
        <f>'6776_2. kategorie - rocnik 2016'!Q24</f>
        <v>0</v>
      </c>
      <c r="R43" s="34">
        <f>'6776_2. kategorie - rocnik 2016'!R24</f>
        <v>0</v>
      </c>
      <c r="S43" s="34">
        <f>'6776_2. kategorie - rocnik 2016'!S24</f>
        <v>0</v>
      </c>
      <c r="T43" s="12">
        <f>'6776_2. kategorie - rocnik 2016'!T24</f>
        <v>0</v>
      </c>
      <c r="U43" s="12">
        <f>'6776_2. kategorie - rocnik 2016'!U24</f>
        <v>0</v>
      </c>
      <c r="V43" s="12">
        <f>'6776_2. kategorie - rocnik 2016'!V24</f>
        <v>0</v>
      </c>
      <c r="W43" s="34">
        <f>'6776_2. kategorie - rocnik 2016'!W24</f>
        <v>0</v>
      </c>
      <c r="X43" s="34">
        <f>'6776_2. kategorie - rocnik 2016'!X24</f>
        <v>0</v>
      </c>
      <c r="Y43" s="13"/>
      <c r="Z43" s="11">
        <f>X46</f>
        <v>0</v>
      </c>
      <c r="AA43" s="11" t="str">
        <f>D42</f>
        <v>Tělocvičná jednota Sokol Brno I B</v>
      </c>
      <c r="AB43" s="11">
        <v>2</v>
      </c>
    </row>
    <row r="44" spans="1:28" x14ac:dyDescent="0.3">
      <c r="B44">
        <v>269748</v>
      </c>
      <c r="C44">
        <v>4277</v>
      </c>
      <c r="D44" s="11" t="s">
        <v>141</v>
      </c>
      <c r="E44" s="11">
        <v>2014</v>
      </c>
      <c r="F44" s="11" t="s">
        <v>45</v>
      </c>
      <c r="G44" s="11" t="s">
        <v>137</v>
      </c>
      <c r="H44" s="11">
        <v>0</v>
      </c>
      <c r="I44" s="12">
        <v>0</v>
      </c>
      <c r="J44" s="12">
        <v>0</v>
      </c>
      <c r="K44" s="13">
        <f>H44+I44-J44</f>
        <v>0</v>
      </c>
      <c r="L44" s="12">
        <v>0</v>
      </c>
      <c r="M44" s="12">
        <v>0</v>
      </c>
      <c r="N44" s="12">
        <v>0</v>
      </c>
      <c r="O44" s="13">
        <f>L44+M44-N44</f>
        <v>0</v>
      </c>
      <c r="P44" s="12">
        <f>'6777_3. kategorie - rocnik 2014'!P34</f>
        <v>0</v>
      </c>
      <c r="Q44" s="12">
        <f>'6777_3. kategorie - rocnik 2014'!Q34</f>
        <v>0</v>
      </c>
      <c r="R44" s="34">
        <f>'6777_3. kategorie - rocnik 2014'!R34</f>
        <v>0</v>
      </c>
      <c r="S44" s="34">
        <f>'6777_3. kategorie - rocnik 2014'!S34</f>
        <v>0</v>
      </c>
      <c r="T44" s="12">
        <f>'6777_3. kategorie - rocnik 2014'!T34</f>
        <v>0</v>
      </c>
      <c r="U44" s="12">
        <f>'6777_3. kategorie - rocnik 2014'!U34</f>
        <v>0</v>
      </c>
      <c r="V44" s="12">
        <f>'6777_3. kategorie - rocnik 2014'!V34</f>
        <v>0</v>
      </c>
      <c r="W44" s="34">
        <f>'6777_3. kategorie - rocnik 2014'!W34</f>
        <v>0</v>
      </c>
      <c r="X44" s="34">
        <f>'6777_3. kategorie - rocnik 2014'!X34</f>
        <v>0</v>
      </c>
      <c r="Y44" s="13"/>
      <c r="Z44" s="11">
        <f>X46</f>
        <v>0</v>
      </c>
      <c r="AA44" s="11" t="str">
        <f>D42</f>
        <v>Tělocvičná jednota Sokol Brno I B</v>
      </c>
      <c r="AB44" s="11">
        <v>3</v>
      </c>
    </row>
    <row r="45" spans="1:28" x14ac:dyDescent="0.3">
      <c r="C45">
        <v>4277</v>
      </c>
      <c r="D45" s="11" t="s">
        <v>44</v>
      </c>
      <c r="E45" s="11">
        <v>2017</v>
      </c>
      <c r="F45" s="11" t="s">
        <v>45</v>
      </c>
      <c r="G45" s="11" t="s">
        <v>226</v>
      </c>
      <c r="H45" s="11">
        <v>0</v>
      </c>
      <c r="I45" s="12">
        <v>0</v>
      </c>
      <c r="J45" s="12">
        <v>0</v>
      </c>
      <c r="K45" s="13">
        <f>H45+I45-J45</f>
        <v>0</v>
      </c>
      <c r="L45" s="12">
        <v>0</v>
      </c>
      <c r="M45" s="12">
        <v>0</v>
      </c>
      <c r="N45" s="12">
        <v>0</v>
      </c>
      <c r="O45" s="13">
        <f>L45+M45-N45</f>
        <v>0</v>
      </c>
      <c r="P45" s="12">
        <f>'6775_1. kategorie - rocnik 2017'!P7</f>
        <v>0</v>
      </c>
      <c r="Q45" s="12">
        <f>'6775_1. kategorie - rocnik 2017'!Q7</f>
        <v>0</v>
      </c>
      <c r="R45" s="34">
        <f>'6775_1. kategorie - rocnik 2017'!R7</f>
        <v>0</v>
      </c>
      <c r="S45" s="34">
        <f>'6775_1. kategorie - rocnik 2017'!S7</f>
        <v>0</v>
      </c>
      <c r="T45" s="12">
        <f>'6775_1. kategorie - rocnik 2017'!T7</f>
        <v>0</v>
      </c>
      <c r="U45" s="12">
        <f>'6775_1. kategorie - rocnik 2017'!U7</f>
        <v>0</v>
      </c>
      <c r="V45" s="12">
        <f>'6775_1. kategorie - rocnik 2017'!V7</f>
        <v>0</v>
      </c>
      <c r="W45" s="34">
        <f>'6775_1. kategorie - rocnik 2017'!W7</f>
        <v>0</v>
      </c>
      <c r="X45" s="34">
        <f>'6775_1. kategorie - rocnik 2017'!X7</f>
        <v>0</v>
      </c>
      <c r="Y45" s="13"/>
      <c r="Z45" s="11">
        <f>X46</f>
        <v>0</v>
      </c>
      <c r="AA45" s="11" t="str">
        <f>D42</f>
        <v>Tělocvičná jednota Sokol Brno I B</v>
      </c>
      <c r="AB45" s="11">
        <v>4</v>
      </c>
    </row>
    <row r="46" spans="1:28" x14ac:dyDescent="0.3">
      <c r="A46" s="5"/>
      <c r="B46" s="5"/>
      <c r="C46" s="5"/>
      <c r="D46" s="13" t="s">
        <v>215</v>
      </c>
      <c r="E46" s="13"/>
      <c r="F46" s="13"/>
      <c r="G46" s="13"/>
      <c r="H46" s="13"/>
      <c r="I46" s="13"/>
      <c r="J46" s="13">
        <v>0</v>
      </c>
      <c r="K46" s="13">
        <f>LARGE(K43:K45,3)+LARGE(K43:K45,2)+LARGE(K43:K45,1)-J46</f>
        <v>0</v>
      </c>
      <c r="L46" s="13"/>
      <c r="M46" s="13"/>
      <c r="N46" s="13">
        <v>0</v>
      </c>
      <c r="O46" s="13">
        <f>LARGE(O43:O45,3)+LARGE(O43:O45,2)+LARGE(O43:O45,1)-N46</f>
        <v>0</v>
      </c>
      <c r="P46" s="13"/>
      <c r="Q46" s="13"/>
      <c r="R46" s="34">
        <v>0</v>
      </c>
      <c r="S46" s="34">
        <f>LARGE(S43:S45,3)+LARGE(S43:S45,2)+LARGE(S43:S45,1)-R46</f>
        <v>0</v>
      </c>
      <c r="T46" s="13"/>
      <c r="U46" s="13"/>
      <c r="V46" s="13">
        <v>0</v>
      </c>
      <c r="W46" s="34">
        <f>LARGE(W43:W45,3)+LARGE(W43:W45,2)+LARGE(W43:W45,1)-V46</f>
        <v>0</v>
      </c>
      <c r="X46" s="34">
        <f>K46+O46+S46+W46</f>
        <v>0</v>
      </c>
      <c r="Y46" s="13"/>
      <c r="Z46" s="11">
        <f>X46</f>
        <v>0</v>
      </c>
      <c r="AA46" s="11" t="str">
        <f>D42</f>
        <v>Tělocvičná jednota Sokol Brno I B</v>
      </c>
      <c r="AB46" s="11">
        <v>5</v>
      </c>
    </row>
    <row r="47" spans="1:28" x14ac:dyDescent="0.3">
      <c r="A47" s="3">
        <v>9</v>
      </c>
      <c r="B47" s="3">
        <v>5582</v>
      </c>
      <c r="C47" s="3">
        <v>7937</v>
      </c>
      <c r="D47" s="6" t="s">
        <v>227</v>
      </c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21"/>
      <c r="S47" s="21"/>
      <c r="T47" s="6"/>
      <c r="U47" s="6"/>
      <c r="V47" s="6"/>
      <c r="W47" s="21"/>
      <c r="X47" s="21"/>
      <c r="Y47" s="6"/>
      <c r="Z47" s="6">
        <f>X51</f>
        <v>0</v>
      </c>
      <c r="AA47" s="7" t="str">
        <f>D47</f>
        <v>Tělocvičná jednota Sokol Hodonín</v>
      </c>
      <c r="AB47" s="7">
        <v>1</v>
      </c>
    </row>
    <row r="48" spans="1:28" x14ac:dyDescent="0.3">
      <c r="B48">
        <v>616685</v>
      </c>
      <c r="C48">
        <v>7937</v>
      </c>
      <c r="D48" s="7" t="s">
        <v>152</v>
      </c>
      <c r="E48" s="7">
        <v>2014</v>
      </c>
      <c r="F48" s="7" t="s">
        <v>49</v>
      </c>
      <c r="G48" s="7" t="s">
        <v>153</v>
      </c>
      <c r="H48" s="7">
        <v>0</v>
      </c>
      <c r="I48" s="8">
        <v>0</v>
      </c>
      <c r="J48" s="8">
        <v>0</v>
      </c>
      <c r="K48" s="9">
        <f>H48+I48-J48</f>
        <v>0</v>
      </c>
      <c r="L48" s="8">
        <v>0</v>
      </c>
      <c r="M48" s="8">
        <v>0</v>
      </c>
      <c r="N48" s="8">
        <v>0</v>
      </c>
      <c r="O48" s="9">
        <f>L48+M48-N48</f>
        <v>0</v>
      </c>
      <c r="P48" s="8">
        <f>'6777_3. kategorie - rocnik 2014'!P44</f>
        <v>0</v>
      </c>
      <c r="Q48" s="8">
        <f>'6777_3. kategorie - rocnik 2014'!Q44</f>
        <v>0</v>
      </c>
      <c r="R48" s="32">
        <f>'6777_3. kategorie - rocnik 2014'!R44</f>
        <v>0</v>
      </c>
      <c r="S48" s="32">
        <f>'6777_3. kategorie - rocnik 2014'!S44</f>
        <v>0</v>
      </c>
      <c r="T48" s="8">
        <f>'6777_3. kategorie - rocnik 2014'!T44</f>
        <v>0</v>
      </c>
      <c r="U48" s="8">
        <f>'6777_3. kategorie - rocnik 2014'!U44</f>
        <v>0</v>
      </c>
      <c r="V48" s="8">
        <f>'6777_3. kategorie - rocnik 2014'!V44</f>
        <v>0</v>
      </c>
      <c r="W48" s="32">
        <f>'6777_3. kategorie - rocnik 2014'!W44</f>
        <v>0</v>
      </c>
      <c r="X48" s="32">
        <f>'6777_3. kategorie - rocnik 2014'!X44</f>
        <v>0</v>
      </c>
      <c r="Y48" s="9"/>
      <c r="Z48" s="7">
        <f>X51</f>
        <v>0</v>
      </c>
      <c r="AA48" s="7" t="str">
        <f>D47</f>
        <v>Tělocvičná jednota Sokol Hodonín</v>
      </c>
      <c r="AB48" s="7">
        <v>2</v>
      </c>
    </row>
    <row r="49" spans="1:28" x14ac:dyDescent="0.3">
      <c r="B49">
        <v>204548</v>
      </c>
      <c r="C49">
        <v>7937</v>
      </c>
      <c r="D49" s="7" t="s">
        <v>98</v>
      </c>
      <c r="E49" s="7">
        <v>2016</v>
      </c>
      <c r="F49" s="7" t="s">
        <v>49</v>
      </c>
      <c r="G49" s="7" t="s">
        <v>50</v>
      </c>
      <c r="H49" s="7">
        <v>0</v>
      </c>
      <c r="I49" s="8">
        <v>0</v>
      </c>
      <c r="J49" s="8">
        <v>0</v>
      </c>
      <c r="K49" s="9">
        <f>H49+I49-J49</f>
        <v>0</v>
      </c>
      <c r="L49" s="8">
        <v>0</v>
      </c>
      <c r="M49" s="8">
        <v>0</v>
      </c>
      <c r="N49" s="8">
        <v>0</v>
      </c>
      <c r="O49" s="9">
        <f>L49+M49-N49</f>
        <v>0</v>
      </c>
      <c r="P49" s="8">
        <f>'6776_2. kategorie - rocnik 2016'!P35</f>
        <v>0</v>
      </c>
      <c r="Q49" s="8">
        <f>'6776_2. kategorie - rocnik 2016'!Q35</f>
        <v>0</v>
      </c>
      <c r="R49" s="32">
        <f>'6776_2. kategorie - rocnik 2016'!R35</f>
        <v>0</v>
      </c>
      <c r="S49" s="32">
        <f>'6776_2. kategorie - rocnik 2016'!S35</f>
        <v>0</v>
      </c>
      <c r="T49" s="8">
        <f>'6776_2. kategorie - rocnik 2016'!T35</f>
        <v>0</v>
      </c>
      <c r="U49" s="8">
        <f>'6776_2. kategorie - rocnik 2016'!U35</f>
        <v>0</v>
      </c>
      <c r="V49" s="8">
        <f>'6776_2. kategorie - rocnik 2016'!V35</f>
        <v>0</v>
      </c>
      <c r="W49" s="32">
        <f>'6776_2. kategorie - rocnik 2016'!W35</f>
        <v>0</v>
      </c>
      <c r="X49" s="32">
        <f>'6776_2. kategorie - rocnik 2016'!X35</f>
        <v>0</v>
      </c>
      <c r="Y49" s="9"/>
      <c r="Z49" s="7">
        <f>X51</f>
        <v>0</v>
      </c>
      <c r="AA49" s="7" t="str">
        <f>D47</f>
        <v>Tělocvičná jednota Sokol Hodonín</v>
      </c>
      <c r="AB49" s="7">
        <v>3</v>
      </c>
    </row>
    <row r="50" spans="1:28" x14ac:dyDescent="0.3">
      <c r="B50">
        <v>953326</v>
      </c>
      <c r="C50">
        <v>7937</v>
      </c>
      <c r="D50" s="7" t="s">
        <v>48</v>
      </c>
      <c r="E50" s="7">
        <v>2017</v>
      </c>
      <c r="F50" s="7" t="s">
        <v>49</v>
      </c>
      <c r="G50" s="7" t="s">
        <v>50</v>
      </c>
      <c r="H50" s="7">
        <v>0</v>
      </c>
      <c r="I50" s="8">
        <v>0</v>
      </c>
      <c r="J50" s="8">
        <v>0</v>
      </c>
      <c r="K50" s="9">
        <f>H50+I50-J50</f>
        <v>0</v>
      </c>
      <c r="L50" s="8">
        <v>0</v>
      </c>
      <c r="M50" s="8">
        <v>0</v>
      </c>
      <c r="N50" s="8">
        <v>0</v>
      </c>
      <c r="O50" s="9">
        <f>L50+M50-N50</f>
        <v>0</v>
      </c>
      <c r="P50" s="8">
        <f>'6775_1. kategorie - rocnik 2017'!P13</f>
        <v>0</v>
      </c>
      <c r="Q50" s="8">
        <f>'6775_1. kategorie - rocnik 2017'!Q13</f>
        <v>0</v>
      </c>
      <c r="R50" s="32">
        <f>'6775_1. kategorie - rocnik 2017'!R13</f>
        <v>0</v>
      </c>
      <c r="S50" s="32">
        <f>'6775_1. kategorie - rocnik 2017'!S13</f>
        <v>0</v>
      </c>
      <c r="T50" s="8">
        <f>'6775_1. kategorie - rocnik 2017'!T13</f>
        <v>0</v>
      </c>
      <c r="U50" s="8">
        <f>'6775_1. kategorie - rocnik 2017'!U13</f>
        <v>0</v>
      </c>
      <c r="V50" s="8">
        <f>'6775_1. kategorie - rocnik 2017'!V13</f>
        <v>0</v>
      </c>
      <c r="W50" s="32">
        <f>'6775_1. kategorie - rocnik 2017'!W13</f>
        <v>0</v>
      </c>
      <c r="X50" s="32">
        <f>'6775_1. kategorie - rocnik 2017'!X13</f>
        <v>0</v>
      </c>
      <c r="Y50" s="9"/>
      <c r="Z50" s="7">
        <f>X51</f>
        <v>0</v>
      </c>
      <c r="AA50" s="7" t="str">
        <f>D47</f>
        <v>Tělocvičná jednota Sokol Hodonín</v>
      </c>
      <c r="AB50" s="7">
        <v>4</v>
      </c>
    </row>
    <row r="51" spans="1:28" x14ac:dyDescent="0.3">
      <c r="A51" s="5"/>
      <c r="B51" s="5"/>
      <c r="C51" s="5"/>
      <c r="D51" s="9" t="s">
        <v>215</v>
      </c>
      <c r="E51" s="9"/>
      <c r="F51" s="9"/>
      <c r="G51" s="9"/>
      <c r="H51" s="9"/>
      <c r="I51" s="9"/>
      <c r="J51" s="9">
        <v>0</v>
      </c>
      <c r="K51" s="9">
        <f>LARGE(K48:K50,3)+LARGE(K48:K50,2)+LARGE(K48:K50,1)-J51</f>
        <v>0</v>
      </c>
      <c r="L51" s="9"/>
      <c r="M51" s="9"/>
      <c r="N51" s="9">
        <v>0</v>
      </c>
      <c r="O51" s="9">
        <f>LARGE(O48:O50,3)+LARGE(O48:O50,2)+LARGE(O48:O50,1)-N51</f>
        <v>0</v>
      </c>
      <c r="P51" s="9"/>
      <c r="Q51" s="9"/>
      <c r="R51" s="32">
        <v>0</v>
      </c>
      <c r="S51" s="32">
        <f>LARGE(S48:S50,3)+LARGE(S48:S50,2)+LARGE(S48:S50,1)-R51</f>
        <v>0</v>
      </c>
      <c r="T51" s="9"/>
      <c r="U51" s="9"/>
      <c r="V51" s="9">
        <v>0</v>
      </c>
      <c r="W51" s="32">
        <f>LARGE(W48:W50,3)+LARGE(W48:W50,2)+LARGE(W48:W50,1)-V51</f>
        <v>0</v>
      </c>
      <c r="X51" s="32">
        <f>K51+O51+S51+W51</f>
        <v>0</v>
      </c>
      <c r="Y51" s="9"/>
      <c r="Z51" s="7">
        <f>X51</f>
        <v>0</v>
      </c>
      <c r="AA51" s="7" t="str">
        <f>D47</f>
        <v>Tělocvičná jednota Sokol Hodonín</v>
      </c>
      <c r="AB51" s="7">
        <v>5</v>
      </c>
    </row>
    <row r="52" spans="1:28" x14ac:dyDescent="0.3">
      <c r="A52" s="3">
        <v>10</v>
      </c>
      <c r="B52" s="3">
        <v>5609</v>
      </c>
      <c r="C52" s="3">
        <v>2402</v>
      </c>
      <c r="D52" s="10" t="s">
        <v>228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33"/>
      <c r="S52" s="33"/>
      <c r="T52" s="10"/>
      <c r="U52" s="10"/>
      <c r="V52" s="10"/>
      <c r="W52" s="33"/>
      <c r="X52" s="33"/>
      <c r="Y52" s="10"/>
      <c r="Z52" s="10">
        <f>X56</f>
        <v>0</v>
      </c>
      <c r="AA52" s="11" t="str">
        <f>D52</f>
        <v>Tělovýchovná jednota Prostějov, z.s.</v>
      </c>
      <c r="AB52" s="11">
        <v>1</v>
      </c>
    </row>
    <row r="53" spans="1:28" x14ac:dyDescent="0.3">
      <c r="B53">
        <v>363780</v>
      </c>
      <c r="C53">
        <v>2402</v>
      </c>
      <c r="D53" s="11" t="s">
        <v>56</v>
      </c>
      <c r="E53" s="11">
        <v>2017</v>
      </c>
      <c r="F53" s="11" t="s">
        <v>52</v>
      </c>
      <c r="G53" s="11" t="s">
        <v>53</v>
      </c>
      <c r="H53" s="11">
        <v>0</v>
      </c>
      <c r="I53" s="12">
        <v>0</v>
      </c>
      <c r="J53" s="12">
        <v>0</v>
      </c>
      <c r="K53" s="13">
        <f>H53+I53-J53</f>
        <v>0</v>
      </c>
      <c r="L53" s="12">
        <v>0</v>
      </c>
      <c r="M53" s="12">
        <v>0</v>
      </c>
      <c r="N53" s="12">
        <v>0</v>
      </c>
      <c r="O53" s="13">
        <f>L53+M53-N53</f>
        <v>0</v>
      </c>
      <c r="P53" s="12">
        <f>'6775_1. kategorie - rocnik 2017'!P18</f>
        <v>0</v>
      </c>
      <c r="Q53" s="12">
        <f>'6775_1. kategorie - rocnik 2017'!Q18</f>
        <v>0</v>
      </c>
      <c r="R53" s="34">
        <f>'6775_1. kategorie - rocnik 2017'!R18</f>
        <v>0</v>
      </c>
      <c r="S53" s="34">
        <f>'6775_1. kategorie - rocnik 2017'!S18</f>
        <v>0</v>
      </c>
      <c r="T53" s="12">
        <f>'6775_1. kategorie - rocnik 2017'!T18</f>
        <v>0</v>
      </c>
      <c r="U53" s="12">
        <f>'6775_1. kategorie - rocnik 2017'!U18</f>
        <v>0</v>
      </c>
      <c r="V53" s="12">
        <f>'6775_1. kategorie - rocnik 2017'!V18</f>
        <v>0</v>
      </c>
      <c r="W53" s="34">
        <f>'6775_1. kategorie - rocnik 2017'!W18</f>
        <v>0</v>
      </c>
      <c r="X53" s="34">
        <f>'6775_1. kategorie - rocnik 2017'!X18</f>
        <v>0</v>
      </c>
      <c r="Y53" s="13"/>
      <c r="Z53" s="11">
        <f>X56</f>
        <v>0</v>
      </c>
      <c r="AA53" s="11" t="str">
        <f>D52</f>
        <v>Tělovýchovná jednota Prostějov, z.s.</v>
      </c>
      <c r="AB53" s="11">
        <v>2</v>
      </c>
    </row>
    <row r="54" spans="1:28" x14ac:dyDescent="0.3">
      <c r="C54">
        <v>2402</v>
      </c>
      <c r="D54" s="11" t="s">
        <v>99</v>
      </c>
      <c r="E54" s="11">
        <v>2016</v>
      </c>
      <c r="F54" s="11" t="s">
        <v>52</v>
      </c>
      <c r="G54" s="11" t="s">
        <v>100</v>
      </c>
      <c r="H54" s="11">
        <v>0</v>
      </c>
      <c r="I54" s="12">
        <v>0</v>
      </c>
      <c r="J54" s="12">
        <v>0</v>
      </c>
      <c r="K54" s="13">
        <f>H54+I54-J54</f>
        <v>0</v>
      </c>
      <c r="L54" s="12">
        <v>0</v>
      </c>
      <c r="M54" s="12">
        <v>0</v>
      </c>
      <c r="N54" s="12">
        <v>0</v>
      </c>
      <c r="O54" s="13">
        <f>L54+M54-N54</f>
        <v>0</v>
      </c>
      <c r="P54" s="12">
        <f>'6776_2. kategorie - rocnik 2016'!P36</f>
        <v>0</v>
      </c>
      <c r="Q54" s="12">
        <f>'6776_2. kategorie - rocnik 2016'!Q36</f>
        <v>0</v>
      </c>
      <c r="R54" s="34">
        <f>'6776_2. kategorie - rocnik 2016'!R36</f>
        <v>0</v>
      </c>
      <c r="S54" s="34">
        <f>'6776_2. kategorie - rocnik 2016'!S36</f>
        <v>0</v>
      </c>
      <c r="T54" s="12">
        <f>'6776_2. kategorie - rocnik 2016'!T36</f>
        <v>0</v>
      </c>
      <c r="U54" s="12">
        <f>'6776_2. kategorie - rocnik 2016'!U36</f>
        <v>0</v>
      </c>
      <c r="V54" s="12">
        <f>'6776_2. kategorie - rocnik 2016'!V36</f>
        <v>0</v>
      </c>
      <c r="W54" s="34">
        <f>'6776_2. kategorie - rocnik 2016'!W36</f>
        <v>0</v>
      </c>
      <c r="X54" s="34">
        <f>'6776_2. kategorie - rocnik 2016'!X36</f>
        <v>0</v>
      </c>
      <c r="Y54" s="13"/>
      <c r="Z54" s="11">
        <f>X56</f>
        <v>0</v>
      </c>
      <c r="AA54" s="11" t="str">
        <f>D52</f>
        <v>Tělovýchovná jednota Prostějov, z.s.</v>
      </c>
      <c r="AB54" s="11">
        <v>3</v>
      </c>
    </row>
    <row r="55" spans="1:28" x14ac:dyDescent="0.3">
      <c r="D55" s="11" t="s">
        <v>130</v>
      </c>
      <c r="E55" s="11">
        <v>2013</v>
      </c>
      <c r="F55" s="11" t="s">
        <v>84</v>
      </c>
      <c r="G55" s="11"/>
      <c r="H55" s="11">
        <v>0</v>
      </c>
      <c r="I55" s="12">
        <v>0</v>
      </c>
      <c r="J55" s="12">
        <v>0</v>
      </c>
      <c r="K55" s="13">
        <f>H55+I55-J55</f>
        <v>0</v>
      </c>
      <c r="L55" s="12">
        <v>0</v>
      </c>
      <c r="M55" s="12">
        <v>0</v>
      </c>
      <c r="N55" s="12">
        <v>0</v>
      </c>
      <c r="O55" s="13">
        <f>L55+M55-N55</f>
        <v>0</v>
      </c>
      <c r="P55" s="12">
        <f>'6777_3. kategorie - rocnik 2014'!P20</f>
        <v>0</v>
      </c>
      <c r="Q55" s="12">
        <f>'6777_3. kategorie - rocnik 2014'!Q20</f>
        <v>0</v>
      </c>
      <c r="R55" s="34">
        <f>'6777_3. kategorie - rocnik 2014'!R20</f>
        <v>0</v>
      </c>
      <c r="S55" s="34">
        <f>'6777_3. kategorie - rocnik 2014'!S20</f>
        <v>0</v>
      </c>
      <c r="T55" s="12">
        <f>'6777_3. kategorie - rocnik 2014'!T20</f>
        <v>0</v>
      </c>
      <c r="U55" s="12">
        <f>'6777_3. kategorie - rocnik 2014'!U20</f>
        <v>0</v>
      </c>
      <c r="V55" s="12">
        <f>'6777_3. kategorie - rocnik 2014'!V20</f>
        <v>0</v>
      </c>
      <c r="W55" s="34">
        <f>'6777_3. kategorie - rocnik 2014'!W20</f>
        <v>0</v>
      </c>
      <c r="X55" s="34">
        <f>'6777_3. kategorie - rocnik 2014'!X20</f>
        <v>0</v>
      </c>
      <c r="Y55" s="13"/>
      <c r="Z55" s="36">
        <f>X56</f>
        <v>0</v>
      </c>
      <c r="AA55" s="11" t="str">
        <f>D52</f>
        <v>Tělovýchovná jednota Prostějov, z.s.</v>
      </c>
      <c r="AB55" s="11">
        <v>4</v>
      </c>
    </row>
    <row r="56" spans="1:28" x14ac:dyDescent="0.3">
      <c r="A56" s="5"/>
      <c r="B56" s="5"/>
      <c r="C56" s="5"/>
      <c r="D56" s="13" t="s">
        <v>215</v>
      </c>
      <c r="E56" s="13"/>
      <c r="F56" s="13"/>
      <c r="G56" s="13"/>
      <c r="H56" s="13"/>
      <c r="I56" s="13"/>
      <c r="J56" s="13">
        <v>0</v>
      </c>
      <c r="K56" s="13">
        <f>LARGE(K53:K55,3)+LARGE(K53:K55,2)+LARGE(K53:K55,1)-J56</f>
        <v>0</v>
      </c>
      <c r="L56" s="13"/>
      <c r="M56" s="13"/>
      <c r="N56" s="13">
        <v>0</v>
      </c>
      <c r="O56" s="13">
        <f>LARGE(O53:O55,3)+LARGE(O53:O55,2)+LARGE(O53:O55,1)-N56</f>
        <v>0</v>
      </c>
      <c r="P56" s="13"/>
      <c r="Q56" s="13"/>
      <c r="R56" s="34">
        <v>0</v>
      </c>
      <c r="S56" s="34">
        <f>LARGE(S53:S55,3)+LARGE(S53:S55,2)+LARGE(S53:S55,1)-R56</f>
        <v>0</v>
      </c>
      <c r="T56" s="13"/>
      <c r="U56" s="13"/>
      <c r="V56" s="13">
        <v>0</v>
      </c>
      <c r="W56" s="34">
        <f>LARGE(W53:W55,3)+LARGE(W53:W55,2)+LARGE(W53:W55,1)-V56</f>
        <v>0</v>
      </c>
      <c r="X56" s="34">
        <f>K56+O56+S56+W56</f>
        <v>0</v>
      </c>
      <c r="Y56" s="13"/>
      <c r="Z56" s="11">
        <f>X56</f>
        <v>0</v>
      </c>
      <c r="AA56" s="11" t="str">
        <f>D52</f>
        <v>Tělovýchovná jednota Prostějov, z.s.</v>
      </c>
      <c r="AB56" s="11">
        <v>5</v>
      </c>
    </row>
    <row r="57" spans="1:28" x14ac:dyDescent="0.3">
      <c r="A57" s="3">
        <v>11</v>
      </c>
      <c r="B57" s="3">
        <v>5610</v>
      </c>
      <c r="C57" s="3">
        <v>2402</v>
      </c>
      <c r="D57" s="6" t="s">
        <v>229</v>
      </c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21"/>
      <c r="S57" s="21"/>
      <c r="T57" s="6"/>
      <c r="U57" s="6"/>
      <c r="V57" s="6"/>
      <c r="W57" s="21"/>
      <c r="X57" s="21"/>
      <c r="Y57" s="6"/>
      <c r="Z57" s="6">
        <f>X61</f>
        <v>0</v>
      </c>
      <c r="AA57" s="7" t="str">
        <f>D57</f>
        <v>Tělovýchovná jednota Prostějov, z.s. B</v>
      </c>
      <c r="AB57" s="7">
        <v>1</v>
      </c>
    </row>
    <row r="58" spans="1:28" x14ac:dyDescent="0.3">
      <c r="B58">
        <v>184385</v>
      </c>
      <c r="C58">
        <v>2402</v>
      </c>
      <c r="D58" s="7" t="s">
        <v>57</v>
      </c>
      <c r="E58" s="7">
        <v>2018</v>
      </c>
      <c r="F58" s="7" t="s">
        <v>52</v>
      </c>
      <c r="G58" s="7" t="s">
        <v>53</v>
      </c>
      <c r="H58" s="7">
        <v>0</v>
      </c>
      <c r="I58" s="8">
        <v>0</v>
      </c>
      <c r="J58" s="8">
        <v>0</v>
      </c>
      <c r="K58" s="9">
        <f>H58+I58-J58</f>
        <v>0</v>
      </c>
      <c r="L58" s="8">
        <v>0</v>
      </c>
      <c r="M58" s="8">
        <v>0</v>
      </c>
      <c r="N58" s="8">
        <v>0</v>
      </c>
      <c r="O58" s="9">
        <f>L58+M58-N58</f>
        <v>0</v>
      </c>
      <c r="P58" s="8">
        <f>'6775_1. kategorie - rocnik 2017'!P19</f>
        <v>0</v>
      </c>
      <c r="Q58" s="8">
        <f>'6775_1. kategorie - rocnik 2017'!Q19</f>
        <v>0</v>
      </c>
      <c r="R58" s="32">
        <f>'6775_1. kategorie - rocnik 2017'!R19</f>
        <v>0</v>
      </c>
      <c r="S58" s="32">
        <f>'6775_1. kategorie - rocnik 2017'!S19</f>
        <v>0</v>
      </c>
      <c r="T58" s="8">
        <f>'6775_1. kategorie - rocnik 2017'!T19</f>
        <v>0</v>
      </c>
      <c r="U58" s="8">
        <f>'6775_1. kategorie - rocnik 2017'!U19</f>
        <v>0</v>
      </c>
      <c r="V58" s="8">
        <f>'6775_1. kategorie - rocnik 2017'!V19</f>
        <v>0</v>
      </c>
      <c r="W58" s="32">
        <f>'6775_1. kategorie - rocnik 2017'!W19</f>
        <v>0</v>
      </c>
      <c r="X58" s="32">
        <f>'6775_1. kategorie - rocnik 2017'!X19</f>
        <v>0</v>
      </c>
      <c r="Y58" s="9"/>
      <c r="Z58" s="7">
        <f>X61</f>
        <v>0</v>
      </c>
      <c r="AA58" s="7" t="str">
        <f>D57</f>
        <v>Tělovýchovná jednota Prostějov, z.s. B</v>
      </c>
      <c r="AB58" s="7">
        <v>2</v>
      </c>
    </row>
    <row r="59" spans="1:28" x14ac:dyDescent="0.3">
      <c r="B59">
        <v>819664</v>
      </c>
      <c r="C59">
        <v>2402</v>
      </c>
      <c r="D59" s="7" t="s">
        <v>101</v>
      </c>
      <c r="E59" s="7">
        <v>2016</v>
      </c>
      <c r="F59" s="7" t="s">
        <v>52</v>
      </c>
      <c r="G59" s="7" t="s">
        <v>102</v>
      </c>
      <c r="H59" s="7">
        <v>0</v>
      </c>
      <c r="I59" s="8">
        <v>0</v>
      </c>
      <c r="J59" s="8">
        <v>0</v>
      </c>
      <c r="K59" s="9">
        <f>H59+I59-J59</f>
        <v>0</v>
      </c>
      <c r="L59" s="8">
        <v>0</v>
      </c>
      <c r="M59" s="8">
        <v>0</v>
      </c>
      <c r="N59" s="8">
        <v>0</v>
      </c>
      <c r="O59" s="9">
        <f>L59+M59-N59</f>
        <v>0</v>
      </c>
      <c r="P59" s="8">
        <f>'6776_2. kategorie - rocnik 2016'!P37</f>
        <v>0</v>
      </c>
      <c r="Q59" s="8">
        <f>'6776_2. kategorie - rocnik 2016'!Q37</f>
        <v>0</v>
      </c>
      <c r="R59" s="32">
        <f>'6776_2. kategorie - rocnik 2016'!R37</f>
        <v>0</v>
      </c>
      <c r="S59" s="32">
        <f>'6776_2. kategorie - rocnik 2016'!S37</f>
        <v>0</v>
      </c>
      <c r="T59" s="8">
        <f>'6776_2. kategorie - rocnik 2016'!T37</f>
        <v>0</v>
      </c>
      <c r="U59" s="8">
        <f>'6776_2. kategorie - rocnik 2016'!U37</f>
        <v>0</v>
      </c>
      <c r="V59" s="8">
        <f>'6776_2. kategorie - rocnik 2016'!V37</f>
        <v>0</v>
      </c>
      <c r="W59" s="32">
        <f>'6776_2. kategorie - rocnik 2016'!W37</f>
        <v>0</v>
      </c>
      <c r="X59" s="32">
        <f>'6776_2. kategorie - rocnik 2016'!X37</f>
        <v>0</v>
      </c>
      <c r="Y59" s="9"/>
      <c r="Z59" s="7">
        <f>X61</f>
        <v>0</v>
      </c>
      <c r="AA59" s="7" t="str">
        <f>D57</f>
        <v>Tělovýchovná jednota Prostějov, z.s. B</v>
      </c>
      <c r="AB59" s="7">
        <v>3</v>
      </c>
    </row>
    <row r="60" spans="1:28" x14ac:dyDescent="0.3">
      <c r="C60">
        <v>2402</v>
      </c>
      <c r="D60" s="7" t="s">
        <v>132</v>
      </c>
      <c r="E60" s="7">
        <v>2013</v>
      </c>
      <c r="F60" s="7" t="s">
        <v>52</v>
      </c>
      <c r="G60" s="7"/>
      <c r="H60" s="7">
        <v>0</v>
      </c>
      <c r="I60" s="8">
        <v>0</v>
      </c>
      <c r="J60" s="8">
        <v>0</v>
      </c>
      <c r="K60" s="9">
        <f>H60+I60-J60</f>
        <v>0</v>
      </c>
      <c r="L60" s="8">
        <v>0</v>
      </c>
      <c r="M60" s="8">
        <v>0</v>
      </c>
      <c r="N60" s="8">
        <v>0</v>
      </c>
      <c r="O60" s="9">
        <f>L60+M60-N60</f>
        <v>0</v>
      </c>
      <c r="P60" s="8">
        <f>'6777_3. kategorie - rocnik 2014'!P21</f>
        <v>0</v>
      </c>
      <c r="Q60" s="8">
        <f>'6777_3. kategorie - rocnik 2014'!Q21</f>
        <v>0</v>
      </c>
      <c r="R60" s="32">
        <f>'6777_3. kategorie - rocnik 2014'!R21</f>
        <v>0</v>
      </c>
      <c r="S60" s="32">
        <f>'6777_3. kategorie - rocnik 2014'!S21</f>
        <v>0</v>
      </c>
      <c r="T60" s="8">
        <f>'6777_3. kategorie - rocnik 2014'!T21</f>
        <v>0</v>
      </c>
      <c r="U60" s="8">
        <f>'6777_3. kategorie - rocnik 2014'!U21</f>
        <v>0</v>
      </c>
      <c r="V60" s="8">
        <f>'6777_3. kategorie - rocnik 2014'!V21</f>
        <v>0</v>
      </c>
      <c r="W60" s="32">
        <f>'6777_3. kategorie - rocnik 2014'!W21</f>
        <v>0</v>
      </c>
      <c r="X60" s="32">
        <f>'6777_3. kategorie - rocnik 2014'!X21</f>
        <v>0</v>
      </c>
      <c r="Y60" s="9" t="s">
        <v>230</v>
      </c>
      <c r="Z60" s="7">
        <f>X61</f>
        <v>0</v>
      </c>
      <c r="AA60" s="7" t="str">
        <f>D57</f>
        <v>Tělovýchovná jednota Prostějov, z.s. B</v>
      </c>
      <c r="AB60" s="7">
        <v>4</v>
      </c>
    </row>
    <row r="61" spans="1:28" x14ac:dyDescent="0.3">
      <c r="A61" s="5"/>
      <c r="B61" s="5"/>
      <c r="C61" s="5"/>
      <c r="D61" s="9" t="s">
        <v>215</v>
      </c>
      <c r="E61" s="9"/>
      <c r="F61" s="9"/>
      <c r="G61" s="9"/>
      <c r="H61" s="9"/>
      <c r="I61" s="9"/>
      <c r="J61" s="9">
        <v>0</v>
      </c>
      <c r="K61" s="9">
        <f>LARGE(K58:K60,3)+LARGE(K58:K60,2)+LARGE(K58:K60,1)-J61</f>
        <v>0</v>
      </c>
      <c r="L61" s="9"/>
      <c r="M61" s="9"/>
      <c r="N61" s="9">
        <v>0</v>
      </c>
      <c r="O61" s="9">
        <f>LARGE(O58:O60,3)+LARGE(O58:O60,2)+LARGE(O58:O60,1)-N61</f>
        <v>0</v>
      </c>
      <c r="P61" s="9"/>
      <c r="Q61" s="9"/>
      <c r="R61" s="32">
        <v>0</v>
      </c>
      <c r="S61" s="32">
        <f>LARGE(S58:S60,3)+LARGE(S58:S60,2)+LARGE(S58:S60,1)-R61</f>
        <v>0</v>
      </c>
      <c r="T61" s="9"/>
      <c r="U61" s="9"/>
      <c r="V61" s="9">
        <v>0</v>
      </c>
      <c r="W61" s="32">
        <f>LARGE(W58:W60,3)+LARGE(W58:W60,2)+LARGE(W58:W60,1)-V61</f>
        <v>0</v>
      </c>
      <c r="X61" s="32">
        <f>K61+O61+S61+W61</f>
        <v>0</v>
      </c>
      <c r="Y61" s="9"/>
      <c r="Z61" s="7">
        <f>X61</f>
        <v>0</v>
      </c>
      <c r="AA61" s="7" t="str">
        <f>D57</f>
        <v>Tělovýchovná jednota Prostějov, z.s. B</v>
      </c>
      <c r="AB61" s="7">
        <v>5</v>
      </c>
    </row>
    <row r="62" spans="1:28" x14ac:dyDescent="0.3">
      <c r="A62" s="3">
        <v>12</v>
      </c>
      <c r="B62" s="3">
        <v>5585</v>
      </c>
      <c r="C62" s="3">
        <v>7787</v>
      </c>
      <c r="D62" s="10" t="s">
        <v>231</v>
      </c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33"/>
      <c r="S62" s="33"/>
      <c r="T62" s="10"/>
      <c r="U62" s="10"/>
      <c r="V62" s="10"/>
      <c r="W62" s="33"/>
      <c r="X62" s="33"/>
      <c r="Y62" s="10"/>
      <c r="Z62" s="10">
        <f>X66</f>
        <v>0</v>
      </c>
      <c r="AA62" s="11" t="str">
        <f>D62</f>
        <v>Tělovýchovná jednota Valašské Meziříčí, spolek</v>
      </c>
      <c r="AB62" s="11">
        <v>1</v>
      </c>
    </row>
    <row r="63" spans="1:28" x14ac:dyDescent="0.3">
      <c r="B63">
        <v>838072</v>
      </c>
      <c r="C63">
        <v>7787</v>
      </c>
      <c r="D63" s="11" t="s">
        <v>159</v>
      </c>
      <c r="E63" s="11">
        <v>2014</v>
      </c>
      <c r="F63" s="11" t="s">
        <v>60</v>
      </c>
      <c r="G63" s="11" t="s">
        <v>232</v>
      </c>
      <c r="H63" s="11">
        <v>0</v>
      </c>
      <c r="I63" s="12">
        <v>0</v>
      </c>
      <c r="J63" s="12">
        <v>0</v>
      </c>
      <c r="K63" s="13">
        <f>H63+I63-J63</f>
        <v>0</v>
      </c>
      <c r="L63" s="12">
        <v>0</v>
      </c>
      <c r="M63" s="12">
        <v>0</v>
      </c>
      <c r="N63" s="12">
        <v>0</v>
      </c>
      <c r="O63" s="13">
        <f>L63+M63-N63</f>
        <v>0</v>
      </c>
      <c r="P63" s="12">
        <f>'6777_3. kategorie - rocnik 2014'!P28</f>
        <v>0</v>
      </c>
      <c r="Q63" s="12">
        <f>'6777_3. kategorie - rocnik 2014'!Q28</f>
        <v>0</v>
      </c>
      <c r="R63" s="34">
        <f>'6777_3. kategorie - rocnik 2014'!R28</f>
        <v>0</v>
      </c>
      <c r="S63" s="34">
        <f>'6777_3. kategorie - rocnik 2014'!S28</f>
        <v>0</v>
      </c>
      <c r="T63" s="12">
        <f>'6777_3. kategorie - rocnik 2014'!T28</f>
        <v>0</v>
      </c>
      <c r="U63" s="12">
        <f>'6777_3. kategorie - rocnik 2014'!U28</f>
        <v>0</v>
      </c>
      <c r="V63" s="12">
        <f>'6777_3. kategorie - rocnik 2014'!V28</f>
        <v>0</v>
      </c>
      <c r="W63" s="34">
        <f>'6777_3. kategorie - rocnik 2014'!W28</f>
        <v>0</v>
      </c>
      <c r="X63" s="34">
        <f>'6777_3. kategorie - rocnik 2014'!X28</f>
        <v>0</v>
      </c>
      <c r="Y63" s="13"/>
      <c r="Z63" s="11">
        <f>X66</f>
        <v>0</v>
      </c>
      <c r="AA63" s="11" t="str">
        <f>D62</f>
        <v>Tělovýchovná jednota Valašské Meziříčí, spolek</v>
      </c>
      <c r="AB63" s="11">
        <v>2</v>
      </c>
    </row>
    <row r="64" spans="1:28" x14ac:dyDescent="0.3">
      <c r="B64">
        <v>678336</v>
      </c>
      <c r="C64">
        <v>7787</v>
      </c>
      <c r="D64" s="11" t="s">
        <v>105</v>
      </c>
      <c r="E64" s="11">
        <v>2015</v>
      </c>
      <c r="F64" s="11" t="s">
        <v>60</v>
      </c>
      <c r="G64" s="11" t="s">
        <v>232</v>
      </c>
      <c r="H64" s="11">
        <v>0</v>
      </c>
      <c r="I64" s="12">
        <v>0</v>
      </c>
      <c r="J64" s="12">
        <v>0</v>
      </c>
      <c r="K64" s="13">
        <f>H64+I64-J64</f>
        <v>0</v>
      </c>
      <c r="L64" s="12">
        <v>0</v>
      </c>
      <c r="M64" s="12">
        <v>0</v>
      </c>
      <c r="N64" s="12">
        <v>0</v>
      </c>
      <c r="O64" s="13">
        <f>L64+M64-N64</f>
        <v>0</v>
      </c>
      <c r="P64" s="12">
        <f>'6776_2. kategorie - rocnik 2016'!P39</f>
        <v>0</v>
      </c>
      <c r="Q64" s="12">
        <f>'6776_2. kategorie - rocnik 2016'!Q39</f>
        <v>0</v>
      </c>
      <c r="R64" s="34">
        <f>'6776_2. kategorie - rocnik 2016'!R39</f>
        <v>0</v>
      </c>
      <c r="S64" s="34">
        <f>'6776_2. kategorie - rocnik 2016'!S39</f>
        <v>0</v>
      </c>
      <c r="T64" s="12">
        <f>'6776_2. kategorie - rocnik 2016'!T39</f>
        <v>0</v>
      </c>
      <c r="U64" s="12">
        <f>'6776_2. kategorie - rocnik 2016'!U39</f>
        <v>0</v>
      </c>
      <c r="V64" s="12">
        <f>'6776_2. kategorie - rocnik 2016'!V39</f>
        <v>0</v>
      </c>
      <c r="W64" s="34">
        <f>'6776_2. kategorie - rocnik 2016'!W39</f>
        <v>0</v>
      </c>
      <c r="X64" s="34">
        <f>'6776_2. kategorie - rocnik 2016'!X39</f>
        <v>0</v>
      </c>
      <c r="Y64" s="13"/>
      <c r="Z64" s="11">
        <f>X66</f>
        <v>0</v>
      </c>
      <c r="AA64" s="11" t="str">
        <f>D62</f>
        <v>Tělovýchovná jednota Valašské Meziříčí, spolek</v>
      </c>
      <c r="AB64" s="11">
        <v>3</v>
      </c>
    </row>
    <row r="65" spans="1:28" x14ac:dyDescent="0.3">
      <c r="B65">
        <v>883523</v>
      </c>
      <c r="C65">
        <v>7787</v>
      </c>
      <c r="D65" s="11" t="s">
        <v>59</v>
      </c>
      <c r="E65" s="11">
        <v>2017</v>
      </c>
      <c r="F65" s="11" t="s">
        <v>60</v>
      </c>
      <c r="G65" s="11" t="s">
        <v>61</v>
      </c>
      <c r="H65" s="11">
        <v>0</v>
      </c>
      <c r="I65" s="12">
        <v>0</v>
      </c>
      <c r="J65" s="12">
        <v>0</v>
      </c>
      <c r="K65" s="13">
        <f>H65+I65-J65</f>
        <v>0</v>
      </c>
      <c r="L65" s="12">
        <v>0</v>
      </c>
      <c r="M65" s="12">
        <v>0</v>
      </c>
      <c r="N65" s="12">
        <v>0</v>
      </c>
      <c r="O65" s="13">
        <f>L65+M65-N65</f>
        <v>0</v>
      </c>
      <c r="P65" s="12">
        <f>'6775_1. kategorie - rocnik 2017'!P14</f>
        <v>0</v>
      </c>
      <c r="Q65" s="12">
        <f>'6775_1. kategorie - rocnik 2017'!Q14</f>
        <v>0</v>
      </c>
      <c r="R65" s="34">
        <f>'6775_1. kategorie - rocnik 2017'!R14</f>
        <v>0</v>
      </c>
      <c r="S65" s="34">
        <f>'6775_1. kategorie - rocnik 2017'!S14</f>
        <v>0</v>
      </c>
      <c r="T65" s="12">
        <f>'6775_1. kategorie - rocnik 2017'!T14</f>
        <v>0</v>
      </c>
      <c r="U65" s="12">
        <f>'6775_1. kategorie - rocnik 2017'!U14</f>
        <v>0</v>
      </c>
      <c r="V65" s="12">
        <f>'6775_1. kategorie - rocnik 2017'!V14</f>
        <v>0</v>
      </c>
      <c r="W65" s="34">
        <f>'6775_1. kategorie - rocnik 2017'!W14</f>
        <v>0</v>
      </c>
      <c r="X65" s="34">
        <f>'6775_1. kategorie - rocnik 2017'!X14</f>
        <v>0</v>
      </c>
      <c r="Y65" s="13"/>
      <c r="Z65" s="11">
        <f>X66</f>
        <v>0</v>
      </c>
      <c r="AA65" s="11" t="str">
        <f>D62</f>
        <v>Tělovýchovná jednota Valašské Meziříčí, spolek</v>
      </c>
      <c r="AB65" s="11">
        <v>4</v>
      </c>
    </row>
    <row r="66" spans="1:28" x14ac:dyDescent="0.3">
      <c r="A66" s="5"/>
      <c r="B66" s="5"/>
      <c r="C66" s="5"/>
      <c r="D66" s="13" t="s">
        <v>215</v>
      </c>
      <c r="E66" s="13"/>
      <c r="F66" s="13"/>
      <c r="G66" s="13"/>
      <c r="H66" s="13"/>
      <c r="I66" s="13"/>
      <c r="J66" s="13">
        <v>0</v>
      </c>
      <c r="K66" s="13">
        <f>LARGE(K63:K65,3)+LARGE(K63:K65,2)+LARGE(K63:K65,1)-J66</f>
        <v>0</v>
      </c>
      <c r="L66" s="13"/>
      <c r="M66" s="13"/>
      <c r="N66" s="13">
        <v>0</v>
      </c>
      <c r="O66" s="13">
        <f>LARGE(O63:O65,3)+LARGE(O63:O65,2)+LARGE(O63:O65,1)-N66</f>
        <v>0</v>
      </c>
      <c r="P66" s="13"/>
      <c r="Q66" s="13"/>
      <c r="R66" s="34">
        <v>0</v>
      </c>
      <c r="S66" s="34">
        <f>LARGE(S63:S65,3)+LARGE(S63:S65,2)+LARGE(S63:S65,1)-R66</f>
        <v>0</v>
      </c>
      <c r="T66" s="13"/>
      <c r="U66" s="13"/>
      <c r="V66" s="13">
        <v>0</v>
      </c>
      <c r="W66" s="34">
        <f>LARGE(W63:W65,3)+LARGE(W63:W65,2)+LARGE(W63:W65,1)-V66</f>
        <v>0</v>
      </c>
      <c r="X66" s="34">
        <f>K66+O66+S66+W66</f>
        <v>0</v>
      </c>
      <c r="Y66" s="13"/>
      <c r="Z66" s="11">
        <f>X66</f>
        <v>0</v>
      </c>
      <c r="AA66" s="11" t="str">
        <f>D62</f>
        <v>Tělovýchovná jednota Valašské Meziříčí, spolek</v>
      </c>
      <c r="AB66" s="11">
        <v>5</v>
      </c>
    </row>
    <row r="67" spans="1:28" x14ac:dyDescent="0.3">
      <c r="A67" s="3">
        <v>13</v>
      </c>
      <c r="B67" s="3">
        <v>5608</v>
      </c>
      <c r="C67" s="3">
        <v>9605</v>
      </c>
      <c r="D67" s="6" t="s">
        <v>233</v>
      </c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21"/>
      <c r="S67" s="21"/>
      <c r="T67" s="6"/>
      <c r="U67" s="6"/>
      <c r="V67" s="6"/>
      <c r="W67" s="21"/>
      <c r="X67" s="21"/>
      <c r="Y67" s="6"/>
      <c r="Z67" s="6">
        <f>X71</f>
        <v>0</v>
      </c>
      <c r="AA67" s="7" t="str">
        <f>D67</f>
        <v>Základní škola , Uherský Ostroh, okres Uherské Hra</v>
      </c>
      <c r="AB67" s="7">
        <v>1</v>
      </c>
    </row>
    <row r="68" spans="1:28" x14ac:dyDescent="0.3">
      <c r="B68">
        <v>396457</v>
      </c>
      <c r="C68">
        <v>9605</v>
      </c>
      <c r="D68" s="7" t="s">
        <v>88</v>
      </c>
      <c r="E68" s="7">
        <v>2015</v>
      </c>
      <c r="F68" s="7" t="s">
        <v>42</v>
      </c>
      <c r="G68" s="7" t="s">
        <v>43</v>
      </c>
      <c r="H68" s="7">
        <v>0</v>
      </c>
      <c r="I68" s="8">
        <v>0</v>
      </c>
      <c r="J68" s="8">
        <v>0</v>
      </c>
      <c r="K68" s="9">
        <f>H68+I68-J68</f>
        <v>0</v>
      </c>
      <c r="L68" s="8">
        <v>0</v>
      </c>
      <c r="M68" s="8">
        <v>0</v>
      </c>
      <c r="N68" s="8">
        <v>0</v>
      </c>
      <c r="O68" s="9">
        <f>L68+M68-N68</f>
        <v>0</v>
      </c>
      <c r="P68" s="8">
        <f>'6776_2. kategorie - rocnik 2016'!P30</f>
        <v>0</v>
      </c>
      <c r="Q68" s="8">
        <f>'6776_2. kategorie - rocnik 2016'!Q30</f>
        <v>0</v>
      </c>
      <c r="R68" s="32">
        <f>'6776_2. kategorie - rocnik 2016'!R30</f>
        <v>0</v>
      </c>
      <c r="S68" s="32">
        <f>'6776_2. kategorie - rocnik 2016'!S30</f>
        <v>0</v>
      </c>
      <c r="T68" s="8">
        <f>'6776_2. kategorie - rocnik 2016'!T30</f>
        <v>0</v>
      </c>
      <c r="U68" s="8">
        <f>'6776_2. kategorie - rocnik 2016'!U30</f>
        <v>0</v>
      </c>
      <c r="V68" s="8">
        <f>'6776_2. kategorie - rocnik 2016'!V30</f>
        <v>0</v>
      </c>
      <c r="W68" s="32">
        <f>'6776_2. kategorie - rocnik 2016'!W30</f>
        <v>0</v>
      </c>
      <c r="X68" s="32">
        <f>'6776_2. kategorie - rocnik 2016'!X30</f>
        <v>0</v>
      </c>
      <c r="Y68" s="9"/>
      <c r="Z68" s="7">
        <f>X71</f>
        <v>0</v>
      </c>
      <c r="AA68" s="7" t="str">
        <f>D67</f>
        <v>Základní škola , Uherský Ostroh, okres Uherské Hra</v>
      </c>
      <c r="AB68" s="7">
        <v>2</v>
      </c>
    </row>
    <row r="69" spans="1:28" x14ac:dyDescent="0.3">
      <c r="B69">
        <v>243999</v>
      </c>
      <c r="C69">
        <v>9605</v>
      </c>
      <c r="D69" s="7" t="s">
        <v>133</v>
      </c>
      <c r="E69" s="7">
        <v>2013</v>
      </c>
      <c r="F69" s="7" t="s">
        <v>42</v>
      </c>
      <c r="G69" s="7" t="s">
        <v>43</v>
      </c>
      <c r="H69" s="7">
        <v>0</v>
      </c>
      <c r="I69" s="8">
        <v>0</v>
      </c>
      <c r="J69" s="8">
        <v>0</v>
      </c>
      <c r="K69" s="9">
        <f>H69+I69-J69</f>
        <v>0</v>
      </c>
      <c r="L69" s="8">
        <v>0</v>
      </c>
      <c r="M69" s="8">
        <v>0</v>
      </c>
      <c r="N69" s="8">
        <v>0</v>
      </c>
      <c r="O69" s="9">
        <f>L69+M69-N69</f>
        <v>0</v>
      </c>
      <c r="P69" s="8">
        <f>'6777_3. kategorie - rocnik 2014'!P45</f>
        <v>0</v>
      </c>
      <c r="Q69" s="8">
        <f>'6777_3. kategorie - rocnik 2014'!Q45</f>
        <v>0</v>
      </c>
      <c r="R69" s="32">
        <f>'6777_3. kategorie - rocnik 2014'!R45</f>
        <v>0</v>
      </c>
      <c r="S69" s="32">
        <f>'6777_3. kategorie - rocnik 2014'!S45</f>
        <v>0</v>
      </c>
      <c r="T69" s="8">
        <f>'6777_3. kategorie - rocnik 2014'!T45</f>
        <v>0</v>
      </c>
      <c r="U69" s="8">
        <f>'6777_3. kategorie - rocnik 2014'!U45</f>
        <v>0</v>
      </c>
      <c r="V69" s="8">
        <f>'6777_3. kategorie - rocnik 2014'!V45</f>
        <v>0</v>
      </c>
      <c r="W69" s="32">
        <f>'6777_3. kategorie - rocnik 2014'!W45</f>
        <v>0</v>
      </c>
      <c r="X69" s="32">
        <f>'6777_3. kategorie - rocnik 2014'!X45</f>
        <v>0</v>
      </c>
      <c r="Y69" s="9"/>
      <c r="Z69" s="7">
        <f>X71</f>
        <v>0</v>
      </c>
      <c r="AA69" s="7" t="str">
        <f>D67</f>
        <v>Základní škola , Uherský Ostroh, okres Uherské Hra</v>
      </c>
      <c r="AB69" s="7">
        <v>3</v>
      </c>
    </row>
    <row r="70" spans="1:28" x14ac:dyDescent="0.3">
      <c r="C70">
        <v>9605</v>
      </c>
      <c r="D70" s="7" t="s">
        <v>41</v>
      </c>
      <c r="E70" s="7">
        <v>2017</v>
      </c>
      <c r="F70" s="7" t="s">
        <v>42</v>
      </c>
      <c r="G70" s="7"/>
      <c r="H70" s="7">
        <v>0</v>
      </c>
      <c r="I70" s="8">
        <v>0</v>
      </c>
      <c r="J70" s="8">
        <v>0</v>
      </c>
      <c r="K70" s="9">
        <f>H70+I70-J70</f>
        <v>0</v>
      </c>
      <c r="L70" s="8">
        <v>0</v>
      </c>
      <c r="M70" s="8">
        <v>0</v>
      </c>
      <c r="N70" s="8">
        <v>0</v>
      </c>
      <c r="O70" s="9">
        <f>L70+M70-N70</f>
        <v>0</v>
      </c>
      <c r="P70" s="8">
        <f>'6775_1. kategorie - rocnik 2017'!P12</f>
        <v>0</v>
      </c>
      <c r="Q70" s="8">
        <f>'6775_1. kategorie - rocnik 2017'!Q12</f>
        <v>0</v>
      </c>
      <c r="R70" s="32">
        <f>'6775_1. kategorie - rocnik 2017'!R12</f>
        <v>0</v>
      </c>
      <c r="S70" s="32">
        <f>'6775_1. kategorie - rocnik 2017'!S12</f>
        <v>0</v>
      </c>
      <c r="T70" s="8">
        <f>'6775_1. kategorie - rocnik 2017'!T12</f>
        <v>0</v>
      </c>
      <c r="U70" s="8">
        <f>'6775_1. kategorie - rocnik 2017'!U12</f>
        <v>0</v>
      </c>
      <c r="V70" s="8">
        <f>'6775_1. kategorie - rocnik 2017'!V12</f>
        <v>0</v>
      </c>
      <c r="W70" s="32">
        <f>'6775_1. kategorie - rocnik 2017'!W12</f>
        <v>0</v>
      </c>
      <c r="X70" s="32">
        <f>'6775_1. kategorie - rocnik 2017'!X12</f>
        <v>0</v>
      </c>
      <c r="Y70" s="9"/>
      <c r="Z70" s="7">
        <f>X71</f>
        <v>0</v>
      </c>
      <c r="AA70" s="7" t="str">
        <f>D67</f>
        <v>Základní škola , Uherský Ostroh, okres Uherské Hra</v>
      </c>
      <c r="AB70" s="7">
        <v>4</v>
      </c>
    </row>
    <row r="71" spans="1:28" x14ac:dyDescent="0.3">
      <c r="A71" s="5"/>
      <c r="B71" s="5"/>
      <c r="C71" s="5"/>
      <c r="D71" s="9" t="s">
        <v>215</v>
      </c>
      <c r="E71" s="9"/>
      <c r="F71" s="9"/>
      <c r="G71" s="9"/>
      <c r="H71" s="9"/>
      <c r="I71" s="9"/>
      <c r="J71" s="9">
        <v>0</v>
      </c>
      <c r="K71" s="9">
        <f>LARGE(K68:K70,3)+LARGE(K68:K70,2)+LARGE(K68:K70,1)-J71</f>
        <v>0</v>
      </c>
      <c r="L71" s="9"/>
      <c r="M71" s="9"/>
      <c r="N71" s="9">
        <v>0</v>
      </c>
      <c r="O71" s="9">
        <f>LARGE(O68:O70,3)+LARGE(O68:O70,2)+LARGE(O68:O70,1)-N71</f>
        <v>0</v>
      </c>
      <c r="P71" s="9"/>
      <c r="Q71" s="9"/>
      <c r="R71" s="32">
        <v>0</v>
      </c>
      <c r="S71" s="32">
        <f>LARGE(S68:S70,3)+LARGE(S68:S70,2)+LARGE(S68:S70,1)-R71</f>
        <v>0</v>
      </c>
      <c r="T71" s="9"/>
      <c r="U71" s="9"/>
      <c r="V71" s="9">
        <v>0</v>
      </c>
      <c r="W71" s="32">
        <f>LARGE(W68:W70,3)+LARGE(W68:W70,2)+LARGE(W68:W70,1)-V71</f>
        <v>0</v>
      </c>
      <c r="X71" s="32">
        <f>K71+O71+S71+W71</f>
        <v>0</v>
      </c>
      <c r="Y71" s="9"/>
      <c r="Z71" s="7">
        <f>X71</f>
        <v>0</v>
      </c>
      <c r="AA71" s="7" t="str">
        <f>D67</f>
        <v>Základní škola , Uherský Ostroh, okres Uherské Hra</v>
      </c>
      <c r="AB71" s="7">
        <v>5</v>
      </c>
    </row>
  </sheetData>
  <sheetProtection formatCells="0" formatColumns="0" formatRows="0" insertColumns="0" insertRows="0" insertHyperlinks="0" deleteColumns="0" deleteRows="0" sort="0" autoFilter="0" pivotTables="0"/>
  <customSheetViews>
    <customSheetView guid="{6584F6EA-ACF3-4E63-8F1C-FACF980B9490}" hiddenColumns="1" topLeftCell="A43">
      <selection activeCell="A47" sqref="A47:XFD47"/>
      <pageMargins left="0.7" right="0.7" top="0.75" bottom="0.75" header="0.3" footer="0.3"/>
    </customSheetView>
    <customSheetView guid="{42F20778-8E23-41EA-B59F-3BCB0923911F}" hiddenColumns="1" topLeftCell="A13">
      <selection activeCell="P39" sqref="P39:X39"/>
      <pageMargins left="0.7" right="0.7" top="0.75" bottom="0.75" header="0.3" footer="0.3"/>
    </customSheetView>
    <customSheetView guid="{CD692ABE-522F-4A87-8602-5D18DBF73486}" scale="70" hiddenColumns="1">
      <selection activeCell="G3" sqref="G3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23"/>
  <sheetViews>
    <sheetView workbookViewId="0">
      <selection activeCell="C3" sqref="C3"/>
    </sheetView>
  </sheetViews>
  <sheetFormatPr defaultRowHeight="14.4" x14ac:dyDescent="0.3"/>
  <cols>
    <col min="1" max="1" width="20.44140625" bestFit="1" customWidth="1"/>
    <col min="2" max="2" width="9.77734375" bestFit="1" customWidth="1"/>
    <col min="3" max="3" width="22.33203125" bestFit="1" customWidth="1"/>
    <col min="4" max="4" width="9.88671875" bestFit="1" customWidth="1"/>
    <col min="9" max="9" width="22.33203125" bestFit="1" customWidth="1"/>
    <col min="10" max="10" width="4.109375" customWidth="1"/>
    <col min="11" max="11" width="8.88671875" customWidth="1"/>
    <col min="13" max="13" width="22.33203125" bestFit="1" customWidth="1"/>
    <col min="14" max="14" width="3.109375" customWidth="1"/>
  </cols>
  <sheetData>
    <row r="1" spans="1:14" ht="18" x14ac:dyDescent="0.35">
      <c r="A1" t="s">
        <v>0</v>
      </c>
      <c r="B1" s="1"/>
    </row>
    <row r="2" spans="1:14" ht="18" x14ac:dyDescent="0.35">
      <c r="A2" t="s">
        <v>1</v>
      </c>
      <c r="B2" s="1"/>
    </row>
    <row r="3" spans="1:14" ht="18" x14ac:dyDescent="0.35">
      <c r="A3" t="s">
        <v>234</v>
      </c>
      <c r="B3" s="1"/>
    </row>
    <row r="6" spans="1:14" x14ac:dyDescent="0.3">
      <c r="A6" s="2" t="s">
        <v>7</v>
      </c>
      <c r="B6" s="2" t="s">
        <v>235</v>
      </c>
      <c r="C6" s="2" t="s">
        <v>236</v>
      </c>
      <c r="D6" s="2" t="s">
        <v>237</v>
      </c>
      <c r="E6" s="2"/>
      <c r="G6" s="2" t="s">
        <v>263</v>
      </c>
      <c r="K6" s="30" t="s">
        <v>264</v>
      </c>
    </row>
    <row r="7" spans="1:14" x14ac:dyDescent="0.3">
      <c r="A7" s="35" t="s">
        <v>109</v>
      </c>
      <c r="C7" s="35" t="s">
        <v>21</v>
      </c>
      <c r="G7" s="35" t="s">
        <v>271</v>
      </c>
      <c r="I7" s="35" t="s">
        <v>270</v>
      </c>
      <c r="J7" s="35">
        <v>1</v>
      </c>
      <c r="K7" s="35" t="s">
        <v>174</v>
      </c>
      <c r="M7" s="35" t="s">
        <v>38</v>
      </c>
      <c r="N7" s="35">
        <v>1</v>
      </c>
    </row>
    <row r="8" spans="1:14" x14ac:dyDescent="0.3">
      <c r="A8" s="42" t="s">
        <v>268</v>
      </c>
      <c r="C8" s="35" t="s">
        <v>240</v>
      </c>
      <c r="D8" s="35">
        <v>1</v>
      </c>
      <c r="G8" s="35" t="s">
        <v>284</v>
      </c>
      <c r="I8" s="35" t="s">
        <v>285</v>
      </c>
      <c r="J8" s="35">
        <v>1</v>
      </c>
      <c r="K8" s="35" t="s">
        <v>272</v>
      </c>
      <c r="M8" s="35" t="s">
        <v>84</v>
      </c>
      <c r="N8" s="35">
        <v>2</v>
      </c>
    </row>
    <row r="9" spans="1:14" x14ac:dyDescent="0.3">
      <c r="A9" s="42" t="s">
        <v>269</v>
      </c>
      <c r="C9" s="35" t="s">
        <v>270</v>
      </c>
      <c r="D9" s="35">
        <v>1</v>
      </c>
      <c r="G9" s="35" t="s">
        <v>273</v>
      </c>
      <c r="H9" s="35" t="s">
        <v>274</v>
      </c>
      <c r="I9" s="35" t="s">
        <v>42</v>
      </c>
      <c r="J9" s="35">
        <v>3</v>
      </c>
      <c r="K9" s="35" t="s">
        <v>283</v>
      </c>
      <c r="M9" s="35" t="s">
        <v>60</v>
      </c>
    </row>
    <row r="10" spans="1:14" x14ac:dyDescent="0.3">
      <c r="A10" s="42" t="s">
        <v>271</v>
      </c>
      <c r="C10" s="35" t="s">
        <v>270</v>
      </c>
      <c r="D10" s="35">
        <v>1</v>
      </c>
      <c r="G10" s="35" t="s">
        <v>280</v>
      </c>
      <c r="H10" s="35" t="s">
        <v>274</v>
      </c>
      <c r="I10" s="35" t="s">
        <v>278</v>
      </c>
      <c r="J10" s="35">
        <v>3</v>
      </c>
      <c r="K10" s="35" t="s">
        <v>287</v>
      </c>
      <c r="M10" s="35" t="s">
        <v>285</v>
      </c>
      <c r="N10" s="35">
        <v>3</v>
      </c>
    </row>
    <row r="11" spans="1:14" x14ac:dyDescent="0.3">
      <c r="A11" s="42" t="s">
        <v>272</v>
      </c>
      <c r="C11" s="35" t="s">
        <v>84</v>
      </c>
      <c r="D11" s="35">
        <v>2</v>
      </c>
    </row>
    <row r="12" spans="1:14" x14ac:dyDescent="0.3">
      <c r="A12" s="42" t="s">
        <v>273</v>
      </c>
      <c r="B12" s="35" t="s">
        <v>274</v>
      </c>
      <c r="C12" s="35" t="s">
        <v>42</v>
      </c>
      <c r="D12" s="35">
        <v>3</v>
      </c>
    </row>
    <row r="13" spans="1:14" x14ac:dyDescent="0.3">
      <c r="A13" s="35" t="s">
        <v>275</v>
      </c>
      <c r="C13" s="35" t="s">
        <v>270</v>
      </c>
      <c r="D13" s="35">
        <v>3</v>
      </c>
      <c r="G13" s="30" t="s">
        <v>265</v>
      </c>
      <c r="H13" s="30"/>
      <c r="I13" s="30"/>
      <c r="J13" s="30"/>
      <c r="K13" s="30" t="s">
        <v>266</v>
      </c>
    </row>
    <row r="14" spans="1:14" x14ac:dyDescent="0.3">
      <c r="A14" s="42" t="s">
        <v>276</v>
      </c>
      <c r="C14" s="35" t="s">
        <v>270</v>
      </c>
      <c r="D14" s="35">
        <v>3</v>
      </c>
      <c r="G14" s="35" t="s">
        <v>268</v>
      </c>
      <c r="I14" s="35" t="s">
        <v>240</v>
      </c>
      <c r="J14" s="35">
        <v>1</v>
      </c>
      <c r="K14" s="35" t="s">
        <v>269</v>
      </c>
      <c r="M14" s="35" t="s">
        <v>270</v>
      </c>
      <c r="N14" s="35">
        <v>1</v>
      </c>
    </row>
    <row r="15" spans="1:14" x14ac:dyDescent="0.3">
      <c r="A15" s="42" t="s">
        <v>277</v>
      </c>
      <c r="B15" s="35" t="s">
        <v>279</v>
      </c>
      <c r="C15" s="35" t="s">
        <v>278</v>
      </c>
      <c r="D15" s="35">
        <v>3</v>
      </c>
      <c r="G15" s="35" t="s">
        <v>281</v>
      </c>
      <c r="I15" s="35" t="s">
        <v>52</v>
      </c>
      <c r="J15" s="35">
        <v>3</v>
      </c>
      <c r="K15" s="35" t="s">
        <v>286</v>
      </c>
      <c r="M15" s="35" t="s">
        <v>285</v>
      </c>
      <c r="N15" s="35">
        <v>3</v>
      </c>
    </row>
    <row r="16" spans="1:14" x14ac:dyDescent="0.3">
      <c r="A16" s="42" t="s">
        <v>280</v>
      </c>
      <c r="B16" s="35" t="s">
        <v>274</v>
      </c>
      <c r="C16" s="35" t="s">
        <v>278</v>
      </c>
      <c r="D16" s="35">
        <v>3</v>
      </c>
      <c r="G16" s="35" t="s">
        <v>282</v>
      </c>
      <c r="I16" s="35" t="s">
        <v>60</v>
      </c>
      <c r="K16" s="35" t="s">
        <v>277</v>
      </c>
      <c r="L16" s="35" t="s">
        <v>279</v>
      </c>
      <c r="M16" s="35" t="s">
        <v>278</v>
      </c>
      <c r="N16" s="35">
        <v>3</v>
      </c>
    </row>
    <row r="17" spans="1:10" x14ac:dyDescent="0.3">
      <c r="A17" s="42" t="s">
        <v>281</v>
      </c>
      <c r="C17" s="35" t="s">
        <v>52</v>
      </c>
      <c r="D17" s="35">
        <v>3</v>
      </c>
      <c r="G17" s="35" t="s">
        <v>276</v>
      </c>
      <c r="I17" s="35" t="s">
        <v>270</v>
      </c>
      <c r="J17" s="35">
        <v>3</v>
      </c>
    </row>
    <row r="18" spans="1:10" x14ac:dyDescent="0.3">
      <c r="A18" s="42" t="s">
        <v>282</v>
      </c>
      <c r="C18" s="35" t="s">
        <v>60</v>
      </c>
    </row>
    <row r="19" spans="1:10" x14ac:dyDescent="0.3">
      <c r="A19" s="42" t="s">
        <v>283</v>
      </c>
      <c r="C19" s="35" t="s">
        <v>60</v>
      </c>
    </row>
    <row r="20" spans="1:10" x14ac:dyDescent="0.3">
      <c r="A20" s="42" t="s">
        <v>174</v>
      </c>
      <c r="C20" s="35" t="s">
        <v>38</v>
      </c>
      <c r="D20" s="35">
        <v>1</v>
      </c>
    </row>
    <row r="21" spans="1:10" x14ac:dyDescent="0.3">
      <c r="A21" s="42" t="s">
        <v>284</v>
      </c>
      <c r="C21" s="35" t="s">
        <v>285</v>
      </c>
      <c r="D21" s="35">
        <v>1</v>
      </c>
    </row>
    <row r="22" spans="1:10" x14ac:dyDescent="0.3">
      <c r="A22" s="42" t="s">
        <v>286</v>
      </c>
      <c r="C22" s="35" t="s">
        <v>285</v>
      </c>
      <c r="D22" s="35">
        <v>3</v>
      </c>
    </row>
    <row r="23" spans="1:10" x14ac:dyDescent="0.3">
      <c r="A23" s="42" t="s">
        <v>287</v>
      </c>
      <c r="C23" s="35" t="s">
        <v>285</v>
      </c>
      <c r="D23" s="35">
        <v>3</v>
      </c>
    </row>
  </sheetData>
  <sheetProtection formatCells="0" formatColumns="0" formatRows="0" insertColumns="0" insertRows="0" insertHyperlinks="0" deleteColumns="0" deleteRows="0" sort="0" autoFilter="0" pivotTables="0"/>
  <customSheetViews>
    <customSheetView guid="{6584F6EA-ACF3-4E63-8F1C-FACF980B9490}">
      <selection activeCell="A6" sqref="A6:E6"/>
      <pageMargins left="0.7" right="0.7" top="0.75" bottom="0.75" header="0.3" footer="0.3"/>
    </customSheetView>
    <customSheetView guid="{42F20778-8E23-41EA-B59F-3BCB0923911F}">
      <selection activeCell="A6" sqref="A6:E6"/>
      <pageMargins left="0.7" right="0.7" top="0.75" bottom="0.75" header="0.3" footer="0.3"/>
    </customSheetView>
    <customSheetView guid="{CD692ABE-522F-4A87-8602-5D18DBF73486}">
      <selection activeCell="C3" sqref="C3"/>
      <pageMargins left="0.7" right="0.7" top="0.75" bottom="0.75" header="0.3" footer="0.3"/>
      <pageSetup paperSize="9" orientation="portrait" horizontalDpi="0" verticalDpi="0" r:id="rId1"/>
    </customSheetView>
  </customSheetViews>
  <pageMargins left="0.7" right="0.7" top="0.75" bottom="0.75" header="0.3" footer="0.3"/>
  <pageSetup paperSize="9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STARTOVKA</vt:lpstr>
      <vt:lpstr>6775_1. kategorie - rocnik 2017</vt:lpstr>
      <vt:lpstr>6776_2. kategorie - rocnik 2016</vt:lpstr>
      <vt:lpstr>6777_3. kategorie - rocnik 2014</vt:lpstr>
      <vt:lpstr>6778_4. kategorie - rocnik 2012</vt:lpstr>
      <vt:lpstr>6779_5. kategorie - rocnik 2010</vt:lpstr>
      <vt:lpstr>6780_6. kategorie - rocnik 2008</vt:lpstr>
      <vt:lpstr>6781_Zavod druzstev o "Rosickou</vt:lpstr>
      <vt:lpstr>rozhodci</vt:lpstr>
      <vt:lpstr>poznamky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GIS</dc:creator>
  <cp:keywords/>
  <dc:description/>
  <cp:lastModifiedBy>Stanislav Muryc</cp:lastModifiedBy>
  <cp:lastPrinted>2022-12-01T22:12:26Z</cp:lastPrinted>
  <dcterms:created xsi:type="dcterms:W3CDTF">2022-12-01T20:29:29Z</dcterms:created>
  <dcterms:modified xsi:type="dcterms:W3CDTF">2022-12-02T19:47:42Z</dcterms:modified>
  <cp:category/>
</cp:coreProperties>
</file>