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aynet1-my.sharepoint.com/personal/josef_vrchovecky_araymond_com/Documents/Desktop/"/>
    </mc:Choice>
  </mc:AlternateContent>
  <xr:revisionPtr revIDLastSave="924" documentId="8_{530704B1-605B-4530-BBAD-E411F5E5D0DF}" xr6:coauthVersionLast="47" xr6:coauthVersionMax="47" xr10:uidLastSave="{FBFBC1E2-0795-41BE-BD53-D0E9DF4B8105}"/>
  <bookViews>
    <workbookView xWindow="-120" yWindow="-120" windowWidth="29040" windowHeight="15840" xr2:uid="{00000000-000D-0000-FFFF-FFFF00000000}"/>
  </bookViews>
  <sheets>
    <sheet name="6635_I. kategorie - V. liga" sheetId="1" r:id="rId1"/>
    <sheet name="6636_II. kategorie - IV. liga" sheetId="2" r:id="rId2"/>
    <sheet name="6637_III. kategorie - VS4B" sheetId="3" r:id="rId3"/>
    <sheet name="6638_IV. kategorie - II. liga" sheetId="4" r:id="rId4"/>
    <sheet name="rozhodci" sheetId="5" r:id="rId5"/>
    <sheet name="poznamky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5" i="1" l="1"/>
  <c r="S45" i="1"/>
  <c r="O45" i="1"/>
  <c r="K45" i="1"/>
  <c r="W28" i="4"/>
  <c r="S28" i="4"/>
  <c r="O28" i="4"/>
  <c r="K28" i="4"/>
  <c r="W24" i="4"/>
  <c r="S24" i="4"/>
  <c r="O24" i="4"/>
  <c r="K24" i="4"/>
  <c r="W23" i="4"/>
  <c r="S23" i="4"/>
  <c r="O23" i="4"/>
  <c r="K23" i="4"/>
  <c r="W25" i="4"/>
  <c r="S25" i="4"/>
  <c r="O25" i="4"/>
  <c r="K25" i="4"/>
  <c r="W20" i="4"/>
  <c r="S20" i="4"/>
  <c r="O20" i="4"/>
  <c r="K20" i="4"/>
  <c r="W17" i="4"/>
  <c r="S17" i="4"/>
  <c r="O17" i="4"/>
  <c r="K17" i="4"/>
  <c r="W29" i="4"/>
  <c r="S29" i="4"/>
  <c r="O29" i="4"/>
  <c r="K29" i="4"/>
  <c r="W26" i="4"/>
  <c r="S26" i="4"/>
  <c r="O26" i="4"/>
  <c r="K26" i="4"/>
  <c r="W19" i="4"/>
  <c r="S19" i="4"/>
  <c r="O19" i="4"/>
  <c r="K19" i="4"/>
  <c r="W8" i="4"/>
  <c r="S8" i="4"/>
  <c r="O8" i="4"/>
  <c r="K8" i="4"/>
  <c r="W15" i="4"/>
  <c r="S15" i="4"/>
  <c r="O15" i="4"/>
  <c r="K15" i="4"/>
  <c r="W18" i="4"/>
  <c r="S18" i="4"/>
  <c r="O18" i="4"/>
  <c r="K18" i="4"/>
  <c r="W32" i="4"/>
  <c r="S32" i="4"/>
  <c r="O32" i="4"/>
  <c r="K32" i="4"/>
  <c r="W33" i="4"/>
  <c r="S33" i="4"/>
  <c r="O33" i="4"/>
  <c r="K33" i="4"/>
  <c r="W16" i="4"/>
  <c r="S16" i="4"/>
  <c r="O16" i="4"/>
  <c r="K16" i="4"/>
  <c r="W21" i="4"/>
  <c r="S21" i="4"/>
  <c r="O21" i="4"/>
  <c r="K21" i="4"/>
  <c r="W7" i="4"/>
  <c r="S7" i="4"/>
  <c r="O7" i="4"/>
  <c r="K7" i="4"/>
  <c r="W31" i="4"/>
  <c r="S31" i="4"/>
  <c r="O31" i="4"/>
  <c r="K31" i="4"/>
  <c r="W22" i="4"/>
  <c r="S22" i="4"/>
  <c r="O22" i="4"/>
  <c r="K22" i="4"/>
  <c r="W10" i="4"/>
  <c r="S10" i="4"/>
  <c r="O10" i="4"/>
  <c r="K10" i="4"/>
  <c r="W9" i="4"/>
  <c r="S9" i="4"/>
  <c r="O9" i="4"/>
  <c r="K9" i="4"/>
  <c r="W27" i="4"/>
  <c r="S27" i="4"/>
  <c r="O27" i="4"/>
  <c r="K27" i="4"/>
  <c r="W14" i="4"/>
  <c r="S14" i="4"/>
  <c r="O14" i="4"/>
  <c r="K14" i="4"/>
  <c r="W11" i="4"/>
  <c r="S11" i="4"/>
  <c r="O11" i="4"/>
  <c r="K11" i="4"/>
  <c r="W30" i="4"/>
  <c r="S30" i="4"/>
  <c r="O30" i="4"/>
  <c r="K30" i="4"/>
  <c r="W23" i="3"/>
  <c r="S23" i="3"/>
  <c r="O23" i="3"/>
  <c r="K23" i="3"/>
  <c r="W16" i="3"/>
  <c r="S16" i="3"/>
  <c r="O16" i="3"/>
  <c r="K16" i="3"/>
  <c r="W18" i="3"/>
  <c r="S18" i="3"/>
  <c r="O18" i="3"/>
  <c r="K18" i="3"/>
  <c r="W15" i="3"/>
  <c r="S15" i="3"/>
  <c r="O15" i="3"/>
  <c r="K15" i="3"/>
  <c r="W19" i="3"/>
  <c r="S19" i="3"/>
  <c r="O19" i="3"/>
  <c r="K19" i="3"/>
  <c r="W9" i="3"/>
  <c r="S9" i="3"/>
  <c r="O9" i="3"/>
  <c r="K9" i="3"/>
  <c r="W12" i="3"/>
  <c r="S12" i="3"/>
  <c r="O12" i="3"/>
  <c r="K12" i="3"/>
  <c r="W8" i="3"/>
  <c r="S8" i="3"/>
  <c r="O8" i="3"/>
  <c r="K8" i="3"/>
  <c r="W14" i="3"/>
  <c r="S14" i="3"/>
  <c r="O14" i="3"/>
  <c r="K14" i="3"/>
  <c r="W21" i="3"/>
  <c r="S21" i="3"/>
  <c r="O21" i="3"/>
  <c r="K21" i="3"/>
  <c r="W22" i="3"/>
  <c r="S22" i="3"/>
  <c r="O22" i="3"/>
  <c r="K22" i="3"/>
  <c r="W24" i="3"/>
  <c r="S24" i="3"/>
  <c r="O24" i="3"/>
  <c r="K24" i="3"/>
  <c r="W7" i="3"/>
  <c r="S7" i="3"/>
  <c r="O7" i="3"/>
  <c r="K7" i="3"/>
  <c r="W11" i="3"/>
  <c r="S11" i="3"/>
  <c r="O11" i="3"/>
  <c r="K11" i="3"/>
  <c r="W10" i="3"/>
  <c r="S10" i="3"/>
  <c r="O10" i="3"/>
  <c r="K10" i="3"/>
  <c r="W20" i="3"/>
  <c r="S20" i="3"/>
  <c r="O20" i="3"/>
  <c r="K20" i="3"/>
  <c r="W17" i="3"/>
  <c r="S17" i="3"/>
  <c r="O17" i="3"/>
  <c r="K17" i="3"/>
  <c r="W13" i="3"/>
  <c r="S13" i="3"/>
  <c r="O13" i="3"/>
  <c r="K13" i="3"/>
  <c r="W29" i="2"/>
  <c r="S29" i="2"/>
  <c r="O29" i="2"/>
  <c r="K29" i="2"/>
  <c r="W21" i="2"/>
  <c r="S21" i="2"/>
  <c r="O21" i="2"/>
  <c r="K21" i="2"/>
  <c r="W12" i="2"/>
  <c r="S12" i="2"/>
  <c r="O12" i="2"/>
  <c r="K12" i="2"/>
  <c r="W26" i="2"/>
  <c r="S26" i="2"/>
  <c r="O26" i="2"/>
  <c r="K26" i="2"/>
  <c r="W15" i="2"/>
  <c r="S15" i="2"/>
  <c r="O15" i="2"/>
  <c r="K15" i="2"/>
  <c r="W33" i="2"/>
  <c r="S33" i="2"/>
  <c r="O33" i="2"/>
  <c r="K33" i="2"/>
  <c r="W16" i="2"/>
  <c r="S16" i="2"/>
  <c r="O16" i="2"/>
  <c r="K16" i="2"/>
  <c r="W18" i="2"/>
  <c r="S18" i="2"/>
  <c r="O18" i="2"/>
  <c r="K18" i="2"/>
  <c r="W23" i="2"/>
  <c r="S23" i="2"/>
  <c r="O23" i="2"/>
  <c r="K23" i="2"/>
  <c r="W7" i="2"/>
  <c r="S7" i="2"/>
  <c r="O7" i="2"/>
  <c r="K7" i="2"/>
  <c r="W8" i="2"/>
  <c r="S8" i="2"/>
  <c r="O8" i="2"/>
  <c r="K8" i="2"/>
  <c r="W9" i="2"/>
  <c r="S9" i="2"/>
  <c r="O9" i="2"/>
  <c r="K9" i="2"/>
  <c r="W11" i="2"/>
  <c r="S11" i="2"/>
  <c r="O11" i="2"/>
  <c r="K11" i="2"/>
  <c r="W34" i="2"/>
  <c r="S34" i="2"/>
  <c r="O34" i="2"/>
  <c r="K34" i="2"/>
  <c r="W14" i="2"/>
  <c r="S14" i="2"/>
  <c r="O14" i="2"/>
  <c r="K14" i="2"/>
  <c r="W20" i="2"/>
  <c r="S20" i="2"/>
  <c r="O20" i="2"/>
  <c r="K20" i="2"/>
  <c r="W24" i="2"/>
  <c r="S24" i="2"/>
  <c r="O24" i="2"/>
  <c r="K24" i="2"/>
  <c r="W25" i="2"/>
  <c r="S25" i="2"/>
  <c r="O25" i="2"/>
  <c r="K25" i="2"/>
  <c r="W31" i="2"/>
  <c r="S31" i="2"/>
  <c r="O31" i="2"/>
  <c r="K31" i="2"/>
  <c r="W35" i="2"/>
  <c r="S35" i="2"/>
  <c r="O35" i="2"/>
  <c r="K35" i="2"/>
  <c r="W17" i="2"/>
  <c r="S17" i="2"/>
  <c r="O17" i="2"/>
  <c r="K17" i="2"/>
  <c r="W30" i="2"/>
  <c r="S30" i="2"/>
  <c r="O30" i="2"/>
  <c r="K30" i="2"/>
  <c r="W27" i="2"/>
  <c r="S27" i="2"/>
  <c r="O27" i="2"/>
  <c r="K27" i="2"/>
  <c r="W32" i="2"/>
  <c r="S32" i="2"/>
  <c r="O32" i="2"/>
  <c r="K32" i="2"/>
  <c r="W22" i="2"/>
  <c r="S22" i="2"/>
  <c r="O22" i="2"/>
  <c r="K22" i="2"/>
  <c r="W28" i="2"/>
  <c r="S28" i="2"/>
  <c r="O28" i="2"/>
  <c r="K28" i="2"/>
  <c r="W19" i="2"/>
  <c r="S19" i="2"/>
  <c r="O19" i="2"/>
  <c r="K19" i="2"/>
  <c r="W13" i="2"/>
  <c r="S13" i="2"/>
  <c r="O13" i="2"/>
  <c r="K13" i="2"/>
  <c r="W10" i="2"/>
  <c r="S10" i="2"/>
  <c r="O10" i="2"/>
  <c r="K10" i="2"/>
  <c r="W36" i="1"/>
  <c r="S36" i="1"/>
  <c r="O36" i="1"/>
  <c r="K36" i="1"/>
  <c r="W39" i="1"/>
  <c r="S39" i="1"/>
  <c r="O39" i="1"/>
  <c r="K39" i="1"/>
  <c r="W42" i="1"/>
  <c r="S42" i="1"/>
  <c r="O42" i="1"/>
  <c r="K42" i="1"/>
  <c r="W31" i="1"/>
  <c r="S31" i="1"/>
  <c r="O31" i="1"/>
  <c r="K31" i="1"/>
  <c r="W27" i="1"/>
  <c r="S27" i="1"/>
  <c r="O27" i="1"/>
  <c r="K27" i="1"/>
  <c r="W25" i="1"/>
  <c r="S25" i="1"/>
  <c r="O25" i="1"/>
  <c r="K25" i="1"/>
  <c r="W12" i="1"/>
  <c r="S12" i="1"/>
  <c r="O12" i="1"/>
  <c r="K12" i="1"/>
  <c r="W38" i="1"/>
  <c r="S38" i="1"/>
  <c r="O38" i="1"/>
  <c r="K38" i="1"/>
  <c r="W8" i="1"/>
  <c r="S8" i="1"/>
  <c r="O8" i="1"/>
  <c r="K8" i="1"/>
  <c r="W11" i="1"/>
  <c r="S11" i="1"/>
  <c r="O11" i="1"/>
  <c r="K11" i="1"/>
  <c r="W15" i="1"/>
  <c r="S15" i="1"/>
  <c r="O15" i="1"/>
  <c r="K15" i="1"/>
  <c r="W33" i="1"/>
  <c r="S33" i="1"/>
  <c r="O33" i="1"/>
  <c r="K33" i="1"/>
  <c r="W37" i="1"/>
  <c r="S37" i="1"/>
  <c r="O37" i="1"/>
  <c r="K37" i="1"/>
  <c r="W32" i="1"/>
  <c r="S32" i="1"/>
  <c r="O32" i="1"/>
  <c r="K32" i="1"/>
  <c r="W18" i="1"/>
  <c r="S18" i="1"/>
  <c r="O18" i="1"/>
  <c r="K18" i="1"/>
  <c r="W20" i="1"/>
  <c r="S20" i="1"/>
  <c r="O20" i="1"/>
  <c r="K20" i="1"/>
  <c r="W14" i="1"/>
  <c r="S14" i="1"/>
  <c r="O14" i="1"/>
  <c r="K14" i="1"/>
  <c r="W34" i="1"/>
  <c r="S34" i="1"/>
  <c r="O34" i="1"/>
  <c r="K34" i="1"/>
  <c r="W43" i="1"/>
  <c r="S43" i="1"/>
  <c r="O43" i="1"/>
  <c r="K43" i="1"/>
  <c r="W28" i="1"/>
  <c r="S28" i="1"/>
  <c r="O28" i="1"/>
  <c r="K28" i="1"/>
  <c r="W30" i="1"/>
  <c r="S30" i="1"/>
  <c r="O30" i="1"/>
  <c r="K30" i="1"/>
  <c r="W44" i="1"/>
  <c r="S44" i="1"/>
  <c r="O44" i="1"/>
  <c r="K44" i="1"/>
  <c r="W35" i="1"/>
  <c r="S35" i="1"/>
  <c r="O35" i="1"/>
  <c r="K35" i="1"/>
  <c r="W40" i="1"/>
  <c r="S40" i="1"/>
  <c r="O40" i="1"/>
  <c r="K40" i="1"/>
  <c r="W21" i="1"/>
  <c r="S21" i="1"/>
  <c r="O21" i="1"/>
  <c r="K21" i="1"/>
  <c r="W23" i="1"/>
  <c r="S23" i="1"/>
  <c r="O23" i="1"/>
  <c r="K23" i="1"/>
  <c r="W41" i="1"/>
  <c r="S41" i="1"/>
  <c r="O41" i="1"/>
  <c r="K41" i="1"/>
  <c r="W16" i="1"/>
  <c r="S16" i="1"/>
  <c r="O16" i="1"/>
  <c r="K16" i="1"/>
  <c r="W22" i="1"/>
  <c r="S22" i="1"/>
  <c r="O22" i="1"/>
  <c r="K22" i="1"/>
  <c r="W17" i="1"/>
  <c r="S17" i="1"/>
  <c r="O17" i="1"/>
  <c r="K17" i="1"/>
  <c r="W26" i="1"/>
  <c r="S26" i="1"/>
  <c r="O26" i="1"/>
  <c r="K26" i="1"/>
  <c r="W13" i="1"/>
  <c r="S13" i="1"/>
  <c r="O13" i="1"/>
  <c r="K13" i="1"/>
  <c r="W9" i="1"/>
  <c r="S9" i="1"/>
  <c r="O9" i="1"/>
  <c r="K9" i="1"/>
  <c r="W24" i="1"/>
  <c r="S24" i="1"/>
  <c r="O24" i="1"/>
  <c r="K24" i="1"/>
  <c r="W19" i="1"/>
  <c r="S19" i="1"/>
  <c r="O19" i="1"/>
  <c r="K19" i="1"/>
  <c r="W7" i="1"/>
  <c r="S7" i="1"/>
  <c r="O7" i="1"/>
  <c r="K7" i="1"/>
  <c r="W10" i="1"/>
  <c r="S10" i="1"/>
  <c r="O10" i="1"/>
  <c r="K10" i="1"/>
  <c r="W29" i="1"/>
  <c r="S29" i="1"/>
  <c r="O29" i="1"/>
  <c r="K29" i="1"/>
  <c r="X10" i="1" l="1"/>
  <c r="X35" i="1"/>
  <c r="X19" i="1"/>
  <c r="X39" i="1"/>
  <c r="X31" i="1"/>
  <c r="X38" i="1"/>
  <c r="X15" i="1"/>
  <c r="X29" i="1"/>
  <c r="X24" i="1"/>
  <c r="X25" i="1"/>
  <c r="X34" i="1"/>
  <c r="X33" i="1"/>
  <c r="X7" i="1"/>
  <c r="X11" i="1"/>
  <c r="X20" i="1"/>
  <c r="X45" i="1"/>
  <c r="X9" i="1"/>
  <c r="X26" i="1"/>
  <c r="X12" i="1"/>
  <c r="X27" i="1"/>
  <c r="X36" i="1"/>
  <c r="X41" i="1"/>
  <c r="X21" i="1"/>
  <c r="X43" i="1"/>
  <c r="X22" i="1"/>
  <c r="X42" i="1"/>
  <c r="X17" i="1"/>
  <c r="X30" i="1"/>
  <c r="X16" i="1"/>
  <c r="X40" i="1"/>
  <c r="X44" i="1"/>
  <c r="X28" i="1"/>
  <c r="X14" i="1"/>
  <c r="X13" i="1"/>
  <c r="X18" i="1"/>
  <c r="X37" i="1"/>
  <c r="X8" i="1"/>
  <c r="X23" i="1"/>
  <c r="X32" i="1"/>
  <c r="X20" i="3"/>
  <c r="X8" i="3"/>
  <c r="X23" i="3"/>
  <c r="X13" i="3"/>
  <c r="X15" i="2"/>
  <c r="X34" i="2"/>
  <c r="X12" i="2"/>
  <c r="X11" i="2"/>
  <c r="X8" i="2"/>
  <c r="X32" i="2"/>
  <c r="X10" i="2"/>
  <c r="X19" i="2"/>
  <c r="X35" i="2"/>
  <c r="X33" i="2"/>
  <c r="X30" i="2"/>
  <c r="X14" i="2"/>
  <c r="X22" i="3"/>
  <c r="X24" i="3"/>
  <c r="X21" i="3"/>
  <c r="X11" i="3"/>
  <c r="X16" i="3"/>
  <c r="X9" i="3"/>
  <c r="X17" i="3"/>
  <c r="X10" i="3"/>
  <c r="X7" i="3"/>
  <c r="X15" i="3"/>
  <c r="X14" i="3"/>
  <c r="X12" i="3"/>
  <c r="X19" i="3"/>
  <c r="X18" i="3"/>
  <c r="X21" i="2"/>
  <c r="X13" i="2"/>
  <c r="X28" i="2"/>
  <c r="X24" i="2"/>
  <c r="X25" i="2"/>
  <c r="X20" i="2"/>
  <c r="X23" i="2"/>
  <c r="X16" i="2"/>
  <c r="X7" i="2"/>
  <c r="X18" i="2"/>
  <c r="X29" i="2"/>
  <c r="X22" i="2"/>
  <c r="X27" i="2"/>
  <c r="X9" i="2"/>
  <c r="X17" i="2"/>
  <c r="X31" i="2"/>
  <c r="X26" i="2"/>
  <c r="X24" i="4"/>
  <c r="X15" i="4"/>
  <c r="X23" i="4"/>
  <c r="X20" i="4"/>
  <c r="X27" i="4"/>
  <c r="X10" i="4"/>
  <c r="X31" i="4"/>
  <c r="X26" i="4"/>
  <c r="X17" i="4"/>
  <c r="X25" i="4"/>
  <c r="X8" i="4"/>
  <c r="X33" i="4"/>
  <c r="X11" i="4"/>
  <c r="X18" i="4"/>
  <c r="X19" i="4"/>
  <c r="X21" i="4"/>
  <c r="X28" i="4"/>
  <c r="X30" i="4"/>
  <c r="X14" i="4"/>
  <c r="X22" i="4"/>
  <c r="X7" i="4"/>
  <c r="X16" i="4"/>
  <c r="X32" i="4"/>
  <c r="X29" i="4"/>
  <c r="X9" i="4"/>
</calcChain>
</file>

<file path=xl/sharedStrings.xml><?xml version="1.0" encoding="utf-8"?>
<sst xmlns="http://schemas.openxmlformats.org/spreadsheetml/2006/main" count="586" uniqueCount="240">
  <si>
    <t>Ještědský pohár</t>
  </si>
  <si>
    <t>12.11.2022</t>
  </si>
  <si>
    <t>I. kategorie - V. liga</t>
  </si>
  <si>
    <t>přihlášeno po uzávěrce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</si>
  <si>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</si>
  <si>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</si>
  <si>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</si>
  <si>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</si>
  <si>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</si>
  <si>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</si>
  <si>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</si>
  <si>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</si>
  <si>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</si>
  <si>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</si>
  <si>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</si>
  <si>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</si>
  <si>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</si>
  <si>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</si>
  <si>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</si>
  <si>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</si>
  <si>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Evjáková Ester</t>
  </si>
  <si>
    <t>GK Šumperk</t>
  </si>
  <si>
    <t>Žandová, Petrová</t>
  </si>
  <si>
    <t>Jurásková Adéla</t>
  </si>
  <si>
    <t>Paraska Lucie</t>
  </si>
  <si>
    <t>Urbanová</t>
  </si>
  <si>
    <t>Paraska Terezie</t>
  </si>
  <si>
    <t>Peduzzi Viktorie</t>
  </si>
  <si>
    <t>Petrová Patricie</t>
  </si>
  <si>
    <t>Brožová Vendula</t>
  </si>
  <si>
    <t>Gym Dobřichovice</t>
  </si>
  <si>
    <t>Kudlickova</t>
  </si>
  <si>
    <t>Jiroušková Sabina</t>
  </si>
  <si>
    <t>Kudličková</t>
  </si>
  <si>
    <t>Šnajdrová Nikol</t>
  </si>
  <si>
    <t>Havlíčková Veronika</t>
  </si>
  <si>
    <t>Svobodová/Filková</t>
  </si>
  <si>
    <t>Jaegerová Nikita</t>
  </si>
  <si>
    <t>Kabylová Klára</t>
  </si>
  <si>
    <t>GYMPRA</t>
  </si>
  <si>
    <t>Morysková B.</t>
  </si>
  <si>
    <t>Pokorná Barbora</t>
  </si>
  <si>
    <t>Kalousová Edita</t>
  </si>
  <si>
    <t>Morysková A., Morysková B</t>
  </si>
  <si>
    <t>Briaská Eleonora</t>
  </si>
  <si>
    <t>Marková Sarah</t>
  </si>
  <si>
    <t>Procházková Lilien</t>
  </si>
  <si>
    <t>Špačková Natálie</t>
  </si>
  <si>
    <t>Eliášová Zuzana</t>
  </si>
  <si>
    <t>KSG Litvínov</t>
  </si>
  <si>
    <t>Hochelová R</t>
  </si>
  <si>
    <t>Čechová Věra</t>
  </si>
  <si>
    <t>SG Liberec</t>
  </si>
  <si>
    <t>Bartuňková, Vrchovecká</t>
  </si>
  <si>
    <t>Švermová Vanda</t>
  </si>
  <si>
    <t>Antošová Sára</t>
  </si>
  <si>
    <t>Berková, Slavíková</t>
  </si>
  <si>
    <t>6.11.2022 14:50</t>
  </si>
  <si>
    <t>Hopová Amálie</t>
  </si>
  <si>
    <t>Kubálková Justýna</t>
  </si>
  <si>
    <t>Ludvíková Rozálie</t>
  </si>
  <si>
    <t>Vaňková Eda</t>
  </si>
  <si>
    <t>Špaková Elin</t>
  </si>
  <si>
    <t>11.11.2022 00:00</t>
  </si>
  <si>
    <t>Dvořáková Emma</t>
  </si>
  <si>
    <t>TJ Doksy</t>
  </si>
  <si>
    <t>Jakšová Kamila</t>
  </si>
  <si>
    <t>Kočí Evelína</t>
  </si>
  <si>
    <t>Doubravová,Jakšová M.</t>
  </si>
  <si>
    <t>Stejskalová Nina</t>
  </si>
  <si>
    <t>Šohajová Eliška</t>
  </si>
  <si>
    <t>Vysušilová Alžběta</t>
  </si>
  <si>
    <t>Bezdíčková Beáta</t>
  </si>
  <si>
    <t>TJ Loko Pardubice</t>
  </si>
  <si>
    <t>Květonová</t>
  </si>
  <si>
    <t>Lukešová Berta</t>
  </si>
  <si>
    <t>TJ Slovan Praha</t>
  </si>
  <si>
    <t>Jirků, Nováková, Matušíková</t>
  </si>
  <si>
    <t>Matušíková Viktorie</t>
  </si>
  <si>
    <t>Boudyšová Kamila</t>
  </si>
  <si>
    <t>Tým SGP Hradec Králové</t>
  </si>
  <si>
    <t>Mohylčáková</t>
  </si>
  <si>
    <t>Dusová Denisa</t>
  </si>
  <si>
    <t>Effenberková Barbora</t>
  </si>
  <si>
    <t>II. kategorie - IV. liga</t>
  </si>
  <si>
    <t>Svobodová Ivana</t>
  </si>
  <si>
    <t>Ďulíková Klaudie</t>
  </si>
  <si>
    <t>Kozelská Beáta</t>
  </si>
  <si>
    <t>GT Šestajovice</t>
  </si>
  <si>
    <t>Sýkorová Michaela</t>
  </si>
  <si>
    <t>Matoušová Markéta</t>
  </si>
  <si>
    <t>Holbíková Eliška</t>
  </si>
  <si>
    <t>Honzíčková Eliška</t>
  </si>
  <si>
    <t>Veselá Agáta</t>
  </si>
  <si>
    <t>Šefčíková Marika</t>
  </si>
  <si>
    <t>Svobodová, Filková</t>
  </si>
  <si>
    <t>Vršecká Tereza</t>
  </si>
  <si>
    <t>Heuschneiderová Ema</t>
  </si>
  <si>
    <t>Bez hudby</t>
  </si>
  <si>
    <t>Jankotová Klára</t>
  </si>
  <si>
    <t>Požárová Anežka</t>
  </si>
  <si>
    <t>Dropová Beáta</t>
  </si>
  <si>
    <t>Mezeiová</t>
  </si>
  <si>
    <t>Vaňková Hermína</t>
  </si>
  <si>
    <t>Záklasníková Mariana</t>
  </si>
  <si>
    <t>Coufalová Vanesa</t>
  </si>
  <si>
    <t>SK Plhov - Náchod</t>
  </si>
  <si>
    <t>Pavlovičová</t>
  </si>
  <si>
    <t>Hanzalová Eliška</t>
  </si>
  <si>
    <t>T.J. Sokol Kampa</t>
  </si>
  <si>
    <t>Říhová</t>
  </si>
  <si>
    <t>Kratochvílová Natálie</t>
  </si>
  <si>
    <t>Pospíšilová, Novotná</t>
  </si>
  <si>
    <t>Křížová Adéla</t>
  </si>
  <si>
    <t>Vláčilová Laura</t>
  </si>
  <si>
    <t>Vysušilová Anežka</t>
  </si>
  <si>
    <t>Doubravová, Jakšová M.</t>
  </si>
  <si>
    <t>Benešová Tereza</t>
  </si>
  <si>
    <t>TJ Jičín</t>
  </si>
  <si>
    <t>Karbanová</t>
  </si>
  <si>
    <t>Kmoníčková Iva</t>
  </si>
  <si>
    <t>Exnerová Olivie</t>
  </si>
  <si>
    <t>Tomandlová, Antalová, Lagronová</t>
  </si>
  <si>
    <t>Kršková Eliška</t>
  </si>
  <si>
    <t>Plecháčková Žofie Anna</t>
  </si>
  <si>
    <t>Treglerová Soňa</t>
  </si>
  <si>
    <t>Geierová Zuzana</t>
  </si>
  <si>
    <t>Vacková Anežka</t>
  </si>
  <si>
    <t>III. kategorie - VS4B</t>
  </si>
  <si>
    <t>Langerová Eliška</t>
  </si>
  <si>
    <t>Miláčková Eliška</t>
  </si>
  <si>
    <t>10.11.2022 13:11</t>
  </si>
  <si>
    <t>Brabcová Veronika</t>
  </si>
  <si>
    <t>Lysická Sára</t>
  </si>
  <si>
    <t>Klimentová Anna</t>
  </si>
  <si>
    <t>Megelová Anna</t>
  </si>
  <si>
    <t>Svobodova, Filkova</t>
  </si>
  <si>
    <t>Vítková Týna</t>
  </si>
  <si>
    <t>Špeldová Karolína</t>
  </si>
  <si>
    <t>Vítková Nela</t>
  </si>
  <si>
    <t>Burešová Eliška</t>
  </si>
  <si>
    <t>Hartová Nelly</t>
  </si>
  <si>
    <t>Hlůžková Anna</t>
  </si>
  <si>
    <t>Hlůžková Denisa</t>
  </si>
  <si>
    <t>Švermová Kateřina</t>
  </si>
  <si>
    <t>Vyňuchalová Kristýna</t>
  </si>
  <si>
    <t>Stůl 115 cm</t>
  </si>
  <si>
    <t>Štulíková Agnes Kateřina</t>
  </si>
  <si>
    <t>Kupková H., Kolman P.</t>
  </si>
  <si>
    <t>Stejskalová Adriana</t>
  </si>
  <si>
    <t>Stůl 125 cm</t>
  </si>
  <si>
    <t>Kuhnová Viktorie</t>
  </si>
  <si>
    <t>IV. kategorie - II. liga</t>
  </si>
  <si>
    <t>Brožová Nelly</t>
  </si>
  <si>
    <t>GK Domažlice</t>
  </si>
  <si>
    <t>Gibfriedová, Janoušková</t>
  </si>
  <si>
    <t>Huttová Anna</t>
  </si>
  <si>
    <t>Janoušková, Gibfriedová</t>
  </si>
  <si>
    <t>Kocková Vanessa</t>
  </si>
  <si>
    <t>Kočí Tereza</t>
  </si>
  <si>
    <t>Tesařová Ela</t>
  </si>
  <si>
    <t>Nozarová Viktorie</t>
  </si>
  <si>
    <t>Janků Michaela</t>
  </si>
  <si>
    <t>Juklíčková Nikola</t>
  </si>
  <si>
    <t>Morysková A., Konečný</t>
  </si>
  <si>
    <t>Strculová Elen</t>
  </si>
  <si>
    <t>Kopáčková Anežka</t>
  </si>
  <si>
    <t>Sedláčková Gabriela</t>
  </si>
  <si>
    <t>Vrchovecká, Bartuňková</t>
  </si>
  <si>
    <t>Šedivá Tereza</t>
  </si>
  <si>
    <t>Kamenská Klaudie</t>
  </si>
  <si>
    <t>Klimešová Linda</t>
  </si>
  <si>
    <t>Holá Kristýna</t>
  </si>
  <si>
    <t>Kodešová</t>
  </si>
  <si>
    <t>Mašátová Anna</t>
  </si>
  <si>
    <t>Bakešová Adéla</t>
  </si>
  <si>
    <t>Bauerová Karin</t>
  </si>
  <si>
    <t>Kupková H.,Kolman P.</t>
  </si>
  <si>
    <t>Nejedlá Eliška</t>
  </si>
  <si>
    <t>Nittingerová Eliška</t>
  </si>
  <si>
    <t>Petráčková Dominika</t>
  </si>
  <si>
    <t>Fricová Monika</t>
  </si>
  <si>
    <t>Tomandlová, Nováková</t>
  </si>
  <si>
    <t>Houšková Adéla</t>
  </si>
  <si>
    <t>Tomandlová</t>
  </si>
  <si>
    <t>Ohanková Julie</t>
  </si>
  <si>
    <t>TJ Sokol Horní Počernice</t>
  </si>
  <si>
    <t>Kopecká Z+E</t>
  </si>
  <si>
    <t>Kudrnová Viktorie</t>
  </si>
  <si>
    <t>Luňáková Nicole</t>
  </si>
  <si>
    <t>poznámka</t>
  </si>
  <si>
    <t>oddil</t>
  </si>
  <si>
    <t>kvalifikace</t>
  </si>
  <si>
    <t>III</t>
  </si>
  <si>
    <t>Rozhodčí: Salátová Gabriela - 3.tř.</t>
  </si>
  <si>
    <t>Rozhodčí:
Peterková Dagmar -3.třída
Evjaková Dagmar - 3.třída</t>
  </si>
  <si>
    <t>Rozhodčí-Jaroslava Benešová</t>
  </si>
  <si>
    <t>Rozhodčí:
Zdenka Kopecká - 1.třída
Emilie Zervanová - 3.třída</t>
  </si>
  <si>
    <t>TJ Sokol Kampa</t>
  </si>
  <si>
    <t>Ondráčková Ester</t>
  </si>
  <si>
    <t>1.</t>
  </si>
  <si>
    <t>3.</t>
  </si>
  <si>
    <t>7.</t>
  </si>
  <si>
    <t>2.</t>
  </si>
  <si>
    <t>4.</t>
  </si>
  <si>
    <t>5.</t>
  </si>
  <si>
    <t>9.</t>
  </si>
  <si>
    <t>8.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</si>
  <si>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</si>
  <si>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</si>
  <si>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</si>
  <si>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</si>
  <si>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</si>
  <si>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</si>
  <si>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</si>
  <si>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</si>
  <si>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</si>
  <si>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</si>
  <si>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</si>
  <si>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</si>
  <si>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</si>
  <si>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</si>
  <si>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</si>
  <si>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</si>
  <si>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</si>
  <si>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</si>
  <si>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</si>
  <si>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</si>
  <si>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</si>
  <si>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</si>
  <si>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</si>
  <si>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</si>
  <si>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</si>
  <si>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</si>
  <si>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</si>
  <si>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</si>
  <si>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</si>
  <si>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</si>
  <si>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</si>
  <si>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8.-9.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</si>
</sst>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165" fontId="0" fillId="0" borderId="0" xfId="0" applyNumberForma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2" fillId="2" borderId="0" xfId="0" applyNumberFormat="1" applyFont="1" applyFill="1"/>
    <xf numFmtId="0" fontId="0" fillId="0" borderId="0" xfId="0" applyAlignment="1">
      <alignment horizontal="left" indent="2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2" xfId="0" applyNumberFormat="1" applyBorder="1"/>
    <xf numFmtId="164" fontId="0" fillId="0" borderId="1" xfId="0" applyNumberFormat="1" applyBorder="1"/>
    <xf numFmtId="164" fontId="2" fillId="0" borderId="3" xfId="0" applyNumberFormat="1" applyFont="1" applyBorder="1"/>
    <xf numFmtId="164" fontId="2" fillId="0" borderId="1" xfId="0" applyNumberFormat="1" applyFont="1" applyBorder="1"/>
    <xf numFmtId="164" fontId="0" fillId="0" borderId="2" xfId="0" applyNumberFormat="1" applyBorder="1"/>
    <xf numFmtId="0" fontId="3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5"/>
  <sheetViews>
    <sheetView tabSelected="1" zoomScale="110" zoomScaleNormal="11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Y16" sqref="Y16"/>
    </sheetView>
  </sheetViews>
  <sheetFormatPr defaultRowHeight="15" x14ac:dyDescent="0.25"/>
  <cols>
    <col min="1" max="1" width="6.5703125" style="6" customWidth="1"/>
    <col min="2" max="3" width="10" hidden="1" customWidth="1"/>
    <col min="4" max="4" width="17.7109375" customWidth="1"/>
    <col min="5" max="5" width="6.85546875" style="9" customWidth="1"/>
    <col min="6" max="6" width="20" customWidth="1"/>
    <col min="7" max="7" width="23" customWidth="1"/>
    <col min="8" max="8" width="5.85546875" customWidth="1"/>
    <col min="9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7" ht="18.75" x14ac:dyDescent="0.3">
      <c r="D1" t="s">
        <v>0</v>
      </c>
      <c r="E1" s="7"/>
    </row>
    <row r="2" spans="1:27" ht="18.75" x14ac:dyDescent="0.3">
      <c r="D2" t="s">
        <v>1</v>
      </c>
      <c r="E2" s="7"/>
    </row>
    <row r="3" spans="1:27" ht="18.75" x14ac:dyDescent="0.3">
      <c r="D3" t="s">
        <v>2</v>
      </c>
      <c r="E3" s="7"/>
    </row>
    <row r="6" spans="1:27" x14ac:dyDescent="0.25">
      <c r="A6" s="12" t="s">
        <v>4</v>
      </c>
      <c r="B6" s="2" t="s">
        <v>5</v>
      </c>
      <c r="C6" s="2" t="s">
        <v>6</v>
      </c>
      <c r="D6" s="2" t="s">
        <v>7</v>
      </c>
      <c r="E6" s="8" t="s">
        <v>8</v>
      </c>
      <c r="F6" s="2" t="s">
        <v>9</v>
      </c>
      <c r="G6" s="2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11</v>
      </c>
      <c r="M6" s="8" t="s">
        <v>12</v>
      </c>
      <c r="N6" s="8" t="s">
        <v>13</v>
      </c>
      <c r="O6" s="8" t="s">
        <v>15</v>
      </c>
      <c r="P6" s="8" t="s">
        <v>11</v>
      </c>
      <c r="Q6" s="8" t="s">
        <v>12</v>
      </c>
      <c r="R6" s="8" t="s">
        <v>13</v>
      </c>
      <c r="S6" s="8" t="s">
        <v>16</v>
      </c>
      <c r="T6" s="8" t="s">
        <v>11</v>
      </c>
      <c r="U6" s="8" t="s">
        <v>12</v>
      </c>
      <c r="V6" s="8" t="s">
        <v>13</v>
      </c>
      <c r="W6" s="8" t="s">
        <v>17</v>
      </c>
      <c r="X6" s="8" t="s">
        <v>18</v>
      </c>
      <c r="Y6" s="2" t="s">
        <v>19</v>
      </c>
      <c r="Z6" s="2" t="s">
        <v>3</v>
      </c>
      <c r="AA6" s="2"/>
    </row>
    <row r="7" spans="1:27" x14ac:dyDescent="0.25">
      <c r="A7" s="6" t="s">
        <v>200</v>
      </c>
      <c r="B7">
        <v>630297</v>
      </c>
      <c r="C7">
        <v>6843</v>
      </c>
      <c r="D7" s="21" t="s">
        <v>24</v>
      </c>
      <c r="E7" s="13">
        <v>2013</v>
      </c>
      <c r="F7" s="14" t="s">
        <v>21</v>
      </c>
      <c r="G7" s="14" t="s">
        <v>25</v>
      </c>
      <c r="H7" s="15">
        <v>3</v>
      </c>
      <c r="I7" s="16">
        <v>8.8000000000000007</v>
      </c>
      <c r="J7" s="16">
        <v>0</v>
      </c>
      <c r="K7" s="17">
        <f>H7+I7-J7</f>
        <v>11.8</v>
      </c>
      <c r="L7" s="16">
        <v>2.5</v>
      </c>
      <c r="M7" s="16">
        <v>8.75</v>
      </c>
      <c r="N7" s="16">
        <v>0</v>
      </c>
      <c r="O7" s="18">
        <f>L7+M7-N7</f>
        <v>11.25</v>
      </c>
      <c r="P7" s="19">
        <v>3.2</v>
      </c>
      <c r="Q7" s="16">
        <v>8.65</v>
      </c>
      <c r="R7" s="16">
        <v>0</v>
      </c>
      <c r="S7" s="17">
        <f>P7+Q7-R7</f>
        <v>11.850000000000001</v>
      </c>
      <c r="T7" s="16">
        <v>2.9</v>
      </c>
      <c r="U7" s="16">
        <v>8.1</v>
      </c>
      <c r="V7" s="16">
        <v>0</v>
      </c>
      <c r="W7" s="17">
        <f>T7+U7-V7</f>
        <v>11</v>
      </c>
      <c r="X7" s="19">
        <f>K7+O7+S7+W7</f>
        <v>45.900000000000006</v>
      </c>
      <c r="Y7" s="4"/>
    </row>
    <row r="8" spans="1:27" x14ac:dyDescent="0.25">
      <c r="A8" s="6" t="s">
        <v>203</v>
      </c>
      <c r="B8">
        <v>536715</v>
      </c>
      <c r="C8">
        <v>1319</v>
      </c>
      <c r="D8" s="21" t="s">
        <v>69</v>
      </c>
      <c r="E8" s="13">
        <v>2014</v>
      </c>
      <c r="F8" s="14" t="s">
        <v>65</v>
      </c>
      <c r="G8" s="14" t="s">
        <v>66</v>
      </c>
      <c r="H8" s="15">
        <v>3</v>
      </c>
      <c r="I8" s="16">
        <v>8.85</v>
      </c>
      <c r="J8" s="16">
        <v>0</v>
      </c>
      <c r="K8" s="17">
        <f>H8+I8-J8</f>
        <v>11.85</v>
      </c>
      <c r="L8" s="16">
        <v>1.6</v>
      </c>
      <c r="M8" s="16">
        <v>9.4</v>
      </c>
      <c r="N8" s="16">
        <v>0</v>
      </c>
      <c r="O8" s="18">
        <f>L8+M8-N8</f>
        <v>11</v>
      </c>
      <c r="P8" s="19">
        <v>2.8</v>
      </c>
      <c r="Q8" s="16">
        <v>8.8000000000000007</v>
      </c>
      <c r="R8" s="16">
        <v>0</v>
      </c>
      <c r="S8" s="17">
        <f>P8+Q8-R8</f>
        <v>11.600000000000001</v>
      </c>
      <c r="T8" s="16">
        <v>2.7</v>
      </c>
      <c r="U8" s="16">
        <v>8.5500000000000007</v>
      </c>
      <c r="V8" s="16">
        <v>0</v>
      </c>
      <c r="W8" s="17">
        <f>T8+U8-V8</f>
        <v>11.25</v>
      </c>
      <c r="X8" s="19">
        <f>K8+O8+S8+W8</f>
        <v>45.7</v>
      </c>
      <c r="Y8" s="4"/>
    </row>
    <row r="9" spans="1:27" x14ac:dyDescent="0.25">
      <c r="A9" s="6" t="s">
        <v>201</v>
      </c>
      <c r="B9">
        <v>171667</v>
      </c>
      <c r="C9">
        <v>6843</v>
      </c>
      <c r="D9" s="21" t="s">
        <v>28</v>
      </c>
      <c r="E9" s="13">
        <v>2013</v>
      </c>
      <c r="F9" s="14" t="s">
        <v>21</v>
      </c>
      <c r="G9" s="14" t="s">
        <v>25</v>
      </c>
      <c r="H9" s="15">
        <v>3</v>
      </c>
      <c r="I9" s="16">
        <v>9.1999999999999993</v>
      </c>
      <c r="J9" s="16">
        <v>0</v>
      </c>
      <c r="K9" s="17">
        <f>H9+I9-J9</f>
        <v>12.2</v>
      </c>
      <c r="L9" s="16">
        <v>2</v>
      </c>
      <c r="M9" s="16">
        <v>8.35</v>
      </c>
      <c r="N9" s="16">
        <v>0</v>
      </c>
      <c r="O9" s="18">
        <f>L9+M9-N9</f>
        <v>10.35</v>
      </c>
      <c r="P9" s="19">
        <v>3.2</v>
      </c>
      <c r="Q9" s="16">
        <v>8.8000000000000007</v>
      </c>
      <c r="R9" s="16">
        <v>0</v>
      </c>
      <c r="S9" s="17">
        <f>P9+Q9-R9</f>
        <v>12</v>
      </c>
      <c r="T9" s="16">
        <v>2.9</v>
      </c>
      <c r="U9" s="16">
        <v>8.0500000000000007</v>
      </c>
      <c r="V9" s="16">
        <v>0</v>
      </c>
      <c r="W9" s="17">
        <f>T9+U9-V9</f>
        <v>10.950000000000001</v>
      </c>
      <c r="X9" s="19">
        <f>K9+O9+S9+W9</f>
        <v>45.5</v>
      </c>
      <c r="Y9" s="4"/>
    </row>
    <row r="10" spans="1:27" x14ac:dyDescent="0.25">
      <c r="A10" s="6" t="s">
        <v>204</v>
      </c>
      <c r="B10">
        <v>170603</v>
      </c>
      <c r="C10">
        <v>9439</v>
      </c>
      <c r="D10" s="21" t="s">
        <v>23</v>
      </c>
      <c r="E10" s="13">
        <v>2014</v>
      </c>
      <c r="F10" s="14" t="s">
        <v>21</v>
      </c>
      <c r="G10" s="14" t="s">
        <v>22</v>
      </c>
      <c r="H10" s="15">
        <v>3</v>
      </c>
      <c r="I10" s="16">
        <v>9</v>
      </c>
      <c r="J10" s="16">
        <v>0</v>
      </c>
      <c r="K10" s="17">
        <f>H10+I10-J10</f>
        <v>12</v>
      </c>
      <c r="L10" s="16">
        <v>2.2999999999999998</v>
      </c>
      <c r="M10" s="16">
        <v>8.15</v>
      </c>
      <c r="N10" s="16">
        <v>0</v>
      </c>
      <c r="O10" s="18">
        <f>L10+M10-N10</f>
        <v>10.45</v>
      </c>
      <c r="P10" s="19">
        <v>3.1</v>
      </c>
      <c r="Q10" s="16">
        <v>8.65</v>
      </c>
      <c r="R10" s="16">
        <v>0</v>
      </c>
      <c r="S10" s="17">
        <f>P10+Q10-R10</f>
        <v>11.75</v>
      </c>
      <c r="T10" s="16">
        <v>2.9</v>
      </c>
      <c r="U10" s="16">
        <v>7.95</v>
      </c>
      <c r="V10" s="16">
        <v>0</v>
      </c>
      <c r="W10" s="17">
        <f>T10+U10-V10</f>
        <v>10.85</v>
      </c>
      <c r="X10" s="19">
        <f>K10+O10+S10+W10</f>
        <v>45.050000000000004</v>
      </c>
      <c r="Y10" s="4"/>
    </row>
    <row r="11" spans="1:27" x14ac:dyDescent="0.25">
      <c r="A11" s="6" t="s">
        <v>205</v>
      </c>
      <c r="B11">
        <v>998769</v>
      </c>
      <c r="C11">
        <v>9439</v>
      </c>
      <c r="D11" s="21" t="s">
        <v>67</v>
      </c>
      <c r="E11" s="13">
        <v>2013</v>
      </c>
      <c r="F11" s="14" t="s">
        <v>65</v>
      </c>
      <c r="G11" s="14" t="s">
        <v>68</v>
      </c>
      <c r="H11" s="15">
        <v>3</v>
      </c>
      <c r="I11" s="16">
        <v>8.65</v>
      </c>
      <c r="J11" s="16">
        <v>0</v>
      </c>
      <c r="K11" s="17">
        <f>H11+I11-J11</f>
        <v>11.65</v>
      </c>
      <c r="L11" s="16">
        <v>1.1000000000000001</v>
      </c>
      <c r="M11" s="16">
        <v>8.9</v>
      </c>
      <c r="N11" s="16">
        <v>0</v>
      </c>
      <c r="O11" s="18">
        <f>L11+M11-N11</f>
        <v>10</v>
      </c>
      <c r="P11" s="19">
        <v>2.8</v>
      </c>
      <c r="Q11" s="16">
        <v>9.1</v>
      </c>
      <c r="R11" s="16">
        <v>0</v>
      </c>
      <c r="S11" s="17">
        <f>P11+Q11-R11</f>
        <v>11.899999999999999</v>
      </c>
      <c r="T11" s="16">
        <v>2.7</v>
      </c>
      <c r="U11" s="16">
        <v>8.5500000000000007</v>
      </c>
      <c r="V11" s="16">
        <v>0</v>
      </c>
      <c r="W11" s="17">
        <f>T11+U11-V11</f>
        <v>11.25</v>
      </c>
      <c r="X11" s="19">
        <f>K11+O11+S11+W11</f>
        <v>44.8</v>
      </c>
      <c r="Y11" s="4"/>
    </row>
    <row r="12" spans="1:27" x14ac:dyDescent="0.25">
      <c r="A12" s="6" t="s">
        <v>208</v>
      </c>
      <c r="D12" s="21" t="s">
        <v>71</v>
      </c>
      <c r="E12" s="13">
        <v>2014</v>
      </c>
      <c r="F12" s="14" t="s">
        <v>65</v>
      </c>
      <c r="G12" s="14" t="s">
        <v>66</v>
      </c>
      <c r="H12" s="15">
        <v>3</v>
      </c>
      <c r="I12" s="16">
        <v>8.6</v>
      </c>
      <c r="J12" s="16">
        <v>0</v>
      </c>
      <c r="K12" s="17">
        <f>H12+I12-J12</f>
        <v>11.6</v>
      </c>
      <c r="L12" s="16">
        <v>1.6</v>
      </c>
      <c r="M12" s="16">
        <v>9.1999999999999993</v>
      </c>
      <c r="N12" s="16">
        <v>0</v>
      </c>
      <c r="O12" s="18">
        <f>L12+M12-N12</f>
        <v>10.799999999999999</v>
      </c>
      <c r="P12" s="19">
        <v>2.7</v>
      </c>
      <c r="Q12" s="16">
        <v>8.65</v>
      </c>
      <c r="R12" s="16">
        <v>0</v>
      </c>
      <c r="S12" s="17">
        <f>P12+Q12-R12</f>
        <v>11.350000000000001</v>
      </c>
      <c r="T12" s="16">
        <v>2.8</v>
      </c>
      <c r="U12" s="16">
        <v>8.65</v>
      </c>
      <c r="V12" s="16">
        <v>0.5</v>
      </c>
      <c r="W12" s="17">
        <f>T12+U12-V12</f>
        <v>10.95</v>
      </c>
      <c r="X12" s="19">
        <f>K12+O12+S12+W12</f>
        <v>44.7</v>
      </c>
      <c r="Y12" s="4"/>
    </row>
    <row r="13" spans="1:27" x14ac:dyDescent="0.25">
      <c r="A13" s="6" t="s">
        <v>202</v>
      </c>
      <c r="B13">
        <v>749443</v>
      </c>
      <c r="C13">
        <v>8116</v>
      </c>
      <c r="D13" s="21" t="s">
        <v>29</v>
      </c>
      <c r="E13" s="13">
        <v>2013</v>
      </c>
      <c r="F13" s="14" t="s">
        <v>30</v>
      </c>
      <c r="G13" s="14" t="s">
        <v>31</v>
      </c>
      <c r="H13" s="15">
        <v>3</v>
      </c>
      <c r="I13" s="16">
        <v>8.5500000000000007</v>
      </c>
      <c r="J13" s="16">
        <v>0</v>
      </c>
      <c r="K13" s="17">
        <f>H13+I13-J13</f>
        <v>11.55</v>
      </c>
      <c r="L13" s="16">
        <v>1.6</v>
      </c>
      <c r="M13" s="16">
        <v>8.85</v>
      </c>
      <c r="N13" s="16">
        <v>0</v>
      </c>
      <c r="O13" s="18">
        <f>L13+M13-N13</f>
        <v>10.45</v>
      </c>
      <c r="P13" s="19">
        <v>3</v>
      </c>
      <c r="Q13" s="16">
        <v>8.65</v>
      </c>
      <c r="R13" s="16">
        <v>0</v>
      </c>
      <c r="S13" s="17">
        <f>P13+Q13-R13</f>
        <v>11.65</v>
      </c>
      <c r="T13" s="16">
        <v>2.7</v>
      </c>
      <c r="U13" s="16">
        <v>8.25</v>
      </c>
      <c r="V13" s="16">
        <v>0</v>
      </c>
      <c r="W13" s="17">
        <f>T13+U13-V13</f>
        <v>10.95</v>
      </c>
      <c r="X13" s="19">
        <f>K13+O13+S13+W13</f>
        <v>44.599999999999994</v>
      </c>
      <c r="Y13" s="4"/>
    </row>
    <row r="14" spans="1:27" x14ac:dyDescent="0.25">
      <c r="A14" s="6" t="s">
        <v>239</v>
      </c>
      <c r="B14">
        <v>543963</v>
      </c>
      <c r="C14">
        <v>8116</v>
      </c>
      <c r="D14" s="21" t="s">
        <v>55</v>
      </c>
      <c r="E14" s="13">
        <v>2013</v>
      </c>
      <c r="F14" s="14" t="s">
        <v>52</v>
      </c>
      <c r="G14" s="14" t="s">
        <v>56</v>
      </c>
      <c r="H14" s="15">
        <v>3</v>
      </c>
      <c r="I14" s="16">
        <v>8.9</v>
      </c>
      <c r="J14" s="16">
        <v>0</v>
      </c>
      <c r="K14" s="17">
        <f>H14+I14-J14</f>
        <v>11.9</v>
      </c>
      <c r="L14" s="16">
        <v>1.6</v>
      </c>
      <c r="M14" s="16">
        <v>8.85</v>
      </c>
      <c r="N14" s="16">
        <v>0</v>
      </c>
      <c r="O14" s="18">
        <f>L14+M14-N14</f>
        <v>10.45</v>
      </c>
      <c r="P14" s="19">
        <v>3</v>
      </c>
      <c r="Q14" s="16">
        <v>8.5</v>
      </c>
      <c r="R14" s="16">
        <v>0</v>
      </c>
      <c r="S14" s="17">
        <f>P14+Q14-R14</f>
        <v>11.5</v>
      </c>
      <c r="T14" s="16">
        <v>2.8</v>
      </c>
      <c r="U14" s="16">
        <v>7.9</v>
      </c>
      <c r="V14" s="16">
        <v>0</v>
      </c>
      <c r="W14" s="17">
        <f>T14+U14-V14</f>
        <v>10.7</v>
      </c>
      <c r="X14" s="19">
        <f>K14+O14+S14+W14</f>
        <v>44.55</v>
      </c>
      <c r="Y14" s="4"/>
    </row>
    <row r="15" spans="1:27" x14ac:dyDescent="0.25">
      <c r="A15" s="6" t="s">
        <v>239</v>
      </c>
      <c r="B15">
        <v>178408</v>
      </c>
      <c r="C15">
        <v>9600</v>
      </c>
      <c r="D15" s="21" t="s">
        <v>64</v>
      </c>
      <c r="E15" s="13">
        <v>2014</v>
      </c>
      <c r="F15" s="14" t="s">
        <v>65</v>
      </c>
      <c r="G15" s="14" t="s">
        <v>66</v>
      </c>
      <c r="H15" s="15">
        <v>3</v>
      </c>
      <c r="I15" s="16">
        <v>8.5500000000000007</v>
      </c>
      <c r="J15" s="16">
        <v>0</v>
      </c>
      <c r="K15" s="17">
        <f>H15+I15-J15</f>
        <v>11.55</v>
      </c>
      <c r="L15" s="16">
        <v>1.1000000000000001</v>
      </c>
      <c r="M15" s="16">
        <v>8.9499999999999993</v>
      </c>
      <c r="N15" s="16">
        <v>0</v>
      </c>
      <c r="O15" s="18">
        <f>L15+M15-N15</f>
        <v>10.049999999999999</v>
      </c>
      <c r="P15" s="19">
        <v>2.8</v>
      </c>
      <c r="Q15" s="16">
        <v>8.9</v>
      </c>
      <c r="R15" s="16">
        <v>0</v>
      </c>
      <c r="S15" s="17">
        <f>P15+Q15-R15</f>
        <v>11.7</v>
      </c>
      <c r="T15" s="16">
        <v>2.8</v>
      </c>
      <c r="U15" s="16">
        <v>8.4499999999999993</v>
      </c>
      <c r="V15" s="16">
        <v>0</v>
      </c>
      <c r="W15" s="17">
        <f>T15+U15-V15</f>
        <v>11.25</v>
      </c>
      <c r="X15" s="19">
        <f>K15+O15+S15+W15</f>
        <v>44.55</v>
      </c>
      <c r="Y15" s="4"/>
    </row>
    <row r="16" spans="1:27" x14ac:dyDescent="0.25">
      <c r="A16" s="6" t="s">
        <v>209</v>
      </c>
      <c r="B16">
        <v>495740</v>
      </c>
      <c r="C16">
        <v>9439</v>
      </c>
      <c r="D16" s="21" t="s">
        <v>37</v>
      </c>
      <c r="E16" s="13">
        <v>2013</v>
      </c>
      <c r="F16" s="14" t="s">
        <v>30</v>
      </c>
      <c r="G16" s="14" t="s">
        <v>36</v>
      </c>
      <c r="H16" s="15">
        <v>3</v>
      </c>
      <c r="I16" s="16">
        <v>8.5</v>
      </c>
      <c r="J16" s="16">
        <v>0</v>
      </c>
      <c r="K16" s="17">
        <f>H16+I16-J16</f>
        <v>11.5</v>
      </c>
      <c r="L16" s="16">
        <v>1.6</v>
      </c>
      <c r="M16" s="16">
        <v>9.0500000000000007</v>
      </c>
      <c r="N16" s="16">
        <v>0</v>
      </c>
      <c r="O16" s="18">
        <f>L16+M16-N16</f>
        <v>10.65</v>
      </c>
      <c r="P16" s="19">
        <v>3</v>
      </c>
      <c r="Q16" s="16">
        <v>8.4499999999999993</v>
      </c>
      <c r="R16" s="16">
        <v>0</v>
      </c>
      <c r="S16" s="17">
        <f>P16+Q16-R16</f>
        <v>11.45</v>
      </c>
      <c r="T16" s="16">
        <v>2.7</v>
      </c>
      <c r="U16" s="16">
        <v>8.1999999999999993</v>
      </c>
      <c r="V16" s="16">
        <v>0</v>
      </c>
      <c r="W16" s="17">
        <f>T16+U16-V16</f>
        <v>10.899999999999999</v>
      </c>
      <c r="X16" s="19">
        <f>K16+O16+S16+W16</f>
        <v>44.499999999999993</v>
      </c>
      <c r="Y16" s="4"/>
    </row>
    <row r="17" spans="1:26" x14ac:dyDescent="0.25">
      <c r="A17" s="6" t="s">
        <v>210</v>
      </c>
      <c r="B17">
        <v>101186</v>
      </c>
      <c r="C17">
        <v>1319</v>
      </c>
      <c r="D17" s="21" t="s">
        <v>34</v>
      </c>
      <c r="E17" s="13">
        <v>2014</v>
      </c>
      <c r="F17" s="14" t="s">
        <v>30</v>
      </c>
      <c r="G17" s="14" t="s">
        <v>33</v>
      </c>
      <c r="H17" s="15">
        <v>3</v>
      </c>
      <c r="I17" s="16">
        <v>8.5</v>
      </c>
      <c r="J17" s="16">
        <v>0</v>
      </c>
      <c r="K17" s="17">
        <f>H17+I17-J17</f>
        <v>11.5</v>
      </c>
      <c r="L17" s="16">
        <v>1.6</v>
      </c>
      <c r="M17" s="16">
        <v>8.6999999999999993</v>
      </c>
      <c r="N17" s="16">
        <v>0</v>
      </c>
      <c r="O17" s="18">
        <f>L17+M17-N17</f>
        <v>10.299999999999999</v>
      </c>
      <c r="P17" s="19">
        <v>3</v>
      </c>
      <c r="Q17" s="16">
        <v>8.15</v>
      </c>
      <c r="R17" s="16">
        <v>0</v>
      </c>
      <c r="S17" s="17">
        <f>P17+Q17-R17</f>
        <v>11.15</v>
      </c>
      <c r="T17" s="16">
        <v>2.8</v>
      </c>
      <c r="U17" s="16">
        <v>8.35</v>
      </c>
      <c r="V17" s="16">
        <v>0</v>
      </c>
      <c r="W17" s="17">
        <f>T17+U17-V17</f>
        <v>11.149999999999999</v>
      </c>
      <c r="X17" s="19">
        <f>K17+O17+S17+W17</f>
        <v>44.099999999999994</v>
      </c>
      <c r="Y17" s="4"/>
    </row>
    <row r="18" spans="1:26" x14ac:dyDescent="0.25">
      <c r="A18" s="6" t="s">
        <v>211</v>
      </c>
      <c r="B18">
        <v>414677</v>
      </c>
      <c r="C18">
        <v>4322</v>
      </c>
      <c r="D18" s="21" t="s">
        <v>59</v>
      </c>
      <c r="E18" s="13">
        <v>2013</v>
      </c>
      <c r="F18" s="14" t="s">
        <v>52</v>
      </c>
      <c r="G18" s="14" t="s">
        <v>56</v>
      </c>
      <c r="H18" s="15">
        <v>3</v>
      </c>
      <c r="I18" s="16">
        <v>8.3000000000000007</v>
      </c>
      <c r="J18" s="16">
        <v>0</v>
      </c>
      <c r="K18" s="17">
        <f>H18+I18-J18</f>
        <v>11.3</v>
      </c>
      <c r="L18" s="16">
        <v>1.6</v>
      </c>
      <c r="M18" s="16">
        <v>8.8000000000000007</v>
      </c>
      <c r="N18" s="16">
        <v>0</v>
      </c>
      <c r="O18" s="18">
        <f>L18+M18-N18</f>
        <v>10.4</v>
      </c>
      <c r="P18" s="19">
        <v>3</v>
      </c>
      <c r="Q18" s="16">
        <v>8.1999999999999993</v>
      </c>
      <c r="R18" s="16">
        <v>0</v>
      </c>
      <c r="S18" s="17">
        <f>P18+Q18-R18</f>
        <v>11.2</v>
      </c>
      <c r="T18" s="16">
        <v>2.8</v>
      </c>
      <c r="U18" s="16">
        <v>8.1</v>
      </c>
      <c r="V18" s="16">
        <v>0</v>
      </c>
      <c r="W18" s="17">
        <f>T18+U18-V18</f>
        <v>10.899999999999999</v>
      </c>
      <c r="X18" s="19">
        <f>K18+O18+S18+W18</f>
        <v>43.800000000000004</v>
      </c>
      <c r="Y18" s="4"/>
    </row>
    <row r="19" spans="1:26" x14ac:dyDescent="0.25">
      <c r="A19" s="6" t="s">
        <v>212</v>
      </c>
      <c r="B19">
        <v>738232</v>
      </c>
      <c r="C19">
        <v>6843</v>
      </c>
      <c r="D19" s="21" t="s">
        <v>26</v>
      </c>
      <c r="E19" s="13">
        <v>2014</v>
      </c>
      <c r="F19" s="14" t="s">
        <v>21</v>
      </c>
      <c r="G19" s="14" t="s">
        <v>22</v>
      </c>
      <c r="H19" s="15">
        <v>3</v>
      </c>
      <c r="I19" s="16">
        <v>8.5</v>
      </c>
      <c r="J19" s="16">
        <v>0</v>
      </c>
      <c r="K19" s="17">
        <f>H19+I19-J19</f>
        <v>11.5</v>
      </c>
      <c r="L19" s="16">
        <v>1.8</v>
      </c>
      <c r="M19" s="16">
        <v>7.75</v>
      </c>
      <c r="N19" s="16">
        <v>0</v>
      </c>
      <c r="O19" s="18">
        <f>L19+M19-N19</f>
        <v>9.5500000000000007</v>
      </c>
      <c r="P19" s="19">
        <v>3.1</v>
      </c>
      <c r="Q19" s="16">
        <v>8.65</v>
      </c>
      <c r="R19" s="16">
        <v>0</v>
      </c>
      <c r="S19" s="17">
        <f>P19+Q19-R19</f>
        <v>11.75</v>
      </c>
      <c r="T19" s="16">
        <v>2.9</v>
      </c>
      <c r="U19" s="16">
        <v>7.85</v>
      </c>
      <c r="V19" s="16">
        <v>0</v>
      </c>
      <c r="W19" s="17">
        <f>T19+U19-V19</f>
        <v>10.75</v>
      </c>
      <c r="X19" s="19">
        <f>K19+O19+S19+W19</f>
        <v>43.55</v>
      </c>
      <c r="Y19" s="4"/>
    </row>
    <row r="20" spans="1:26" x14ac:dyDescent="0.25">
      <c r="A20" s="6" t="s">
        <v>213</v>
      </c>
      <c r="B20">
        <v>249736</v>
      </c>
      <c r="C20">
        <v>9600</v>
      </c>
      <c r="D20" s="21" t="s">
        <v>58</v>
      </c>
      <c r="E20" s="13">
        <v>2014</v>
      </c>
      <c r="F20" s="14" t="s">
        <v>52</v>
      </c>
      <c r="G20" s="14" t="s">
        <v>56</v>
      </c>
      <c r="H20" s="15">
        <v>3</v>
      </c>
      <c r="I20" s="16">
        <v>8.4</v>
      </c>
      <c r="J20" s="16">
        <v>0</v>
      </c>
      <c r="K20" s="17">
        <f>H20+I20-J20</f>
        <v>11.4</v>
      </c>
      <c r="L20" s="16">
        <v>1.6</v>
      </c>
      <c r="M20" s="16">
        <v>8.85</v>
      </c>
      <c r="N20" s="16">
        <v>0</v>
      </c>
      <c r="O20" s="18">
        <f>L20+M20-N20</f>
        <v>10.45</v>
      </c>
      <c r="P20" s="19">
        <v>2.6</v>
      </c>
      <c r="Q20" s="16">
        <v>8.5</v>
      </c>
      <c r="R20" s="16">
        <v>0</v>
      </c>
      <c r="S20" s="17">
        <f>P20+Q20-R20</f>
        <v>11.1</v>
      </c>
      <c r="T20" s="16">
        <v>2.7</v>
      </c>
      <c r="U20" s="16">
        <v>7.85</v>
      </c>
      <c r="V20" s="16">
        <v>0</v>
      </c>
      <c r="W20" s="17">
        <f>T20+U20-V20</f>
        <v>10.55</v>
      </c>
      <c r="X20" s="19">
        <f>K20+O20+S20+W20</f>
        <v>43.5</v>
      </c>
      <c r="Y20" s="4"/>
    </row>
    <row r="21" spans="1:26" x14ac:dyDescent="0.25">
      <c r="A21" s="6" t="s">
        <v>214</v>
      </c>
      <c r="B21">
        <v>471939</v>
      </c>
      <c r="C21">
        <v>9439</v>
      </c>
      <c r="D21" s="21" t="s">
        <v>42</v>
      </c>
      <c r="E21" s="13">
        <v>2014</v>
      </c>
      <c r="F21" s="14" t="s">
        <v>39</v>
      </c>
      <c r="G21" s="14" t="s">
        <v>43</v>
      </c>
      <c r="H21" s="15">
        <v>3</v>
      </c>
      <c r="I21" s="16">
        <v>8.3000000000000007</v>
      </c>
      <c r="J21" s="16">
        <v>0</v>
      </c>
      <c r="K21" s="17">
        <f>H21+I21-J21</f>
        <v>11.3</v>
      </c>
      <c r="L21" s="16">
        <v>1.6</v>
      </c>
      <c r="M21" s="16">
        <v>8.5</v>
      </c>
      <c r="N21" s="16">
        <v>0</v>
      </c>
      <c r="O21" s="18">
        <f>L21+M21-N21</f>
        <v>10.1</v>
      </c>
      <c r="P21" s="19">
        <v>2.7</v>
      </c>
      <c r="Q21" s="16">
        <v>8.3000000000000007</v>
      </c>
      <c r="R21" s="16">
        <v>0</v>
      </c>
      <c r="S21" s="17">
        <f>P21+Q21-R21</f>
        <v>11</v>
      </c>
      <c r="T21" s="16">
        <v>2.7</v>
      </c>
      <c r="U21" s="16">
        <v>8.3000000000000007</v>
      </c>
      <c r="V21" s="16">
        <v>0</v>
      </c>
      <c r="W21" s="17">
        <f>T21+U21-V21</f>
        <v>11</v>
      </c>
      <c r="X21" s="19">
        <f>K21+O21+S21+W21</f>
        <v>43.4</v>
      </c>
      <c r="Y21" s="4"/>
    </row>
    <row r="22" spans="1:26" x14ac:dyDescent="0.25">
      <c r="A22" s="6" t="s">
        <v>215</v>
      </c>
      <c r="B22">
        <v>289023</v>
      </c>
      <c r="C22">
        <v>9600</v>
      </c>
      <c r="D22" s="21" t="s">
        <v>35</v>
      </c>
      <c r="E22" s="13">
        <v>2013</v>
      </c>
      <c r="F22" s="14" t="s">
        <v>30</v>
      </c>
      <c r="G22" s="14" t="s">
        <v>36</v>
      </c>
      <c r="H22" s="15">
        <v>3</v>
      </c>
      <c r="I22" s="16">
        <v>8.6</v>
      </c>
      <c r="J22" s="16">
        <v>0</v>
      </c>
      <c r="K22" s="17">
        <f>H22+I22-J22</f>
        <v>11.6</v>
      </c>
      <c r="L22" s="16">
        <v>1.6</v>
      </c>
      <c r="M22" s="16">
        <v>8.9</v>
      </c>
      <c r="N22" s="16">
        <v>0</v>
      </c>
      <c r="O22" s="18">
        <f>L22+M22-N22</f>
        <v>10.5</v>
      </c>
      <c r="P22" s="19">
        <v>3</v>
      </c>
      <c r="Q22" s="16">
        <v>7.95</v>
      </c>
      <c r="R22" s="16">
        <v>0</v>
      </c>
      <c r="S22" s="17">
        <f>P22+Q22-R22</f>
        <v>10.95</v>
      </c>
      <c r="T22" s="16">
        <v>2.7</v>
      </c>
      <c r="U22" s="16">
        <v>7.6</v>
      </c>
      <c r="V22" s="16">
        <v>0</v>
      </c>
      <c r="W22" s="17">
        <f>T22+U22-V22</f>
        <v>10.3</v>
      </c>
      <c r="X22" s="19">
        <f>K22+O22+S22+W22</f>
        <v>43.349999999999994</v>
      </c>
      <c r="Y22" s="4"/>
    </row>
    <row r="23" spans="1:26" x14ac:dyDescent="0.25">
      <c r="A23" s="6" t="s">
        <v>216</v>
      </c>
      <c r="B23">
        <v>311753</v>
      </c>
      <c r="C23">
        <v>1319</v>
      </c>
      <c r="D23" s="21" t="s">
        <v>41</v>
      </c>
      <c r="E23" s="13">
        <v>2013</v>
      </c>
      <c r="F23" s="14" t="s">
        <v>39</v>
      </c>
      <c r="G23" s="14" t="s">
        <v>40</v>
      </c>
      <c r="H23" s="15">
        <v>3</v>
      </c>
      <c r="I23" s="16">
        <v>8.75</v>
      </c>
      <c r="J23" s="16">
        <v>0</v>
      </c>
      <c r="K23" s="17">
        <f>H23+I23-J23</f>
        <v>11.75</v>
      </c>
      <c r="L23" s="16">
        <v>1.1000000000000001</v>
      </c>
      <c r="M23" s="16">
        <v>8.4</v>
      </c>
      <c r="N23" s="16">
        <v>0</v>
      </c>
      <c r="O23" s="18">
        <f>L23+M23-N23</f>
        <v>9.5</v>
      </c>
      <c r="P23" s="19">
        <v>2.8</v>
      </c>
      <c r="Q23" s="16">
        <v>8.4499999999999993</v>
      </c>
      <c r="R23" s="16">
        <v>0</v>
      </c>
      <c r="S23" s="17">
        <f>P23+Q23-R23</f>
        <v>11.25</v>
      </c>
      <c r="T23" s="16">
        <v>2.7</v>
      </c>
      <c r="U23" s="16">
        <v>7.95</v>
      </c>
      <c r="V23" s="16">
        <v>0</v>
      </c>
      <c r="W23" s="17">
        <f>T23+U23-V23</f>
        <v>10.65</v>
      </c>
      <c r="X23" s="19">
        <f>K23+O23+S23+W23</f>
        <v>43.15</v>
      </c>
      <c r="Y23" s="4"/>
    </row>
    <row r="24" spans="1:26" x14ac:dyDescent="0.25">
      <c r="A24" s="6" t="s">
        <v>217</v>
      </c>
      <c r="B24">
        <v>718581</v>
      </c>
      <c r="C24">
        <v>6843</v>
      </c>
      <c r="D24" s="21" t="s">
        <v>27</v>
      </c>
      <c r="E24" s="13">
        <v>2014</v>
      </c>
      <c r="F24" s="14" t="s">
        <v>21</v>
      </c>
      <c r="G24" s="14" t="s">
        <v>22</v>
      </c>
      <c r="H24" s="15">
        <v>3</v>
      </c>
      <c r="I24" s="16">
        <v>7.95</v>
      </c>
      <c r="J24" s="16">
        <v>0</v>
      </c>
      <c r="K24" s="17">
        <f>H24+I24-J24</f>
        <v>10.95</v>
      </c>
      <c r="L24" s="16">
        <v>2.2999999999999998</v>
      </c>
      <c r="M24" s="16">
        <v>7.3</v>
      </c>
      <c r="N24" s="16">
        <v>0</v>
      </c>
      <c r="O24" s="18">
        <f>L24+M24-N24</f>
        <v>9.6</v>
      </c>
      <c r="P24" s="19">
        <v>3.2</v>
      </c>
      <c r="Q24" s="16">
        <v>8.6999999999999993</v>
      </c>
      <c r="R24" s="16">
        <v>0</v>
      </c>
      <c r="S24" s="17">
        <f>P24+Q24-R24</f>
        <v>11.899999999999999</v>
      </c>
      <c r="T24" s="16">
        <v>2.8</v>
      </c>
      <c r="U24" s="16">
        <v>7.85</v>
      </c>
      <c r="V24" s="16">
        <v>0</v>
      </c>
      <c r="W24" s="17">
        <f>T24+U24-V24</f>
        <v>10.649999999999999</v>
      </c>
      <c r="X24" s="19">
        <f>K24+O24+S24+W24</f>
        <v>43.099999999999994</v>
      </c>
      <c r="Y24" s="4"/>
    </row>
    <row r="25" spans="1:26" x14ac:dyDescent="0.25">
      <c r="A25" s="6" t="s">
        <v>218</v>
      </c>
      <c r="B25">
        <v>347302</v>
      </c>
      <c r="C25">
        <v>8116</v>
      </c>
      <c r="D25" s="21" t="s">
        <v>72</v>
      </c>
      <c r="E25" s="13">
        <v>2014</v>
      </c>
      <c r="F25" s="14" t="s">
        <v>73</v>
      </c>
      <c r="G25" s="14" t="s">
        <v>74</v>
      </c>
      <c r="H25" s="15">
        <v>3</v>
      </c>
      <c r="I25" s="16">
        <v>8.6</v>
      </c>
      <c r="J25" s="16">
        <v>0</v>
      </c>
      <c r="K25" s="17">
        <f>H25+I25-J25</f>
        <v>11.6</v>
      </c>
      <c r="L25" s="16">
        <v>2.2999999999999998</v>
      </c>
      <c r="M25" s="16">
        <v>7.85</v>
      </c>
      <c r="N25" s="16">
        <v>0</v>
      </c>
      <c r="O25" s="18">
        <f>L25+M25-N25</f>
        <v>10.149999999999999</v>
      </c>
      <c r="P25" s="19">
        <v>2.8</v>
      </c>
      <c r="Q25" s="16">
        <v>8.0500000000000007</v>
      </c>
      <c r="R25" s="16">
        <v>0</v>
      </c>
      <c r="S25" s="17">
        <f>P25+Q25-R25</f>
        <v>10.850000000000001</v>
      </c>
      <c r="T25" s="16">
        <v>2.8</v>
      </c>
      <c r="U25" s="16">
        <v>7.25</v>
      </c>
      <c r="V25" s="16">
        <v>0</v>
      </c>
      <c r="W25" s="17">
        <f>T25+U25-V25</f>
        <v>10.050000000000001</v>
      </c>
      <c r="X25" s="19">
        <f>K25+O25+S25+W25</f>
        <v>42.650000000000006</v>
      </c>
      <c r="Y25" s="4"/>
    </row>
    <row r="26" spans="1:26" x14ac:dyDescent="0.25">
      <c r="A26" s="6" t="s">
        <v>219</v>
      </c>
      <c r="B26">
        <v>525385</v>
      </c>
      <c r="C26">
        <v>9439</v>
      </c>
      <c r="D26" s="21" t="s">
        <v>32</v>
      </c>
      <c r="E26" s="13">
        <v>2014</v>
      </c>
      <c r="F26" s="14" t="s">
        <v>30</v>
      </c>
      <c r="G26" s="14" t="s">
        <v>33</v>
      </c>
      <c r="H26" s="15">
        <v>3</v>
      </c>
      <c r="I26" s="16">
        <v>8.1999999999999993</v>
      </c>
      <c r="J26" s="16">
        <v>0</v>
      </c>
      <c r="K26" s="17">
        <f>H26+I26-J26</f>
        <v>11.2</v>
      </c>
      <c r="L26" s="16">
        <v>1.6</v>
      </c>
      <c r="M26" s="16">
        <v>8.6</v>
      </c>
      <c r="N26" s="16">
        <v>0</v>
      </c>
      <c r="O26" s="18">
        <f>L26+M26-N26</f>
        <v>10.199999999999999</v>
      </c>
      <c r="P26" s="19">
        <v>2.7</v>
      </c>
      <c r="Q26" s="16">
        <v>7.8</v>
      </c>
      <c r="R26" s="16">
        <v>0</v>
      </c>
      <c r="S26" s="17">
        <f>P26+Q26-R26</f>
        <v>10.5</v>
      </c>
      <c r="T26" s="16">
        <v>2.7</v>
      </c>
      <c r="U26" s="16">
        <v>8</v>
      </c>
      <c r="V26" s="16">
        <v>0</v>
      </c>
      <c r="W26" s="17">
        <f>T26+U26-V26</f>
        <v>10.7</v>
      </c>
      <c r="X26" s="19">
        <f>K26+O26+S26+W26</f>
        <v>42.599999999999994</v>
      </c>
      <c r="Y26" s="4"/>
    </row>
    <row r="27" spans="1:26" x14ac:dyDescent="0.25">
      <c r="A27" s="6" t="s">
        <v>220</v>
      </c>
      <c r="B27">
        <v>743964</v>
      </c>
      <c r="C27">
        <v>6843</v>
      </c>
      <c r="D27" s="21" t="s">
        <v>75</v>
      </c>
      <c r="E27" s="13">
        <v>2014</v>
      </c>
      <c r="F27" s="14" t="s">
        <v>76</v>
      </c>
      <c r="G27" s="14" t="s">
        <v>77</v>
      </c>
      <c r="H27" s="15">
        <v>3</v>
      </c>
      <c r="I27" s="16">
        <v>8.6999999999999993</v>
      </c>
      <c r="J27" s="16">
        <v>0</v>
      </c>
      <c r="K27" s="17">
        <f>H27+I27-J27</f>
        <v>11.7</v>
      </c>
      <c r="L27" s="16">
        <v>2.2999999999999998</v>
      </c>
      <c r="M27" s="16">
        <v>7.6</v>
      </c>
      <c r="N27" s="16">
        <v>0</v>
      </c>
      <c r="O27" s="18">
        <f>L27+M27-N27</f>
        <v>9.8999999999999986</v>
      </c>
      <c r="P27" s="19">
        <v>2.8</v>
      </c>
      <c r="Q27" s="16">
        <v>8.25</v>
      </c>
      <c r="R27" s="16">
        <v>0</v>
      </c>
      <c r="S27" s="17">
        <f>P27+Q27-R27</f>
        <v>11.05</v>
      </c>
      <c r="T27" s="16">
        <v>2.7</v>
      </c>
      <c r="U27" s="16">
        <v>7.2</v>
      </c>
      <c r="V27" s="16">
        <v>0</v>
      </c>
      <c r="W27" s="17">
        <f>T27+U27-V27</f>
        <v>9.9</v>
      </c>
      <c r="X27" s="19">
        <f>K27+O27+S27+W27</f>
        <v>42.55</v>
      </c>
      <c r="Y27" s="4"/>
    </row>
    <row r="28" spans="1:26" x14ac:dyDescent="0.25">
      <c r="A28" s="6" t="s">
        <v>221</v>
      </c>
      <c r="B28">
        <v>241455</v>
      </c>
      <c r="C28">
        <v>9600</v>
      </c>
      <c r="D28" s="21" t="s">
        <v>48</v>
      </c>
      <c r="E28" s="13">
        <v>2014</v>
      </c>
      <c r="F28" s="14" t="s">
        <v>49</v>
      </c>
      <c r="G28" s="14" t="s">
        <v>50</v>
      </c>
      <c r="H28" s="15">
        <v>3</v>
      </c>
      <c r="I28" s="16">
        <v>8.6</v>
      </c>
      <c r="J28" s="16">
        <v>0</v>
      </c>
      <c r="K28" s="17">
        <f>H28+I28-J28</f>
        <v>11.6</v>
      </c>
      <c r="L28" s="16">
        <v>2.2999999999999998</v>
      </c>
      <c r="M28" s="16">
        <v>6.8</v>
      </c>
      <c r="N28" s="16">
        <v>0</v>
      </c>
      <c r="O28" s="18">
        <f>L28+M28-N28</f>
        <v>9.1</v>
      </c>
      <c r="P28" s="19">
        <v>3</v>
      </c>
      <c r="Q28" s="16">
        <v>8.4499999999999993</v>
      </c>
      <c r="R28" s="16">
        <v>0</v>
      </c>
      <c r="S28" s="17">
        <f>P28+Q28-R28</f>
        <v>11.45</v>
      </c>
      <c r="T28" s="16">
        <v>3</v>
      </c>
      <c r="U28" s="16">
        <v>7.2</v>
      </c>
      <c r="V28" s="16">
        <v>0</v>
      </c>
      <c r="W28" s="17">
        <f>T28+U28-V28</f>
        <v>10.199999999999999</v>
      </c>
      <c r="X28" s="19">
        <f>K28+O28+S28+W28</f>
        <v>42.349999999999994</v>
      </c>
      <c r="Y28" s="4"/>
    </row>
    <row r="29" spans="1:26" x14ac:dyDescent="0.25">
      <c r="A29" s="6">
        <v>23</v>
      </c>
      <c r="B29">
        <v>310373</v>
      </c>
      <c r="C29">
        <v>9600</v>
      </c>
      <c r="D29" s="21" t="s">
        <v>20</v>
      </c>
      <c r="E29" s="13">
        <v>2014</v>
      </c>
      <c r="F29" s="14" t="s">
        <v>21</v>
      </c>
      <c r="G29" s="14" t="s">
        <v>22</v>
      </c>
      <c r="H29" s="15">
        <v>3</v>
      </c>
      <c r="I29" s="16">
        <v>8.4499999999999993</v>
      </c>
      <c r="J29" s="16">
        <v>0</v>
      </c>
      <c r="K29" s="17">
        <f>H29+I29-J29</f>
        <v>11.45</v>
      </c>
      <c r="L29" s="16">
        <v>2.2999999999999998</v>
      </c>
      <c r="M29" s="16">
        <v>7.8</v>
      </c>
      <c r="N29" s="16">
        <v>0</v>
      </c>
      <c r="O29" s="18">
        <f>L29+M29-N29</f>
        <v>10.1</v>
      </c>
      <c r="P29" s="19">
        <v>3</v>
      </c>
      <c r="Q29" s="16">
        <v>7.35</v>
      </c>
      <c r="R29" s="16">
        <v>0</v>
      </c>
      <c r="S29" s="17">
        <f>P29+Q29-R29</f>
        <v>10.35</v>
      </c>
      <c r="T29" s="16">
        <v>2.7</v>
      </c>
      <c r="U29" s="16">
        <v>7.55</v>
      </c>
      <c r="V29" s="16">
        <v>0</v>
      </c>
      <c r="W29" s="17">
        <f>T29+U29-V29</f>
        <v>10.25</v>
      </c>
      <c r="X29" s="19">
        <f>K29+O29+S29+W29</f>
        <v>42.15</v>
      </c>
      <c r="Y29" s="4"/>
    </row>
    <row r="30" spans="1:26" x14ac:dyDescent="0.25">
      <c r="A30" s="6" t="s">
        <v>223</v>
      </c>
      <c r="B30">
        <v>343283</v>
      </c>
      <c r="C30">
        <v>1739</v>
      </c>
      <c r="D30" s="21" t="s">
        <v>47</v>
      </c>
      <c r="E30" s="13">
        <v>2014</v>
      </c>
      <c r="F30" s="14" t="s">
        <v>39</v>
      </c>
      <c r="G30" s="14" t="s">
        <v>40</v>
      </c>
      <c r="H30" s="15">
        <v>3</v>
      </c>
      <c r="I30" s="16">
        <v>9</v>
      </c>
      <c r="J30" s="16">
        <v>0</v>
      </c>
      <c r="K30" s="17">
        <f>H30+I30-J30</f>
        <v>12</v>
      </c>
      <c r="L30" s="16">
        <v>1.1000000000000001</v>
      </c>
      <c r="M30" s="16">
        <v>8.85</v>
      </c>
      <c r="N30" s="16">
        <v>0</v>
      </c>
      <c r="O30" s="18">
        <f>L30+M30-N30</f>
        <v>9.9499999999999993</v>
      </c>
      <c r="P30" s="19">
        <v>2.2000000000000002</v>
      </c>
      <c r="Q30" s="16">
        <v>7</v>
      </c>
      <c r="R30" s="16">
        <v>0</v>
      </c>
      <c r="S30" s="17">
        <f>P30+Q30-R30</f>
        <v>9.1999999999999993</v>
      </c>
      <c r="T30" s="16">
        <v>2.7</v>
      </c>
      <c r="U30" s="16">
        <v>8.0500000000000007</v>
      </c>
      <c r="V30" s="16">
        <v>0</v>
      </c>
      <c r="W30" s="17">
        <f>T30+U30-V30</f>
        <v>10.75</v>
      </c>
      <c r="X30" s="19">
        <f>K30+O30+S30+W30</f>
        <v>41.9</v>
      </c>
      <c r="Y30" s="4"/>
      <c r="Z30" t="s">
        <v>57</v>
      </c>
    </row>
    <row r="31" spans="1:26" x14ac:dyDescent="0.25">
      <c r="A31" s="6" t="s">
        <v>224</v>
      </c>
      <c r="B31">
        <v>477934</v>
      </c>
      <c r="C31">
        <v>6843</v>
      </c>
      <c r="D31" s="21" t="s">
        <v>78</v>
      </c>
      <c r="E31" s="13">
        <v>2013</v>
      </c>
      <c r="F31" s="14" t="s">
        <v>76</v>
      </c>
      <c r="G31" s="14" t="s">
        <v>77</v>
      </c>
      <c r="H31" s="15">
        <v>3</v>
      </c>
      <c r="I31" s="16">
        <v>8.4499999999999993</v>
      </c>
      <c r="J31" s="16">
        <v>0</v>
      </c>
      <c r="K31" s="17">
        <f>H31+I31-J31</f>
        <v>11.45</v>
      </c>
      <c r="L31" s="16">
        <v>1.8</v>
      </c>
      <c r="M31" s="16">
        <v>7.5</v>
      </c>
      <c r="N31" s="16">
        <v>0</v>
      </c>
      <c r="O31" s="18">
        <f>L31+M31-N31</f>
        <v>9.3000000000000007</v>
      </c>
      <c r="P31" s="19">
        <v>2.9</v>
      </c>
      <c r="Q31" s="16">
        <v>7.85</v>
      </c>
      <c r="R31" s="16">
        <v>0</v>
      </c>
      <c r="S31" s="17">
        <f>P31+Q31-R31</f>
        <v>10.75</v>
      </c>
      <c r="T31" s="16">
        <v>2.7</v>
      </c>
      <c r="U31" s="16">
        <v>7.4</v>
      </c>
      <c r="V31" s="16">
        <v>0</v>
      </c>
      <c r="W31" s="17">
        <f>T31+U31-V31</f>
        <v>10.100000000000001</v>
      </c>
      <c r="X31" s="19">
        <f>K31+O31+S31+W31</f>
        <v>41.6</v>
      </c>
      <c r="Y31" s="4"/>
      <c r="Z31" t="s">
        <v>57</v>
      </c>
    </row>
    <row r="32" spans="1:26" x14ac:dyDescent="0.25">
      <c r="A32" s="6">
        <v>26</v>
      </c>
      <c r="B32">
        <v>850390</v>
      </c>
      <c r="C32">
        <v>4322</v>
      </c>
      <c r="D32" s="21" t="s">
        <v>60</v>
      </c>
      <c r="E32" s="13">
        <v>2014</v>
      </c>
      <c r="F32" s="14" t="s">
        <v>52</v>
      </c>
      <c r="G32" s="14" t="s">
        <v>56</v>
      </c>
      <c r="H32" s="15">
        <v>3</v>
      </c>
      <c r="I32" s="16">
        <v>8.3000000000000007</v>
      </c>
      <c r="J32" s="16">
        <v>0</v>
      </c>
      <c r="K32" s="17">
        <f>H32+I32-J32</f>
        <v>11.3</v>
      </c>
      <c r="L32" s="16">
        <v>0.8</v>
      </c>
      <c r="M32" s="16">
        <v>8.15</v>
      </c>
      <c r="N32" s="16">
        <v>0</v>
      </c>
      <c r="O32" s="18">
        <f>L32+M32-N32</f>
        <v>8.9500000000000011</v>
      </c>
      <c r="P32" s="19">
        <v>2.7</v>
      </c>
      <c r="Q32" s="16">
        <v>8</v>
      </c>
      <c r="R32" s="16">
        <v>0</v>
      </c>
      <c r="S32" s="17">
        <f>P32+Q32-R32</f>
        <v>10.7</v>
      </c>
      <c r="T32" s="16">
        <v>2.7</v>
      </c>
      <c r="U32" s="16">
        <v>7.9</v>
      </c>
      <c r="V32" s="16">
        <v>0</v>
      </c>
      <c r="W32" s="17">
        <f>T32+U32-V32</f>
        <v>10.600000000000001</v>
      </c>
      <c r="X32" s="19">
        <f>K32+O32+S32+W32</f>
        <v>41.55</v>
      </c>
      <c r="Y32" s="4"/>
      <c r="Z32" t="s">
        <v>57</v>
      </c>
    </row>
    <row r="33" spans="1:26" x14ac:dyDescent="0.25">
      <c r="A33" s="6" t="s">
        <v>226</v>
      </c>
      <c r="B33">
        <v>866414</v>
      </c>
      <c r="C33">
        <v>7454</v>
      </c>
      <c r="D33" s="21" t="s">
        <v>62</v>
      </c>
      <c r="E33" s="13">
        <v>2013</v>
      </c>
      <c r="F33" s="14" t="s">
        <v>52</v>
      </c>
      <c r="G33" s="14" t="s">
        <v>53</v>
      </c>
      <c r="H33" s="15">
        <v>3</v>
      </c>
      <c r="I33" s="16">
        <v>8.85</v>
      </c>
      <c r="J33" s="16">
        <v>0</v>
      </c>
      <c r="K33" s="17">
        <f>H33+I33-J33</f>
        <v>11.85</v>
      </c>
      <c r="L33" s="16">
        <v>2.5</v>
      </c>
      <c r="M33" s="16">
        <v>6.35</v>
      </c>
      <c r="N33" s="16">
        <v>0</v>
      </c>
      <c r="O33" s="18">
        <f>L33+M33-N33</f>
        <v>8.85</v>
      </c>
      <c r="P33" s="19">
        <v>2.9</v>
      </c>
      <c r="Q33" s="16">
        <v>6.9</v>
      </c>
      <c r="R33" s="16">
        <v>0</v>
      </c>
      <c r="S33" s="17">
        <f>P33+Q33-R33</f>
        <v>9.8000000000000007</v>
      </c>
      <c r="T33" s="16">
        <v>2.8</v>
      </c>
      <c r="U33" s="16">
        <v>8.15</v>
      </c>
      <c r="V33" s="16">
        <v>0</v>
      </c>
      <c r="W33" s="17">
        <f>T33+U33-V33</f>
        <v>10.95</v>
      </c>
      <c r="X33" s="19">
        <f>K33+O33+S33+W33</f>
        <v>41.45</v>
      </c>
      <c r="Y33" s="4"/>
      <c r="Z33" t="s">
        <v>57</v>
      </c>
    </row>
    <row r="34" spans="1:26" x14ac:dyDescent="0.25">
      <c r="A34" s="6" t="s">
        <v>227</v>
      </c>
      <c r="B34">
        <v>433056</v>
      </c>
      <c r="C34">
        <v>7454</v>
      </c>
      <c r="D34" s="21" t="s">
        <v>54</v>
      </c>
      <c r="E34" s="13">
        <v>2014</v>
      </c>
      <c r="F34" s="14" t="s">
        <v>52</v>
      </c>
      <c r="G34" s="14" t="s">
        <v>53</v>
      </c>
      <c r="H34" s="15">
        <v>3</v>
      </c>
      <c r="I34" s="16">
        <v>8.6</v>
      </c>
      <c r="J34" s="16">
        <v>0</v>
      </c>
      <c r="K34" s="17">
        <f>H34+I34-J34</f>
        <v>11.6</v>
      </c>
      <c r="L34" s="16">
        <v>2.2999999999999998</v>
      </c>
      <c r="M34" s="16">
        <v>8</v>
      </c>
      <c r="N34" s="16">
        <v>0</v>
      </c>
      <c r="O34" s="18">
        <f>L34+M34-N34</f>
        <v>10.3</v>
      </c>
      <c r="P34" s="19">
        <v>2.9</v>
      </c>
      <c r="Q34" s="16">
        <v>6.45</v>
      </c>
      <c r="R34" s="16">
        <v>0</v>
      </c>
      <c r="S34" s="17">
        <f>P34+Q34-R34</f>
        <v>9.35</v>
      </c>
      <c r="T34" s="16">
        <v>2.7</v>
      </c>
      <c r="U34" s="16">
        <v>7.8</v>
      </c>
      <c r="V34" s="16">
        <v>0.5</v>
      </c>
      <c r="W34" s="17">
        <f>T34+U34-V34</f>
        <v>10</v>
      </c>
      <c r="X34" s="19">
        <f>K34+O34+S34+W34</f>
        <v>41.25</v>
      </c>
      <c r="Y34" s="4"/>
      <c r="Z34" t="s">
        <v>57</v>
      </c>
    </row>
    <row r="35" spans="1:26" x14ac:dyDescent="0.25">
      <c r="A35" s="6" t="s">
        <v>228</v>
      </c>
      <c r="B35">
        <v>695037</v>
      </c>
      <c r="C35">
        <v>6843</v>
      </c>
      <c r="D35" s="21" t="s">
        <v>45</v>
      </c>
      <c r="E35" s="13">
        <v>2013</v>
      </c>
      <c r="F35" s="14" t="s">
        <v>39</v>
      </c>
      <c r="G35" s="14" t="s">
        <v>40</v>
      </c>
      <c r="H35" s="15">
        <v>3</v>
      </c>
      <c r="I35" s="16">
        <v>8.5500000000000007</v>
      </c>
      <c r="J35" s="16">
        <v>0</v>
      </c>
      <c r="K35" s="17">
        <f>H35+I35-J35</f>
        <v>11.55</v>
      </c>
      <c r="L35" s="16">
        <v>1.1000000000000001</v>
      </c>
      <c r="M35" s="16">
        <v>8.5</v>
      </c>
      <c r="N35" s="16">
        <v>0</v>
      </c>
      <c r="O35" s="18">
        <f>L35+M35-N35</f>
        <v>9.6</v>
      </c>
      <c r="P35" s="19">
        <v>2.8</v>
      </c>
      <c r="Q35" s="16">
        <v>6.3</v>
      </c>
      <c r="R35" s="16">
        <v>0</v>
      </c>
      <c r="S35" s="17">
        <f>P35+Q35-R35</f>
        <v>9.1</v>
      </c>
      <c r="T35" s="16">
        <v>2.7</v>
      </c>
      <c r="U35" s="16">
        <v>8.1</v>
      </c>
      <c r="V35" s="16">
        <v>0</v>
      </c>
      <c r="W35" s="17">
        <f>T35+U35-V35</f>
        <v>10.8</v>
      </c>
      <c r="X35" s="19">
        <f>K35+O35+S35+W35</f>
        <v>41.05</v>
      </c>
      <c r="Y35" s="4"/>
      <c r="Z35" t="s">
        <v>63</v>
      </c>
    </row>
    <row r="36" spans="1:26" x14ac:dyDescent="0.25">
      <c r="A36" s="6" t="s">
        <v>229</v>
      </c>
      <c r="B36">
        <v>345090</v>
      </c>
      <c r="C36">
        <v>9600</v>
      </c>
      <c r="D36" s="21" t="s">
        <v>83</v>
      </c>
      <c r="E36" s="13">
        <v>2014</v>
      </c>
      <c r="F36" s="14" t="s">
        <v>80</v>
      </c>
      <c r="G36" s="14" t="s">
        <v>81</v>
      </c>
      <c r="H36" s="15">
        <v>3</v>
      </c>
      <c r="I36" s="16">
        <v>8.0500000000000007</v>
      </c>
      <c r="J36" s="16">
        <v>0</v>
      </c>
      <c r="K36" s="17">
        <f>H36+I36-J36</f>
        <v>11.05</v>
      </c>
      <c r="L36" s="16">
        <v>2.2999999999999998</v>
      </c>
      <c r="M36" s="16">
        <v>7.55</v>
      </c>
      <c r="N36" s="16">
        <v>0</v>
      </c>
      <c r="O36" s="18">
        <f>L36+M36-N36</f>
        <v>9.85</v>
      </c>
      <c r="P36" s="19">
        <v>2.8</v>
      </c>
      <c r="Q36" s="16">
        <v>8.4499999999999993</v>
      </c>
      <c r="R36" s="16">
        <v>0</v>
      </c>
      <c r="S36" s="17">
        <f>P36+Q36-R36</f>
        <v>11.25</v>
      </c>
      <c r="T36" s="16">
        <v>2.8</v>
      </c>
      <c r="U36" s="16">
        <v>5.85</v>
      </c>
      <c r="V36" s="16">
        <v>0</v>
      </c>
      <c r="W36" s="17">
        <f>T36+U36-V36</f>
        <v>8.6499999999999986</v>
      </c>
      <c r="X36" s="19">
        <f>K36+O36+S36+W36</f>
        <v>40.799999999999997</v>
      </c>
      <c r="Y36" s="4"/>
    </row>
    <row r="37" spans="1:26" x14ac:dyDescent="0.25">
      <c r="A37" s="6" t="s">
        <v>230</v>
      </c>
      <c r="B37">
        <v>589406</v>
      </c>
      <c r="C37">
        <v>9755</v>
      </c>
      <c r="D37" s="21" t="s">
        <v>61</v>
      </c>
      <c r="E37" s="13">
        <v>2014</v>
      </c>
      <c r="F37" s="14" t="s">
        <v>52</v>
      </c>
      <c r="G37" s="14" t="s">
        <v>56</v>
      </c>
      <c r="H37" s="15">
        <v>3</v>
      </c>
      <c r="I37" s="16">
        <v>7.2</v>
      </c>
      <c r="J37" s="16">
        <v>0</v>
      </c>
      <c r="K37" s="17">
        <f>H37+I37-J37</f>
        <v>10.199999999999999</v>
      </c>
      <c r="L37" s="16">
        <v>1.6</v>
      </c>
      <c r="M37" s="16">
        <v>8.25</v>
      </c>
      <c r="N37" s="16">
        <v>0</v>
      </c>
      <c r="O37" s="18">
        <f>L37+M37-N37</f>
        <v>9.85</v>
      </c>
      <c r="P37" s="19">
        <v>2</v>
      </c>
      <c r="Q37" s="16">
        <v>7.55</v>
      </c>
      <c r="R37" s="16">
        <v>0</v>
      </c>
      <c r="S37" s="17">
        <f>P37+Q37-R37</f>
        <v>9.5500000000000007</v>
      </c>
      <c r="T37" s="16">
        <v>2.7</v>
      </c>
      <c r="U37" s="16">
        <v>7.6</v>
      </c>
      <c r="V37" s="16">
        <v>0</v>
      </c>
      <c r="W37" s="17">
        <f>T37+U37-V37</f>
        <v>10.3</v>
      </c>
      <c r="X37" s="19">
        <f>K37+O37+S37+W37</f>
        <v>39.9</v>
      </c>
      <c r="Y37" s="4"/>
    </row>
    <row r="38" spans="1:26" x14ac:dyDescent="0.25">
      <c r="A38" s="6" t="s">
        <v>231</v>
      </c>
      <c r="B38">
        <v>633867</v>
      </c>
      <c r="C38">
        <v>1319</v>
      </c>
      <c r="D38" s="21" t="s">
        <v>70</v>
      </c>
      <c r="E38" s="13">
        <v>2014</v>
      </c>
      <c r="F38" s="14" t="s">
        <v>65</v>
      </c>
      <c r="G38" s="14" t="s">
        <v>66</v>
      </c>
      <c r="H38" s="15">
        <v>3</v>
      </c>
      <c r="I38" s="16">
        <v>7.15</v>
      </c>
      <c r="J38" s="16">
        <v>0</v>
      </c>
      <c r="K38" s="17">
        <f>H38+I38-J38</f>
        <v>10.15</v>
      </c>
      <c r="L38" s="16">
        <v>1.1000000000000001</v>
      </c>
      <c r="M38" s="16">
        <v>8.1999999999999993</v>
      </c>
      <c r="N38" s="16">
        <v>0</v>
      </c>
      <c r="O38" s="18">
        <f>L38+M38-N38</f>
        <v>9.2999999999999989</v>
      </c>
      <c r="P38" s="19">
        <v>2.8</v>
      </c>
      <c r="Q38" s="16">
        <v>7.95</v>
      </c>
      <c r="R38" s="16">
        <v>0</v>
      </c>
      <c r="S38" s="17">
        <f>P38+Q38-R38</f>
        <v>10.75</v>
      </c>
      <c r="T38" s="16">
        <v>2.8</v>
      </c>
      <c r="U38" s="16">
        <v>6.85</v>
      </c>
      <c r="V38" s="16">
        <v>0</v>
      </c>
      <c r="W38" s="17">
        <f>T38+U38-V38</f>
        <v>9.6499999999999986</v>
      </c>
      <c r="X38" s="19">
        <f>K38+O38+S38+W38</f>
        <v>39.849999999999994</v>
      </c>
      <c r="Y38" s="4"/>
    </row>
    <row r="39" spans="1:26" x14ac:dyDescent="0.25">
      <c r="A39" s="6" t="s">
        <v>232</v>
      </c>
      <c r="B39">
        <v>616156</v>
      </c>
      <c r="C39">
        <v>9600</v>
      </c>
      <c r="D39" s="21" t="s">
        <v>82</v>
      </c>
      <c r="E39" s="13">
        <v>2014</v>
      </c>
      <c r="F39" s="14" t="s">
        <v>80</v>
      </c>
      <c r="G39" s="14" t="s">
        <v>81</v>
      </c>
      <c r="H39" s="15">
        <v>3</v>
      </c>
      <c r="I39" s="16">
        <v>8.3000000000000007</v>
      </c>
      <c r="J39" s="16">
        <v>0</v>
      </c>
      <c r="K39" s="17">
        <f>H39+I39-J39</f>
        <v>11.3</v>
      </c>
      <c r="L39" s="16">
        <v>1.8</v>
      </c>
      <c r="M39" s="16">
        <v>6.95</v>
      </c>
      <c r="N39" s="16">
        <v>0</v>
      </c>
      <c r="O39" s="18">
        <f>L39+M39-N39</f>
        <v>8.75</v>
      </c>
      <c r="P39" s="19">
        <v>2.8</v>
      </c>
      <c r="Q39" s="16">
        <v>7.7</v>
      </c>
      <c r="R39" s="16">
        <v>0</v>
      </c>
      <c r="S39" s="17">
        <f>P39+Q39-R39</f>
        <v>10.5</v>
      </c>
      <c r="T39" s="16">
        <v>2.7</v>
      </c>
      <c r="U39" s="16">
        <v>6.5</v>
      </c>
      <c r="V39" s="16">
        <v>0.5</v>
      </c>
      <c r="W39" s="17">
        <f>T39+U39-V39</f>
        <v>8.6999999999999993</v>
      </c>
      <c r="X39" s="19">
        <f>K39+O39+S39+W39</f>
        <v>39.25</v>
      </c>
      <c r="Y39" s="4"/>
    </row>
    <row r="40" spans="1:26" x14ac:dyDescent="0.25">
      <c r="A40" s="6" t="s">
        <v>233</v>
      </c>
      <c r="B40">
        <v>536249</v>
      </c>
      <c r="C40">
        <v>8116</v>
      </c>
      <c r="D40" s="21" t="s">
        <v>44</v>
      </c>
      <c r="E40" s="13">
        <v>2014</v>
      </c>
      <c r="F40" s="14" t="s">
        <v>39</v>
      </c>
      <c r="G40" s="14" t="s">
        <v>40</v>
      </c>
      <c r="H40" s="15">
        <v>3</v>
      </c>
      <c r="I40" s="16">
        <v>8.4</v>
      </c>
      <c r="J40" s="16">
        <v>0</v>
      </c>
      <c r="K40" s="17">
        <f>H40+I40-J40</f>
        <v>11.4</v>
      </c>
      <c r="L40" s="16">
        <v>1.1000000000000001</v>
      </c>
      <c r="M40" s="16">
        <v>8.15</v>
      </c>
      <c r="N40" s="16">
        <v>0</v>
      </c>
      <c r="O40" s="18">
        <f>L40+M40-N40</f>
        <v>9.25</v>
      </c>
      <c r="P40" s="19">
        <v>2.8</v>
      </c>
      <c r="Q40" s="16">
        <v>6.45</v>
      </c>
      <c r="R40" s="16">
        <v>0</v>
      </c>
      <c r="S40" s="17">
        <f>P40+Q40-R40</f>
        <v>9.25</v>
      </c>
      <c r="T40" s="16">
        <v>2.6</v>
      </c>
      <c r="U40" s="16">
        <v>6.95</v>
      </c>
      <c r="V40" s="16">
        <v>0.5</v>
      </c>
      <c r="W40" s="17">
        <f>T40+U40-V40</f>
        <v>9.0500000000000007</v>
      </c>
      <c r="X40" s="19">
        <f>K40+O40+S40+W40</f>
        <v>38.950000000000003</v>
      </c>
      <c r="Y40" s="4"/>
    </row>
    <row r="41" spans="1:26" x14ac:dyDescent="0.25">
      <c r="A41" s="6" t="s">
        <v>234</v>
      </c>
      <c r="B41">
        <v>483487</v>
      </c>
      <c r="C41">
        <v>9439</v>
      </c>
      <c r="D41" s="21" t="s">
        <v>38</v>
      </c>
      <c r="E41" s="13">
        <v>2013</v>
      </c>
      <c r="F41" s="14" t="s">
        <v>39</v>
      </c>
      <c r="G41" s="14" t="s">
        <v>40</v>
      </c>
      <c r="H41" s="15">
        <v>3</v>
      </c>
      <c r="I41" s="16">
        <v>8.3000000000000007</v>
      </c>
      <c r="J41" s="16">
        <v>0</v>
      </c>
      <c r="K41" s="17">
        <f>H41+I41-J41</f>
        <v>11.3</v>
      </c>
      <c r="L41" s="16">
        <v>0.8</v>
      </c>
      <c r="M41" s="16">
        <v>7.8</v>
      </c>
      <c r="N41" s="16">
        <v>0</v>
      </c>
      <c r="O41" s="18">
        <f>L41+M41-N41</f>
        <v>8.6</v>
      </c>
      <c r="P41" s="19">
        <v>2.8</v>
      </c>
      <c r="Q41" s="16">
        <v>6.3</v>
      </c>
      <c r="R41" s="16">
        <v>0</v>
      </c>
      <c r="S41" s="17">
        <f>P41+Q41-R41</f>
        <v>9.1</v>
      </c>
      <c r="T41" s="16">
        <v>2.8</v>
      </c>
      <c r="U41" s="16">
        <v>7.15</v>
      </c>
      <c r="V41" s="16">
        <v>0</v>
      </c>
      <c r="W41" s="17">
        <f>T41+U41-V41</f>
        <v>9.9499999999999993</v>
      </c>
      <c r="X41" s="19">
        <f>K41+O41+S41+W41</f>
        <v>38.950000000000003</v>
      </c>
      <c r="Y41" s="4"/>
    </row>
    <row r="42" spans="1:26" x14ac:dyDescent="0.25">
      <c r="A42" s="6" t="s">
        <v>235</v>
      </c>
      <c r="B42">
        <v>317494</v>
      </c>
      <c r="C42">
        <v>8116</v>
      </c>
      <c r="D42" s="21" t="s">
        <v>79</v>
      </c>
      <c r="E42" s="13">
        <v>2013</v>
      </c>
      <c r="F42" s="14" t="s">
        <v>80</v>
      </c>
      <c r="G42" s="14" t="s">
        <v>81</v>
      </c>
      <c r="H42" s="15">
        <v>3</v>
      </c>
      <c r="I42" s="16">
        <v>7.55</v>
      </c>
      <c r="J42" s="16">
        <v>0</v>
      </c>
      <c r="K42" s="17">
        <f>H42+I42-J42</f>
        <v>10.55</v>
      </c>
      <c r="L42" s="16">
        <v>1.3</v>
      </c>
      <c r="M42" s="16">
        <v>7</v>
      </c>
      <c r="N42" s="16">
        <v>0</v>
      </c>
      <c r="O42" s="18">
        <f>L42+M42-N42</f>
        <v>8.3000000000000007</v>
      </c>
      <c r="P42" s="19">
        <v>2.8</v>
      </c>
      <c r="Q42" s="16">
        <v>8.0500000000000007</v>
      </c>
      <c r="R42" s="16">
        <v>0</v>
      </c>
      <c r="S42" s="17">
        <f>P42+Q42-R42</f>
        <v>10.850000000000001</v>
      </c>
      <c r="T42" s="16">
        <v>2.2000000000000002</v>
      </c>
      <c r="U42" s="16">
        <v>6</v>
      </c>
      <c r="V42" s="16">
        <v>0.5</v>
      </c>
      <c r="W42" s="17">
        <f>T42+U42-V42</f>
        <v>7.6999999999999993</v>
      </c>
      <c r="X42" s="19">
        <f>K42+O42+S42+W42</f>
        <v>37.400000000000006</v>
      </c>
      <c r="Y42" s="4"/>
    </row>
    <row r="43" spans="1:26" x14ac:dyDescent="0.25">
      <c r="A43" s="6" t="s">
        <v>236</v>
      </c>
      <c r="B43">
        <v>653082</v>
      </c>
      <c r="C43">
        <v>8116</v>
      </c>
      <c r="D43" s="21" t="s">
        <v>51</v>
      </c>
      <c r="E43" s="13">
        <v>2014</v>
      </c>
      <c r="F43" s="14" t="s">
        <v>52</v>
      </c>
      <c r="G43" s="14" t="s">
        <v>53</v>
      </c>
      <c r="H43" s="15">
        <v>3</v>
      </c>
      <c r="I43" s="16">
        <v>7.7</v>
      </c>
      <c r="J43" s="16">
        <v>0</v>
      </c>
      <c r="K43" s="17">
        <f>H43+I43-J43</f>
        <v>10.7</v>
      </c>
      <c r="L43" s="16">
        <v>1.8</v>
      </c>
      <c r="M43" s="16">
        <v>6.45</v>
      </c>
      <c r="N43" s="16">
        <v>0</v>
      </c>
      <c r="O43" s="18">
        <f>L43+M43-N43</f>
        <v>8.25</v>
      </c>
      <c r="P43" s="19">
        <v>2.7</v>
      </c>
      <c r="Q43" s="16">
        <v>7.35</v>
      </c>
      <c r="R43" s="16">
        <v>0</v>
      </c>
      <c r="S43" s="17">
        <f>P43+Q43-R43</f>
        <v>10.050000000000001</v>
      </c>
      <c r="T43" s="16">
        <v>2.2000000000000002</v>
      </c>
      <c r="U43" s="16">
        <v>6.4</v>
      </c>
      <c r="V43" s="16">
        <v>0.5</v>
      </c>
      <c r="W43" s="17">
        <f>T43+U43-V43</f>
        <v>8.1000000000000014</v>
      </c>
      <c r="X43" s="19">
        <f>K43+O43+S43+W43</f>
        <v>37.1</v>
      </c>
      <c r="Y43" s="4"/>
    </row>
    <row r="44" spans="1:26" x14ac:dyDescent="0.25">
      <c r="A44" s="6" t="s">
        <v>237</v>
      </c>
      <c r="B44">
        <v>196937</v>
      </c>
      <c r="C44">
        <v>1319</v>
      </c>
      <c r="D44" s="21" t="s">
        <v>46</v>
      </c>
      <c r="E44" s="13">
        <v>2014</v>
      </c>
      <c r="F44" s="14" t="s">
        <v>39</v>
      </c>
      <c r="G44" s="14" t="s">
        <v>40</v>
      </c>
      <c r="H44" s="15">
        <v>3</v>
      </c>
      <c r="I44" s="16">
        <v>7.55</v>
      </c>
      <c r="J44" s="16">
        <v>0</v>
      </c>
      <c r="K44" s="17">
        <f>H44+I44-J44</f>
        <v>10.55</v>
      </c>
      <c r="L44" s="16">
        <v>1.1000000000000001</v>
      </c>
      <c r="M44" s="16">
        <v>7.4</v>
      </c>
      <c r="N44" s="16">
        <v>0</v>
      </c>
      <c r="O44" s="18">
        <f>L44+M44-N44</f>
        <v>8.5</v>
      </c>
      <c r="P44" s="19">
        <v>2.7</v>
      </c>
      <c r="Q44" s="16">
        <v>5.85</v>
      </c>
      <c r="R44" s="16">
        <v>0</v>
      </c>
      <c r="S44" s="17">
        <f>P44+Q44-R44</f>
        <v>8.5500000000000007</v>
      </c>
      <c r="T44" s="16">
        <v>2.6</v>
      </c>
      <c r="U44" s="16">
        <v>6.9</v>
      </c>
      <c r="V44" s="16">
        <v>0.5</v>
      </c>
      <c r="W44" s="17">
        <f>T44+U44-V44</f>
        <v>9</v>
      </c>
      <c r="X44" s="19">
        <f>K44+O44+S44+W44</f>
        <v>36.6</v>
      </c>
      <c r="Y44" s="4"/>
    </row>
    <row r="45" spans="1:26" x14ac:dyDescent="0.25">
      <c r="A45" s="6" t="s">
        <v>238</v>
      </c>
      <c r="B45">
        <v>650026</v>
      </c>
      <c r="C45">
        <v>6843</v>
      </c>
      <c r="D45" s="22" t="s">
        <v>199</v>
      </c>
      <c r="E45" s="13">
        <v>2015</v>
      </c>
      <c r="F45" s="20" t="s">
        <v>198</v>
      </c>
      <c r="G45" s="14"/>
      <c r="H45" s="15">
        <v>0</v>
      </c>
      <c r="I45" s="16">
        <v>0</v>
      </c>
      <c r="J45" s="16">
        <v>0</v>
      </c>
      <c r="K45" s="17">
        <f>H45+I45-J45</f>
        <v>0</v>
      </c>
      <c r="L45" s="16">
        <v>1.1000000000000001</v>
      </c>
      <c r="M45" s="16">
        <v>7.1</v>
      </c>
      <c r="N45" s="16">
        <v>0</v>
      </c>
      <c r="O45" s="18">
        <f>L45+M45-N45</f>
        <v>8.1999999999999993</v>
      </c>
      <c r="P45" s="19">
        <v>2.7</v>
      </c>
      <c r="Q45" s="16">
        <v>6.45</v>
      </c>
      <c r="R45" s="16">
        <v>0</v>
      </c>
      <c r="S45" s="17">
        <f>P45+Q45-R45</f>
        <v>9.15</v>
      </c>
      <c r="T45" s="16">
        <v>2.6</v>
      </c>
      <c r="U45" s="16">
        <v>6.15</v>
      </c>
      <c r="V45" s="16">
        <v>0.5</v>
      </c>
      <c r="W45" s="17">
        <f>T45+U45-V45</f>
        <v>8.25</v>
      </c>
      <c r="X45" s="19">
        <f>K45+O45+S45+W45</f>
        <v>25.6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X45">
    <sortCondition descending="1" ref="X7:X45"/>
  </sortState>
  <printOptions gridLines="1"/>
  <pageMargins left="0.17" right="0.17" top="0.74803149606299213" bottom="0.74803149606299213" header="0.31496062992125984" footer="0.31496062992125984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5"/>
  <sheetViews>
    <sheetView topLeftCell="A4" zoomScale="110" zoomScaleNormal="110" workbookViewId="0">
      <selection activeCell="A14" sqref="A14:XFD14"/>
    </sheetView>
  </sheetViews>
  <sheetFormatPr defaultRowHeight="15" x14ac:dyDescent="0.25"/>
  <cols>
    <col min="1" max="1" width="7.85546875" customWidth="1"/>
    <col min="2" max="3" width="10" style="9" hidden="1" customWidth="1"/>
    <col min="4" max="4" width="20.85546875" customWidth="1"/>
    <col min="5" max="5" width="8" style="9" customWidth="1"/>
    <col min="6" max="6" width="21.28515625" customWidth="1"/>
    <col min="7" max="7" width="26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7" ht="18.75" x14ac:dyDescent="0.3">
      <c r="D1" t="s">
        <v>0</v>
      </c>
      <c r="E1" s="7"/>
    </row>
    <row r="2" spans="1:27" ht="18.75" x14ac:dyDescent="0.3">
      <c r="D2" t="s">
        <v>1</v>
      </c>
      <c r="E2" s="7"/>
    </row>
    <row r="3" spans="1:27" ht="18.75" x14ac:dyDescent="0.3">
      <c r="D3" t="s">
        <v>84</v>
      </c>
      <c r="E3" s="7"/>
    </row>
    <row r="6" spans="1:27" s="9" customFormat="1" x14ac:dyDescent="0.2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11</v>
      </c>
      <c r="M6" s="8" t="s">
        <v>12</v>
      </c>
      <c r="N6" s="8" t="s">
        <v>13</v>
      </c>
      <c r="O6" s="8" t="s">
        <v>15</v>
      </c>
      <c r="P6" s="8" t="s">
        <v>11</v>
      </c>
      <c r="Q6" s="8" t="s">
        <v>12</v>
      </c>
      <c r="R6" s="8" t="s">
        <v>13</v>
      </c>
      <c r="S6" s="8" t="s">
        <v>16</v>
      </c>
      <c r="T6" s="8" t="s">
        <v>11</v>
      </c>
      <c r="U6" s="8" t="s">
        <v>12</v>
      </c>
      <c r="V6" s="8" t="s">
        <v>13</v>
      </c>
      <c r="W6" s="8" t="s">
        <v>17</v>
      </c>
      <c r="X6" s="8" t="s">
        <v>18</v>
      </c>
      <c r="Y6" s="8" t="s">
        <v>19</v>
      </c>
      <c r="Z6" s="8" t="s">
        <v>3</v>
      </c>
      <c r="AA6" s="8"/>
    </row>
    <row r="7" spans="1:27" x14ac:dyDescent="0.25">
      <c r="A7" s="6" t="s">
        <v>200</v>
      </c>
      <c r="B7" s="9">
        <v>303403</v>
      </c>
      <c r="C7" s="9">
        <v>5172</v>
      </c>
      <c r="D7" t="s">
        <v>114</v>
      </c>
      <c r="E7" s="9">
        <v>2013</v>
      </c>
      <c r="F7" t="s">
        <v>109</v>
      </c>
      <c r="G7" t="s">
        <v>110</v>
      </c>
      <c r="H7">
        <v>1.6</v>
      </c>
      <c r="I7" s="3">
        <v>8.85</v>
      </c>
      <c r="J7" s="3">
        <v>0</v>
      </c>
      <c r="K7" s="4">
        <f t="shared" ref="K7:K35" si="0">H7+I7-J7</f>
        <v>10.45</v>
      </c>
      <c r="L7" s="3">
        <v>2.2000000000000002</v>
      </c>
      <c r="M7" s="3">
        <v>7.5339999999999998</v>
      </c>
      <c r="N7" s="3">
        <v>0</v>
      </c>
      <c r="O7" s="4">
        <f t="shared" ref="O7:O35" si="1">L7+M7-N7</f>
        <v>9.734</v>
      </c>
      <c r="P7" s="3">
        <v>3.2</v>
      </c>
      <c r="Q7" s="3">
        <v>8.35</v>
      </c>
      <c r="R7" s="3">
        <v>0</v>
      </c>
      <c r="S7" s="4">
        <f t="shared" ref="S7:S35" si="2">P7+Q7-R7</f>
        <v>11.55</v>
      </c>
      <c r="T7" s="3">
        <v>3.7</v>
      </c>
      <c r="U7" s="3">
        <v>7.8</v>
      </c>
      <c r="V7" s="3">
        <v>0</v>
      </c>
      <c r="W7" s="4">
        <f t="shared" ref="W7:W35" si="3">T7+U7-V7</f>
        <v>11.5</v>
      </c>
      <c r="X7" s="3">
        <f t="shared" ref="X7:X35" si="4">K7+O7+S7+W7</f>
        <v>43.233999999999995</v>
      </c>
      <c r="Y7" s="4"/>
    </row>
    <row r="8" spans="1:27" x14ac:dyDescent="0.25">
      <c r="A8" s="6" t="s">
        <v>203</v>
      </c>
      <c r="B8" s="9">
        <v>946592</v>
      </c>
      <c r="C8" s="9">
        <v>5172</v>
      </c>
      <c r="D8" t="s">
        <v>113</v>
      </c>
      <c r="E8" s="9">
        <v>2012</v>
      </c>
      <c r="F8" t="s">
        <v>109</v>
      </c>
      <c r="G8" t="s">
        <v>112</v>
      </c>
      <c r="H8">
        <v>1.6</v>
      </c>
      <c r="I8" s="3">
        <v>9.5</v>
      </c>
      <c r="J8" s="3">
        <v>0</v>
      </c>
      <c r="K8" s="4">
        <f t="shared" si="0"/>
        <v>11.1</v>
      </c>
      <c r="L8" s="3">
        <v>2.8</v>
      </c>
      <c r="M8" s="3">
        <v>7.3310000000000004</v>
      </c>
      <c r="N8" s="3">
        <v>0</v>
      </c>
      <c r="O8" s="4">
        <f t="shared" si="1"/>
        <v>10.131</v>
      </c>
      <c r="P8" s="3">
        <v>2.9</v>
      </c>
      <c r="Q8" s="3">
        <v>7.7</v>
      </c>
      <c r="R8" s="3">
        <v>0</v>
      </c>
      <c r="S8" s="4">
        <f t="shared" si="2"/>
        <v>10.6</v>
      </c>
      <c r="T8" s="3">
        <v>3.4</v>
      </c>
      <c r="U8" s="3">
        <v>7.83</v>
      </c>
      <c r="V8" s="3">
        <v>0</v>
      </c>
      <c r="W8" s="4">
        <f t="shared" si="3"/>
        <v>11.23</v>
      </c>
      <c r="X8" s="3">
        <f t="shared" si="4"/>
        <v>43.061000000000007</v>
      </c>
      <c r="Y8" s="4"/>
    </row>
    <row r="9" spans="1:27" x14ac:dyDescent="0.25">
      <c r="A9" s="6" t="s">
        <v>201</v>
      </c>
      <c r="B9" s="9">
        <v>872908</v>
      </c>
      <c r="C9" s="9">
        <v>5172</v>
      </c>
      <c r="D9" t="s">
        <v>111</v>
      </c>
      <c r="E9" s="9">
        <v>2012</v>
      </c>
      <c r="F9" t="s">
        <v>109</v>
      </c>
      <c r="G9" t="s">
        <v>112</v>
      </c>
      <c r="H9">
        <v>1.6</v>
      </c>
      <c r="I9" s="3">
        <v>8.9</v>
      </c>
      <c r="J9" s="3">
        <v>0</v>
      </c>
      <c r="K9" s="4">
        <f t="shared" si="0"/>
        <v>10.5</v>
      </c>
      <c r="L9" s="3">
        <v>2.8</v>
      </c>
      <c r="M9" s="3">
        <v>6.867</v>
      </c>
      <c r="N9" s="3">
        <v>0</v>
      </c>
      <c r="O9" s="4">
        <f t="shared" si="1"/>
        <v>9.6669999999999998</v>
      </c>
      <c r="P9" s="3">
        <v>3.5</v>
      </c>
      <c r="Q9" s="3">
        <v>8</v>
      </c>
      <c r="R9" s="3">
        <v>0</v>
      </c>
      <c r="S9" s="4">
        <f t="shared" si="2"/>
        <v>11.5</v>
      </c>
      <c r="T9" s="3">
        <v>3.4</v>
      </c>
      <c r="U9" s="3">
        <v>7.6</v>
      </c>
      <c r="V9" s="3">
        <v>0</v>
      </c>
      <c r="W9" s="4">
        <f t="shared" si="3"/>
        <v>11</v>
      </c>
      <c r="X9" s="3">
        <f t="shared" si="4"/>
        <v>42.667000000000002</v>
      </c>
      <c r="Y9" s="4"/>
    </row>
    <row r="10" spans="1:27" x14ac:dyDescent="0.25">
      <c r="A10" s="6" t="s">
        <v>204</v>
      </c>
      <c r="B10" s="9">
        <v>790991</v>
      </c>
      <c r="C10" s="9">
        <v>8116</v>
      </c>
      <c r="D10" t="s">
        <v>85</v>
      </c>
      <c r="E10" s="9">
        <v>2012</v>
      </c>
      <c r="F10" t="s">
        <v>21</v>
      </c>
      <c r="G10" t="s">
        <v>25</v>
      </c>
      <c r="H10">
        <v>1.6</v>
      </c>
      <c r="I10" s="3">
        <v>9.1</v>
      </c>
      <c r="J10" s="3">
        <v>0</v>
      </c>
      <c r="K10" s="4">
        <f t="shared" si="0"/>
        <v>10.7</v>
      </c>
      <c r="L10" s="3">
        <v>2.7</v>
      </c>
      <c r="M10" s="3">
        <v>7.3</v>
      </c>
      <c r="N10" s="3">
        <v>0</v>
      </c>
      <c r="O10" s="4">
        <f t="shared" si="1"/>
        <v>10</v>
      </c>
      <c r="P10" s="3">
        <v>3</v>
      </c>
      <c r="Q10" s="3">
        <v>8.15</v>
      </c>
      <c r="R10" s="3">
        <v>0</v>
      </c>
      <c r="S10" s="4">
        <f t="shared" si="2"/>
        <v>11.15</v>
      </c>
      <c r="T10" s="3">
        <v>3.5</v>
      </c>
      <c r="U10" s="3">
        <v>7.2</v>
      </c>
      <c r="V10" s="3">
        <v>0</v>
      </c>
      <c r="W10" s="4">
        <f t="shared" si="3"/>
        <v>10.7</v>
      </c>
      <c r="X10" s="3">
        <f t="shared" si="4"/>
        <v>42.55</v>
      </c>
      <c r="Y10" s="4"/>
    </row>
    <row r="11" spans="1:27" x14ac:dyDescent="0.25">
      <c r="A11" s="6" t="s">
        <v>205</v>
      </c>
      <c r="B11" s="9">
        <v>547568</v>
      </c>
      <c r="C11" s="9">
        <v>5172</v>
      </c>
      <c r="D11" t="s">
        <v>108</v>
      </c>
      <c r="E11" s="9">
        <v>2013</v>
      </c>
      <c r="F11" t="s">
        <v>109</v>
      </c>
      <c r="G11" t="s">
        <v>110</v>
      </c>
      <c r="H11">
        <v>1.6</v>
      </c>
      <c r="I11" s="3">
        <v>8.4499999999999993</v>
      </c>
      <c r="J11" s="3">
        <v>0</v>
      </c>
      <c r="K11" s="4">
        <f t="shared" si="0"/>
        <v>10.049999999999999</v>
      </c>
      <c r="L11" s="3">
        <v>2.2000000000000002</v>
      </c>
      <c r="M11" s="3">
        <v>8.1999999999999993</v>
      </c>
      <c r="N11" s="3">
        <v>0</v>
      </c>
      <c r="O11" s="4">
        <f t="shared" si="1"/>
        <v>10.399999999999999</v>
      </c>
      <c r="P11" s="3">
        <v>3</v>
      </c>
      <c r="Q11" s="3">
        <v>8.1</v>
      </c>
      <c r="R11" s="3">
        <v>0</v>
      </c>
      <c r="S11" s="4">
        <f t="shared" si="2"/>
        <v>11.1</v>
      </c>
      <c r="T11" s="3">
        <v>3.3</v>
      </c>
      <c r="U11" s="3">
        <v>6.9</v>
      </c>
      <c r="V11" s="3">
        <v>0</v>
      </c>
      <c r="W11" s="4">
        <f t="shared" si="3"/>
        <v>10.199999999999999</v>
      </c>
      <c r="X11" s="3">
        <f t="shared" si="4"/>
        <v>41.75</v>
      </c>
      <c r="Y11" s="4"/>
    </row>
    <row r="12" spans="1:27" x14ac:dyDescent="0.25">
      <c r="A12" s="6" t="s">
        <v>208</v>
      </c>
      <c r="B12" s="9">
        <v>540799</v>
      </c>
      <c r="C12" s="9">
        <v>7454</v>
      </c>
      <c r="D12" t="s">
        <v>125</v>
      </c>
      <c r="E12" s="9">
        <v>2012</v>
      </c>
      <c r="F12" t="s">
        <v>76</v>
      </c>
      <c r="G12" t="s">
        <v>77</v>
      </c>
      <c r="H12">
        <v>2.4</v>
      </c>
      <c r="I12" s="3">
        <v>8.0500000000000007</v>
      </c>
      <c r="J12" s="3">
        <v>0</v>
      </c>
      <c r="K12" s="4">
        <f t="shared" si="0"/>
        <v>10.450000000000001</v>
      </c>
      <c r="L12" s="3">
        <v>2.6</v>
      </c>
      <c r="M12" s="3">
        <v>8.266</v>
      </c>
      <c r="N12" s="3">
        <v>0</v>
      </c>
      <c r="O12" s="4">
        <f t="shared" si="1"/>
        <v>10.866</v>
      </c>
      <c r="P12" s="3">
        <v>3.1</v>
      </c>
      <c r="Q12" s="3">
        <v>7.35</v>
      </c>
      <c r="R12" s="3">
        <v>0</v>
      </c>
      <c r="S12" s="4">
        <f t="shared" si="2"/>
        <v>10.45</v>
      </c>
      <c r="T12" s="3">
        <v>3.1</v>
      </c>
      <c r="U12" s="3">
        <v>6.74</v>
      </c>
      <c r="V12" s="3">
        <v>0</v>
      </c>
      <c r="W12" s="4">
        <f t="shared" si="3"/>
        <v>9.84</v>
      </c>
      <c r="X12" s="3">
        <f t="shared" si="4"/>
        <v>41.606000000000002</v>
      </c>
      <c r="Y12" s="4"/>
    </row>
    <row r="13" spans="1:27" x14ac:dyDescent="0.25">
      <c r="A13" s="6" t="s">
        <v>202</v>
      </c>
      <c r="B13" s="9">
        <v>488466</v>
      </c>
      <c r="C13" s="9">
        <v>8116</v>
      </c>
      <c r="D13" t="s">
        <v>86</v>
      </c>
      <c r="E13" s="9">
        <v>2012</v>
      </c>
      <c r="F13" t="s">
        <v>21</v>
      </c>
      <c r="G13" t="s">
        <v>25</v>
      </c>
      <c r="H13">
        <v>1.6</v>
      </c>
      <c r="I13" s="3">
        <v>8.8000000000000007</v>
      </c>
      <c r="J13" s="3">
        <v>0</v>
      </c>
      <c r="K13" s="4">
        <f t="shared" si="0"/>
        <v>10.4</v>
      </c>
      <c r="L13" s="3">
        <v>2</v>
      </c>
      <c r="M13" s="3">
        <v>8.4659999999999993</v>
      </c>
      <c r="N13" s="3">
        <v>0</v>
      </c>
      <c r="O13" s="4">
        <f t="shared" si="1"/>
        <v>10.465999999999999</v>
      </c>
      <c r="P13" s="3">
        <v>3.2</v>
      </c>
      <c r="Q13" s="3">
        <v>7.05</v>
      </c>
      <c r="R13" s="3">
        <v>0</v>
      </c>
      <c r="S13" s="4">
        <f t="shared" si="2"/>
        <v>10.25</v>
      </c>
      <c r="T13" s="3">
        <v>3.1</v>
      </c>
      <c r="U13" s="3">
        <v>7.2</v>
      </c>
      <c r="V13" s="3">
        <v>0</v>
      </c>
      <c r="W13" s="4">
        <f t="shared" si="3"/>
        <v>10.3</v>
      </c>
      <c r="X13" s="3">
        <f t="shared" si="4"/>
        <v>41.415999999999997</v>
      </c>
      <c r="Y13" s="4"/>
    </row>
    <row r="14" spans="1:27" x14ac:dyDescent="0.25">
      <c r="A14" s="6" t="s">
        <v>207</v>
      </c>
      <c r="B14" s="9">
        <v>520371</v>
      </c>
      <c r="C14" s="9">
        <v>6843</v>
      </c>
      <c r="D14" t="s">
        <v>104</v>
      </c>
      <c r="E14" s="9">
        <v>2012</v>
      </c>
      <c r="F14" t="s">
        <v>52</v>
      </c>
      <c r="G14" t="s">
        <v>102</v>
      </c>
      <c r="H14">
        <v>1.6</v>
      </c>
      <c r="I14" s="3">
        <v>8.6</v>
      </c>
      <c r="J14" s="3">
        <v>0</v>
      </c>
      <c r="K14" s="4">
        <f t="shared" si="0"/>
        <v>10.199999999999999</v>
      </c>
      <c r="L14" s="3">
        <v>2</v>
      </c>
      <c r="M14" s="3">
        <v>7.8</v>
      </c>
      <c r="N14" s="3">
        <v>0</v>
      </c>
      <c r="O14" s="4">
        <f t="shared" si="1"/>
        <v>9.8000000000000007</v>
      </c>
      <c r="P14" s="3">
        <v>3.1</v>
      </c>
      <c r="Q14" s="3">
        <v>7.35</v>
      </c>
      <c r="R14" s="3">
        <v>0</v>
      </c>
      <c r="S14" s="4">
        <f t="shared" si="2"/>
        <v>10.45</v>
      </c>
      <c r="T14" s="3">
        <v>3</v>
      </c>
      <c r="U14" s="3">
        <v>7.33</v>
      </c>
      <c r="V14" s="3">
        <v>0</v>
      </c>
      <c r="W14" s="4">
        <f t="shared" si="3"/>
        <v>10.33</v>
      </c>
      <c r="X14" s="3">
        <f t="shared" si="4"/>
        <v>40.78</v>
      </c>
      <c r="Y14" s="4"/>
    </row>
    <row r="15" spans="1:27" x14ac:dyDescent="0.25">
      <c r="A15" s="6" t="s">
        <v>206</v>
      </c>
      <c r="B15" s="9">
        <v>720152</v>
      </c>
      <c r="C15" s="9">
        <v>7454</v>
      </c>
      <c r="D15" t="s">
        <v>123</v>
      </c>
      <c r="E15" s="9">
        <v>2012</v>
      </c>
      <c r="F15" t="s">
        <v>76</v>
      </c>
      <c r="G15" t="s">
        <v>77</v>
      </c>
      <c r="H15">
        <v>2.4</v>
      </c>
      <c r="I15" s="3">
        <v>7.9</v>
      </c>
      <c r="J15" s="3">
        <v>0</v>
      </c>
      <c r="K15" s="4">
        <f t="shared" si="0"/>
        <v>10.3</v>
      </c>
      <c r="L15" s="3">
        <v>2</v>
      </c>
      <c r="M15" s="3">
        <v>7.4329999999999998</v>
      </c>
      <c r="N15" s="3">
        <v>0</v>
      </c>
      <c r="O15" s="4">
        <f t="shared" si="1"/>
        <v>9.4329999999999998</v>
      </c>
      <c r="P15" s="3">
        <v>3.1</v>
      </c>
      <c r="Q15" s="3">
        <v>7.15</v>
      </c>
      <c r="R15" s="3">
        <v>0</v>
      </c>
      <c r="S15" s="4">
        <f t="shared" si="2"/>
        <v>10.25</v>
      </c>
      <c r="T15" s="3">
        <v>3.3</v>
      </c>
      <c r="U15" s="3">
        <v>7.36</v>
      </c>
      <c r="V15" s="3">
        <v>0</v>
      </c>
      <c r="W15" s="4">
        <f t="shared" si="3"/>
        <v>10.66</v>
      </c>
      <c r="X15" s="3">
        <f t="shared" si="4"/>
        <v>40.643000000000001</v>
      </c>
      <c r="Y15" s="4"/>
    </row>
    <row r="16" spans="1:27" x14ac:dyDescent="0.25">
      <c r="A16" s="6" t="s">
        <v>209</v>
      </c>
      <c r="B16" s="9">
        <v>547625</v>
      </c>
      <c r="C16" s="9">
        <v>1739</v>
      </c>
      <c r="D16" t="s">
        <v>120</v>
      </c>
      <c r="E16" s="9">
        <v>2012</v>
      </c>
      <c r="F16" t="s">
        <v>73</v>
      </c>
      <c r="G16" t="s">
        <v>74</v>
      </c>
      <c r="H16">
        <v>1.6</v>
      </c>
      <c r="I16" s="3">
        <v>8.75</v>
      </c>
      <c r="J16" s="3">
        <v>0</v>
      </c>
      <c r="K16" s="4">
        <f t="shared" si="0"/>
        <v>10.35</v>
      </c>
      <c r="L16" s="3">
        <v>2</v>
      </c>
      <c r="M16" s="3">
        <v>7.4</v>
      </c>
      <c r="N16" s="3">
        <v>0</v>
      </c>
      <c r="O16" s="4">
        <f t="shared" si="1"/>
        <v>9.4</v>
      </c>
      <c r="P16" s="3">
        <v>3.5</v>
      </c>
      <c r="Q16" s="3">
        <v>7.25</v>
      </c>
      <c r="R16" s="3">
        <v>0</v>
      </c>
      <c r="S16" s="4">
        <f t="shared" si="2"/>
        <v>10.75</v>
      </c>
      <c r="T16" s="3">
        <v>3.3</v>
      </c>
      <c r="U16" s="3">
        <v>6.83</v>
      </c>
      <c r="V16" s="3">
        <v>0</v>
      </c>
      <c r="W16" s="4">
        <f t="shared" si="3"/>
        <v>10.129999999999999</v>
      </c>
      <c r="X16" s="3">
        <f t="shared" si="4"/>
        <v>40.629999999999995</v>
      </c>
      <c r="Y16" s="4" t="s">
        <v>98</v>
      </c>
    </row>
    <row r="17" spans="1:26" x14ac:dyDescent="0.25">
      <c r="A17" s="6" t="s">
        <v>210</v>
      </c>
      <c r="B17" s="9">
        <v>562767</v>
      </c>
      <c r="C17" s="9">
        <v>9600</v>
      </c>
      <c r="D17" t="s">
        <v>96</v>
      </c>
      <c r="E17" s="9">
        <v>2012</v>
      </c>
      <c r="F17" t="s">
        <v>30</v>
      </c>
      <c r="G17" t="s">
        <v>95</v>
      </c>
      <c r="H17">
        <v>1.6</v>
      </c>
      <c r="I17" s="3">
        <v>8.0500000000000007</v>
      </c>
      <c r="J17" s="3">
        <v>0</v>
      </c>
      <c r="K17" s="4">
        <f t="shared" si="0"/>
        <v>9.65</v>
      </c>
      <c r="L17" s="3">
        <v>2</v>
      </c>
      <c r="M17" s="3">
        <v>7.23</v>
      </c>
      <c r="N17" s="3">
        <v>0</v>
      </c>
      <c r="O17" s="4">
        <f t="shared" si="1"/>
        <v>9.23</v>
      </c>
      <c r="P17" s="3">
        <v>3.1</v>
      </c>
      <c r="Q17" s="3">
        <v>7.65</v>
      </c>
      <c r="R17" s="3">
        <v>0</v>
      </c>
      <c r="S17" s="4">
        <f t="shared" si="2"/>
        <v>10.75</v>
      </c>
      <c r="T17" s="3">
        <v>3</v>
      </c>
      <c r="U17" s="3">
        <v>7.63</v>
      </c>
      <c r="V17" s="3">
        <v>0</v>
      </c>
      <c r="W17" s="4">
        <f t="shared" si="3"/>
        <v>10.629999999999999</v>
      </c>
      <c r="X17" s="3">
        <f t="shared" si="4"/>
        <v>40.260000000000005</v>
      </c>
      <c r="Y17" s="4" t="s">
        <v>98</v>
      </c>
    </row>
    <row r="18" spans="1:26" x14ac:dyDescent="0.25">
      <c r="A18" s="6" t="s">
        <v>211</v>
      </c>
      <c r="B18" s="9">
        <v>547496</v>
      </c>
      <c r="C18" s="9">
        <v>2366</v>
      </c>
      <c r="D18" t="s">
        <v>117</v>
      </c>
      <c r="E18" s="9">
        <v>2013</v>
      </c>
      <c r="F18" t="s">
        <v>118</v>
      </c>
      <c r="G18" t="s">
        <v>119</v>
      </c>
      <c r="H18">
        <v>1.6</v>
      </c>
      <c r="I18" s="3">
        <v>8.0500000000000007</v>
      </c>
      <c r="J18" s="3">
        <v>0</v>
      </c>
      <c r="K18" s="4">
        <f t="shared" si="0"/>
        <v>9.65</v>
      </c>
      <c r="L18" s="3">
        <v>2</v>
      </c>
      <c r="M18" s="3">
        <v>7.3659999999999997</v>
      </c>
      <c r="N18" s="3">
        <v>0</v>
      </c>
      <c r="O18" s="4">
        <f t="shared" si="1"/>
        <v>9.3659999999999997</v>
      </c>
      <c r="P18" s="3">
        <v>2.4</v>
      </c>
      <c r="Q18" s="3">
        <v>8.3000000000000007</v>
      </c>
      <c r="R18" s="3">
        <v>0</v>
      </c>
      <c r="S18" s="4">
        <f t="shared" si="2"/>
        <v>10.700000000000001</v>
      </c>
      <c r="T18" s="3">
        <v>3.2</v>
      </c>
      <c r="U18" s="3">
        <v>7.03</v>
      </c>
      <c r="V18" s="3">
        <v>0</v>
      </c>
      <c r="W18" s="4">
        <f t="shared" si="3"/>
        <v>10.23</v>
      </c>
      <c r="X18" s="3">
        <f t="shared" si="4"/>
        <v>39.945999999999998</v>
      </c>
      <c r="Y18" s="4"/>
      <c r="Z18" t="s">
        <v>57</v>
      </c>
    </row>
    <row r="19" spans="1:26" x14ac:dyDescent="0.25">
      <c r="A19" s="6" t="s">
        <v>212</v>
      </c>
      <c r="B19" s="9">
        <v>348702</v>
      </c>
      <c r="C19" s="9">
        <v>2186</v>
      </c>
      <c r="D19" t="s">
        <v>87</v>
      </c>
      <c r="E19" s="9">
        <v>2013</v>
      </c>
      <c r="F19" t="s">
        <v>88</v>
      </c>
      <c r="G19" t="s">
        <v>89</v>
      </c>
      <c r="H19">
        <v>1.6</v>
      </c>
      <c r="I19" s="3">
        <v>8.5</v>
      </c>
      <c r="J19" s="3">
        <v>0</v>
      </c>
      <c r="K19" s="4">
        <f t="shared" si="0"/>
        <v>10.1</v>
      </c>
      <c r="L19" s="3">
        <v>2</v>
      </c>
      <c r="M19" s="3">
        <v>7.4</v>
      </c>
      <c r="N19" s="3">
        <v>0</v>
      </c>
      <c r="O19" s="4">
        <f t="shared" si="1"/>
        <v>9.4</v>
      </c>
      <c r="P19" s="3">
        <v>3.1</v>
      </c>
      <c r="Q19" s="3">
        <v>7.3</v>
      </c>
      <c r="R19" s="3">
        <v>0</v>
      </c>
      <c r="S19" s="4">
        <f t="shared" si="2"/>
        <v>10.4</v>
      </c>
      <c r="T19" s="3">
        <v>2.9</v>
      </c>
      <c r="U19" s="3">
        <v>6.93</v>
      </c>
      <c r="V19" s="3">
        <v>0</v>
      </c>
      <c r="W19" s="4">
        <f t="shared" si="3"/>
        <v>9.83</v>
      </c>
      <c r="X19" s="3">
        <f t="shared" si="4"/>
        <v>39.729999999999997</v>
      </c>
      <c r="Y19" s="4"/>
    </row>
    <row r="20" spans="1:26" x14ac:dyDescent="0.25">
      <c r="A20" s="6" t="s">
        <v>213</v>
      </c>
      <c r="B20" s="9">
        <v>584251</v>
      </c>
      <c r="C20" s="9">
        <v>6843</v>
      </c>
      <c r="D20" t="s">
        <v>103</v>
      </c>
      <c r="E20" s="9">
        <v>2012</v>
      </c>
      <c r="F20" t="s">
        <v>52</v>
      </c>
      <c r="G20" t="s">
        <v>102</v>
      </c>
      <c r="H20">
        <v>1.6</v>
      </c>
      <c r="I20" s="3">
        <v>8.4499999999999993</v>
      </c>
      <c r="J20" s="3">
        <v>0</v>
      </c>
      <c r="K20" s="4">
        <f t="shared" si="0"/>
        <v>10.049999999999999</v>
      </c>
      <c r="L20" s="3">
        <v>2</v>
      </c>
      <c r="M20" s="3">
        <v>7.3</v>
      </c>
      <c r="N20" s="3">
        <v>0</v>
      </c>
      <c r="O20" s="4">
        <f t="shared" si="1"/>
        <v>9.3000000000000007</v>
      </c>
      <c r="P20" s="3">
        <v>3.1</v>
      </c>
      <c r="Q20" s="3">
        <v>7.25</v>
      </c>
      <c r="R20" s="3">
        <v>0</v>
      </c>
      <c r="S20" s="4">
        <f t="shared" si="2"/>
        <v>10.35</v>
      </c>
      <c r="T20" s="3">
        <v>3.1</v>
      </c>
      <c r="U20" s="3">
        <v>6.76</v>
      </c>
      <c r="V20" s="3">
        <v>0</v>
      </c>
      <c r="W20" s="4">
        <f t="shared" si="3"/>
        <v>9.86</v>
      </c>
      <c r="X20" s="3">
        <f t="shared" si="4"/>
        <v>39.56</v>
      </c>
      <c r="Y20" s="4"/>
    </row>
    <row r="21" spans="1:26" x14ac:dyDescent="0.25">
      <c r="A21" s="6" t="s">
        <v>214</v>
      </c>
      <c r="B21" s="9">
        <v>851520</v>
      </c>
      <c r="C21" s="9">
        <v>7454</v>
      </c>
      <c r="D21" t="s">
        <v>126</v>
      </c>
      <c r="E21" s="9">
        <v>2013</v>
      </c>
      <c r="F21" t="s">
        <v>76</v>
      </c>
      <c r="G21" t="s">
        <v>77</v>
      </c>
      <c r="H21">
        <v>1.6</v>
      </c>
      <c r="I21" s="3">
        <v>7.8</v>
      </c>
      <c r="J21" s="3">
        <v>0</v>
      </c>
      <c r="K21" s="4">
        <f t="shared" si="0"/>
        <v>9.4</v>
      </c>
      <c r="L21" s="3">
        <v>2</v>
      </c>
      <c r="M21" s="3">
        <v>7.0330000000000004</v>
      </c>
      <c r="N21" s="3">
        <v>0</v>
      </c>
      <c r="O21" s="4">
        <f t="shared" si="1"/>
        <v>9.0330000000000013</v>
      </c>
      <c r="P21" s="3">
        <v>3</v>
      </c>
      <c r="Q21" s="3">
        <v>7.55</v>
      </c>
      <c r="R21" s="3">
        <v>0</v>
      </c>
      <c r="S21" s="4">
        <f t="shared" si="2"/>
        <v>10.55</v>
      </c>
      <c r="T21" s="3">
        <v>3</v>
      </c>
      <c r="U21" s="3">
        <v>7.2</v>
      </c>
      <c r="V21" s="3">
        <v>0</v>
      </c>
      <c r="W21" s="4">
        <f t="shared" si="3"/>
        <v>10.199999999999999</v>
      </c>
      <c r="X21" s="3">
        <f t="shared" si="4"/>
        <v>39.183</v>
      </c>
      <c r="Y21" s="4"/>
    </row>
    <row r="22" spans="1:26" x14ac:dyDescent="0.25">
      <c r="A22" s="6" t="s">
        <v>215</v>
      </c>
      <c r="B22" s="9">
        <v>216416</v>
      </c>
      <c r="C22" s="9">
        <v>2186</v>
      </c>
      <c r="D22" t="s">
        <v>91</v>
      </c>
      <c r="E22" s="9">
        <v>2012</v>
      </c>
      <c r="F22" t="s">
        <v>88</v>
      </c>
      <c r="G22" t="s">
        <v>89</v>
      </c>
      <c r="H22">
        <v>1.6</v>
      </c>
      <c r="I22" s="3">
        <v>7.9</v>
      </c>
      <c r="J22" s="3">
        <v>0</v>
      </c>
      <c r="K22" s="4">
        <f t="shared" si="0"/>
        <v>9.5</v>
      </c>
      <c r="L22" s="3">
        <v>2</v>
      </c>
      <c r="M22" s="3">
        <v>7.86</v>
      </c>
      <c r="N22" s="3">
        <v>0</v>
      </c>
      <c r="O22" s="4">
        <f t="shared" si="1"/>
        <v>9.86</v>
      </c>
      <c r="P22" s="3">
        <v>2.2999999999999998</v>
      </c>
      <c r="Q22" s="3">
        <v>7.4</v>
      </c>
      <c r="R22" s="3">
        <v>0</v>
      </c>
      <c r="S22" s="4">
        <f t="shared" si="2"/>
        <v>9.6999999999999993</v>
      </c>
      <c r="T22" s="3">
        <v>2.9</v>
      </c>
      <c r="U22" s="3">
        <v>7</v>
      </c>
      <c r="V22" s="3">
        <v>0</v>
      </c>
      <c r="W22" s="4">
        <f t="shared" si="3"/>
        <v>9.9</v>
      </c>
      <c r="X22" s="3">
        <f t="shared" si="4"/>
        <v>38.96</v>
      </c>
      <c r="Y22" s="4"/>
    </row>
    <row r="23" spans="1:26" x14ac:dyDescent="0.25">
      <c r="A23" s="6" t="s">
        <v>216</v>
      </c>
      <c r="B23" s="9">
        <v>715831</v>
      </c>
      <c r="C23" s="9">
        <v>1319</v>
      </c>
      <c r="D23" t="s">
        <v>115</v>
      </c>
      <c r="E23" s="9">
        <v>2012</v>
      </c>
      <c r="F23" t="s">
        <v>65</v>
      </c>
      <c r="G23" t="s">
        <v>116</v>
      </c>
      <c r="H23">
        <v>1.6</v>
      </c>
      <c r="I23" s="3">
        <v>8.0500000000000007</v>
      </c>
      <c r="J23" s="3">
        <v>0</v>
      </c>
      <c r="K23" s="4">
        <f t="shared" si="0"/>
        <v>9.65</v>
      </c>
      <c r="L23" s="3">
        <v>1.5</v>
      </c>
      <c r="M23" s="3">
        <v>6.3330000000000002</v>
      </c>
      <c r="N23" s="3">
        <v>0</v>
      </c>
      <c r="O23" s="4">
        <f t="shared" si="1"/>
        <v>7.8330000000000002</v>
      </c>
      <c r="P23" s="3">
        <v>2.6</v>
      </c>
      <c r="Q23" s="3">
        <v>8</v>
      </c>
      <c r="R23" s="3">
        <v>0</v>
      </c>
      <c r="S23" s="4">
        <f t="shared" si="2"/>
        <v>10.6</v>
      </c>
      <c r="T23" s="3">
        <v>3</v>
      </c>
      <c r="U23" s="3">
        <v>7.53</v>
      </c>
      <c r="V23" s="3">
        <v>0</v>
      </c>
      <c r="W23" s="4">
        <f t="shared" si="3"/>
        <v>10.530000000000001</v>
      </c>
      <c r="X23" s="3">
        <f t="shared" si="4"/>
        <v>38.613</v>
      </c>
      <c r="Y23" s="4"/>
    </row>
    <row r="24" spans="1:26" x14ac:dyDescent="0.25">
      <c r="A24" s="6" t="s">
        <v>217</v>
      </c>
      <c r="B24" s="9">
        <v>808570</v>
      </c>
      <c r="C24" s="9">
        <v>6843</v>
      </c>
      <c r="D24" t="s">
        <v>101</v>
      </c>
      <c r="E24" s="9">
        <v>2012</v>
      </c>
      <c r="F24" t="s">
        <v>52</v>
      </c>
      <c r="G24" t="s">
        <v>102</v>
      </c>
      <c r="H24">
        <v>1.6</v>
      </c>
      <c r="I24" s="3">
        <v>8.5500000000000007</v>
      </c>
      <c r="J24" s="3">
        <v>0</v>
      </c>
      <c r="K24" s="4">
        <f t="shared" si="0"/>
        <v>10.15</v>
      </c>
      <c r="L24" s="3">
        <v>2</v>
      </c>
      <c r="M24" s="3">
        <v>6.6660000000000004</v>
      </c>
      <c r="N24" s="3">
        <v>0</v>
      </c>
      <c r="O24" s="4">
        <f t="shared" si="1"/>
        <v>8.6660000000000004</v>
      </c>
      <c r="P24" s="3">
        <v>3</v>
      </c>
      <c r="Q24" s="3">
        <v>7.45</v>
      </c>
      <c r="R24" s="3">
        <v>0</v>
      </c>
      <c r="S24" s="4">
        <f t="shared" si="2"/>
        <v>10.45</v>
      </c>
      <c r="T24" s="3">
        <v>2.9</v>
      </c>
      <c r="U24" s="3">
        <v>6.3</v>
      </c>
      <c r="V24" s="3">
        <v>0</v>
      </c>
      <c r="W24" s="4">
        <f t="shared" si="3"/>
        <v>9.1999999999999993</v>
      </c>
      <c r="X24" s="3">
        <f t="shared" si="4"/>
        <v>38.466000000000001</v>
      </c>
      <c r="Y24" s="4"/>
    </row>
    <row r="25" spans="1:26" x14ac:dyDescent="0.25">
      <c r="A25" s="6" t="s">
        <v>218</v>
      </c>
      <c r="B25" s="9">
        <v>225783</v>
      </c>
      <c r="C25" s="9">
        <v>6843</v>
      </c>
      <c r="D25" t="s">
        <v>100</v>
      </c>
      <c r="E25" s="9">
        <v>2012</v>
      </c>
      <c r="F25" t="s">
        <v>52</v>
      </c>
      <c r="G25" t="s">
        <v>56</v>
      </c>
      <c r="H25">
        <v>1.6</v>
      </c>
      <c r="I25" s="3">
        <v>7.7</v>
      </c>
      <c r="J25" s="3">
        <v>0</v>
      </c>
      <c r="K25" s="4">
        <f t="shared" si="0"/>
        <v>9.3000000000000007</v>
      </c>
      <c r="L25" s="3">
        <v>1.5</v>
      </c>
      <c r="M25" s="3">
        <v>7.2</v>
      </c>
      <c r="N25" s="3">
        <v>0</v>
      </c>
      <c r="O25" s="4">
        <f t="shared" si="1"/>
        <v>8.6999999999999993</v>
      </c>
      <c r="P25" s="3">
        <v>3.1</v>
      </c>
      <c r="Q25" s="3">
        <v>7.7</v>
      </c>
      <c r="R25" s="3">
        <v>0</v>
      </c>
      <c r="S25" s="4">
        <f t="shared" si="2"/>
        <v>10.8</v>
      </c>
      <c r="T25" s="3">
        <v>3</v>
      </c>
      <c r="U25" s="3">
        <v>6.73</v>
      </c>
      <c r="V25" s="3">
        <v>0.5</v>
      </c>
      <c r="W25" s="4">
        <f t="shared" si="3"/>
        <v>9.23</v>
      </c>
      <c r="X25" s="3">
        <f t="shared" si="4"/>
        <v>38.03</v>
      </c>
      <c r="Y25" s="4"/>
    </row>
    <row r="26" spans="1:26" x14ac:dyDescent="0.25">
      <c r="A26" s="6" t="s">
        <v>219</v>
      </c>
      <c r="B26" s="9">
        <v>550722</v>
      </c>
      <c r="C26" s="9">
        <v>7454</v>
      </c>
      <c r="D26" t="s">
        <v>124</v>
      </c>
      <c r="E26" s="9">
        <v>2012</v>
      </c>
      <c r="F26" t="s">
        <v>76</v>
      </c>
      <c r="G26" t="s">
        <v>77</v>
      </c>
      <c r="H26">
        <v>1.6</v>
      </c>
      <c r="I26" s="3">
        <v>9</v>
      </c>
      <c r="J26" s="3">
        <v>0</v>
      </c>
      <c r="K26" s="4">
        <f t="shared" si="0"/>
        <v>10.6</v>
      </c>
      <c r="L26" s="3">
        <v>2.5</v>
      </c>
      <c r="M26" s="3">
        <v>5.5</v>
      </c>
      <c r="N26" s="3">
        <v>0</v>
      </c>
      <c r="O26" s="4">
        <f t="shared" si="1"/>
        <v>8</v>
      </c>
      <c r="P26" s="3">
        <v>3</v>
      </c>
      <c r="Q26" s="3">
        <v>6.4</v>
      </c>
      <c r="R26" s="3">
        <v>0</v>
      </c>
      <c r="S26" s="4">
        <f t="shared" si="2"/>
        <v>9.4</v>
      </c>
      <c r="T26" s="3">
        <v>3.2</v>
      </c>
      <c r="U26" s="3">
        <v>6.66</v>
      </c>
      <c r="V26" s="3">
        <v>0</v>
      </c>
      <c r="W26" s="4">
        <f t="shared" si="3"/>
        <v>9.86</v>
      </c>
      <c r="X26" s="3">
        <f t="shared" si="4"/>
        <v>37.86</v>
      </c>
      <c r="Y26" s="4"/>
    </row>
    <row r="27" spans="1:26" x14ac:dyDescent="0.25">
      <c r="A27" s="6" t="s">
        <v>220</v>
      </c>
      <c r="B27" s="9">
        <v>934119</v>
      </c>
      <c r="C27" s="9">
        <v>2186</v>
      </c>
      <c r="D27" t="s">
        <v>93</v>
      </c>
      <c r="E27" s="9">
        <v>2012</v>
      </c>
      <c r="F27" t="s">
        <v>88</v>
      </c>
      <c r="G27" t="s">
        <v>89</v>
      </c>
      <c r="H27">
        <v>1.6</v>
      </c>
      <c r="I27" s="3">
        <v>8.1</v>
      </c>
      <c r="J27" s="3">
        <v>0</v>
      </c>
      <c r="K27" s="4">
        <f t="shared" si="0"/>
        <v>9.6999999999999993</v>
      </c>
      <c r="L27" s="3">
        <v>2</v>
      </c>
      <c r="M27" s="3">
        <v>6.6</v>
      </c>
      <c r="N27" s="3">
        <v>0</v>
      </c>
      <c r="O27" s="4">
        <f t="shared" si="1"/>
        <v>8.6</v>
      </c>
      <c r="P27" s="3">
        <v>3.1</v>
      </c>
      <c r="Q27" s="3">
        <v>6.75</v>
      </c>
      <c r="R27" s="3">
        <v>0</v>
      </c>
      <c r="S27" s="4">
        <f t="shared" si="2"/>
        <v>9.85</v>
      </c>
      <c r="T27" s="3">
        <v>2.8</v>
      </c>
      <c r="U27" s="3">
        <v>6.73</v>
      </c>
      <c r="V27" s="3">
        <v>0</v>
      </c>
      <c r="W27" s="4">
        <f t="shared" si="3"/>
        <v>9.5300000000000011</v>
      </c>
      <c r="X27" s="3">
        <f t="shared" si="4"/>
        <v>37.68</v>
      </c>
      <c r="Y27" s="4"/>
    </row>
    <row r="28" spans="1:26" x14ac:dyDescent="0.25">
      <c r="A28" s="6" t="s">
        <v>221</v>
      </c>
      <c r="B28" s="9">
        <v>439411</v>
      </c>
      <c r="C28" s="9">
        <v>2186</v>
      </c>
      <c r="D28" t="s">
        <v>90</v>
      </c>
      <c r="E28" s="9">
        <v>2013</v>
      </c>
      <c r="F28" t="s">
        <v>88</v>
      </c>
      <c r="G28" t="s">
        <v>89</v>
      </c>
      <c r="H28">
        <v>1.6</v>
      </c>
      <c r="I28" s="3">
        <v>8.15</v>
      </c>
      <c r="J28" s="3">
        <v>0</v>
      </c>
      <c r="K28" s="4">
        <f t="shared" si="0"/>
        <v>9.75</v>
      </c>
      <c r="L28" s="3">
        <v>2</v>
      </c>
      <c r="M28" s="3">
        <v>7.3330000000000002</v>
      </c>
      <c r="N28" s="3">
        <v>0</v>
      </c>
      <c r="O28" s="4">
        <f t="shared" si="1"/>
        <v>9.3330000000000002</v>
      </c>
      <c r="P28" s="3">
        <v>3</v>
      </c>
      <c r="Q28" s="3">
        <v>5.8</v>
      </c>
      <c r="R28" s="3">
        <v>0</v>
      </c>
      <c r="S28" s="4">
        <f t="shared" si="2"/>
        <v>8.8000000000000007</v>
      </c>
      <c r="T28" s="3">
        <v>2.8</v>
      </c>
      <c r="U28" s="3">
        <v>6.96</v>
      </c>
      <c r="V28" s="3">
        <v>0</v>
      </c>
      <c r="W28" s="4">
        <f t="shared" si="3"/>
        <v>9.76</v>
      </c>
      <c r="X28" s="3">
        <f t="shared" si="4"/>
        <v>37.643000000000001</v>
      </c>
      <c r="Y28" s="4"/>
    </row>
    <row r="29" spans="1:26" x14ac:dyDescent="0.25">
      <c r="A29" s="6" t="s">
        <v>222</v>
      </c>
      <c r="B29" s="9">
        <v>588969</v>
      </c>
      <c r="C29" s="9">
        <v>9755</v>
      </c>
      <c r="D29" t="s">
        <v>127</v>
      </c>
      <c r="E29" s="9">
        <v>2012</v>
      </c>
      <c r="F29" t="s">
        <v>80</v>
      </c>
      <c r="G29" t="s">
        <v>81</v>
      </c>
      <c r="H29">
        <v>1.6</v>
      </c>
      <c r="I29" s="3">
        <v>7.75</v>
      </c>
      <c r="J29" s="3">
        <v>0</v>
      </c>
      <c r="K29" s="4">
        <f t="shared" si="0"/>
        <v>9.35</v>
      </c>
      <c r="L29" s="3">
        <v>2</v>
      </c>
      <c r="M29" s="3">
        <v>6.63</v>
      </c>
      <c r="N29" s="3">
        <v>0</v>
      </c>
      <c r="O29" s="4">
        <f t="shared" si="1"/>
        <v>8.629999999999999</v>
      </c>
      <c r="P29" s="3">
        <v>2.4</v>
      </c>
      <c r="Q29" s="3">
        <v>7.65</v>
      </c>
      <c r="R29" s="3">
        <v>0</v>
      </c>
      <c r="S29" s="4">
        <f t="shared" si="2"/>
        <v>10.050000000000001</v>
      </c>
      <c r="T29" s="3">
        <v>3.1</v>
      </c>
      <c r="U29" s="3">
        <v>6.23</v>
      </c>
      <c r="V29" s="3">
        <v>0</v>
      </c>
      <c r="W29" s="4">
        <f t="shared" si="3"/>
        <v>9.33</v>
      </c>
      <c r="X29" s="3">
        <f t="shared" si="4"/>
        <v>37.36</v>
      </c>
      <c r="Y29" s="4"/>
    </row>
    <row r="30" spans="1:26" x14ac:dyDescent="0.25">
      <c r="A30" s="6" t="s">
        <v>223</v>
      </c>
      <c r="B30" s="9">
        <v>922098</v>
      </c>
      <c r="C30" s="9">
        <v>9600</v>
      </c>
      <c r="D30" t="s">
        <v>94</v>
      </c>
      <c r="E30" s="9">
        <v>2012</v>
      </c>
      <c r="F30" t="s">
        <v>30</v>
      </c>
      <c r="G30" t="s">
        <v>95</v>
      </c>
      <c r="H30">
        <v>1.6</v>
      </c>
      <c r="I30" s="3">
        <v>8.5500000000000007</v>
      </c>
      <c r="J30" s="3">
        <v>0</v>
      </c>
      <c r="K30" s="4">
        <f t="shared" si="0"/>
        <v>10.15</v>
      </c>
      <c r="L30" s="3">
        <v>2</v>
      </c>
      <c r="M30" s="3">
        <v>5.46</v>
      </c>
      <c r="N30" s="3">
        <v>1</v>
      </c>
      <c r="O30" s="4">
        <f t="shared" si="1"/>
        <v>6.46</v>
      </c>
      <c r="P30" s="3">
        <v>3.1</v>
      </c>
      <c r="Q30" s="3">
        <v>7.35</v>
      </c>
      <c r="R30" s="3">
        <v>0</v>
      </c>
      <c r="S30" s="4">
        <f t="shared" si="2"/>
        <v>10.45</v>
      </c>
      <c r="T30" s="3">
        <v>2.9</v>
      </c>
      <c r="U30" s="3">
        <v>7.13</v>
      </c>
      <c r="V30" s="3">
        <v>0</v>
      </c>
      <c r="W30" s="4">
        <f t="shared" si="3"/>
        <v>10.029999999999999</v>
      </c>
      <c r="X30" s="3">
        <f t="shared" si="4"/>
        <v>37.089999999999996</v>
      </c>
      <c r="Y30" s="4"/>
    </row>
    <row r="31" spans="1:26" x14ac:dyDescent="0.25">
      <c r="A31" s="6" t="s">
        <v>224</v>
      </c>
      <c r="B31" s="9">
        <v>379366</v>
      </c>
      <c r="C31" s="9">
        <v>9439</v>
      </c>
      <c r="D31" t="s">
        <v>99</v>
      </c>
      <c r="E31" s="9">
        <v>2013</v>
      </c>
      <c r="F31" t="s">
        <v>39</v>
      </c>
      <c r="G31" t="s">
        <v>40</v>
      </c>
      <c r="H31">
        <v>1.6</v>
      </c>
      <c r="I31" s="3">
        <v>7.9</v>
      </c>
      <c r="J31" s="3">
        <v>0</v>
      </c>
      <c r="K31" s="4">
        <f t="shared" si="0"/>
        <v>9.5</v>
      </c>
      <c r="L31" s="3">
        <v>2</v>
      </c>
      <c r="M31" s="3">
        <v>7.9329999999999998</v>
      </c>
      <c r="N31" s="3">
        <v>0</v>
      </c>
      <c r="O31" s="4">
        <f t="shared" si="1"/>
        <v>9.9329999999999998</v>
      </c>
      <c r="P31" s="3">
        <v>2.2999999999999998</v>
      </c>
      <c r="Q31" s="3">
        <v>4.8</v>
      </c>
      <c r="R31" s="3">
        <v>0</v>
      </c>
      <c r="S31" s="4">
        <f t="shared" si="2"/>
        <v>7.1</v>
      </c>
      <c r="T31" s="3">
        <v>2.7</v>
      </c>
      <c r="U31" s="3">
        <v>7.33</v>
      </c>
      <c r="V31" s="3">
        <v>0</v>
      </c>
      <c r="W31" s="4">
        <f t="shared" si="3"/>
        <v>10.030000000000001</v>
      </c>
      <c r="X31" s="3">
        <f t="shared" si="4"/>
        <v>36.563000000000002</v>
      </c>
      <c r="Y31" s="4"/>
    </row>
    <row r="32" spans="1:26" x14ac:dyDescent="0.25">
      <c r="A32" s="6" t="s">
        <v>225</v>
      </c>
      <c r="B32" s="9">
        <v>245759</v>
      </c>
      <c r="C32" s="9">
        <v>2186</v>
      </c>
      <c r="D32" t="s">
        <v>92</v>
      </c>
      <c r="E32" s="9">
        <v>2012</v>
      </c>
      <c r="F32" t="s">
        <v>88</v>
      </c>
      <c r="G32" t="s">
        <v>89</v>
      </c>
      <c r="H32">
        <v>1.6</v>
      </c>
      <c r="I32" s="3">
        <v>8.1999999999999993</v>
      </c>
      <c r="J32" s="3">
        <v>0</v>
      </c>
      <c r="K32" s="4">
        <f t="shared" si="0"/>
        <v>9.7999999999999989</v>
      </c>
      <c r="L32" s="3">
        <v>2.1</v>
      </c>
      <c r="M32" s="3">
        <v>7.53</v>
      </c>
      <c r="N32" s="3">
        <v>0</v>
      </c>
      <c r="O32" s="4">
        <f t="shared" si="1"/>
        <v>9.6300000000000008</v>
      </c>
      <c r="P32" s="3">
        <v>2.8</v>
      </c>
      <c r="Q32" s="3">
        <v>4.05</v>
      </c>
      <c r="R32" s="3">
        <v>0</v>
      </c>
      <c r="S32" s="4">
        <f t="shared" si="2"/>
        <v>6.85</v>
      </c>
      <c r="T32" s="3">
        <v>3</v>
      </c>
      <c r="U32" s="3">
        <v>6.76</v>
      </c>
      <c r="V32" s="3">
        <v>0</v>
      </c>
      <c r="W32" s="4">
        <f t="shared" si="3"/>
        <v>9.76</v>
      </c>
      <c r="X32" s="3">
        <f t="shared" si="4"/>
        <v>36.04</v>
      </c>
      <c r="Y32" s="4"/>
    </row>
    <row r="33" spans="1:25" x14ac:dyDescent="0.25">
      <c r="A33" s="6" t="s">
        <v>226</v>
      </c>
      <c r="B33" s="9">
        <v>532423</v>
      </c>
      <c r="C33" s="9">
        <v>7454</v>
      </c>
      <c r="D33" t="s">
        <v>121</v>
      </c>
      <c r="E33" s="9">
        <v>2012</v>
      </c>
      <c r="F33" t="s">
        <v>76</v>
      </c>
      <c r="G33" t="s">
        <v>122</v>
      </c>
      <c r="H33">
        <v>2.4</v>
      </c>
      <c r="I33" s="3">
        <v>8.5500000000000007</v>
      </c>
      <c r="J33" s="3">
        <v>0</v>
      </c>
      <c r="K33" s="4">
        <f t="shared" si="0"/>
        <v>10.950000000000001</v>
      </c>
      <c r="L33" s="3">
        <v>2</v>
      </c>
      <c r="M33" s="3">
        <v>4.3330000000000002</v>
      </c>
      <c r="N33" s="3">
        <v>0</v>
      </c>
      <c r="O33" s="4">
        <f t="shared" si="1"/>
        <v>6.3330000000000002</v>
      </c>
      <c r="P33" s="3">
        <v>3.1</v>
      </c>
      <c r="Q33" s="3">
        <v>6.05</v>
      </c>
      <c r="R33" s="3">
        <v>0</v>
      </c>
      <c r="S33" s="4">
        <f t="shared" si="2"/>
        <v>9.15</v>
      </c>
      <c r="T33" s="3">
        <v>2.8</v>
      </c>
      <c r="U33" s="3">
        <v>6.03</v>
      </c>
      <c r="V33" s="3">
        <v>0</v>
      </c>
      <c r="W33" s="4">
        <f t="shared" si="3"/>
        <v>8.83</v>
      </c>
      <c r="X33" s="3">
        <f t="shared" si="4"/>
        <v>35.262999999999998</v>
      </c>
      <c r="Y33" s="4"/>
    </row>
    <row r="34" spans="1:25" x14ac:dyDescent="0.25">
      <c r="A34" s="6" t="s">
        <v>227</v>
      </c>
      <c r="B34" s="9">
        <v>736885</v>
      </c>
      <c r="C34" s="9">
        <v>5352</v>
      </c>
      <c r="D34" t="s">
        <v>105</v>
      </c>
      <c r="E34" s="9">
        <v>2012</v>
      </c>
      <c r="F34" t="s">
        <v>106</v>
      </c>
      <c r="G34" t="s">
        <v>107</v>
      </c>
      <c r="H34">
        <v>1.6</v>
      </c>
      <c r="I34" s="3">
        <v>7.95</v>
      </c>
      <c r="J34" s="3">
        <v>0</v>
      </c>
      <c r="K34" s="4">
        <f t="shared" si="0"/>
        <v>9.5500000000000007</v>
      </c>
      <c r="L34" s="3">
        <v>1.5</v>
      </c>
      <c r="M34" s="3">
        <v>6.1669999999999998</v>
      </c>
      <c r="N34" s="3">
        <v>0</v>
      </c>
      <c r="O34" s="4">
        <f t="shared" si="1"/>
        <v>7.6669999999999998</v>
      </c>
      <c r="P34" s="3">
        <v>1.9</v>
      </c>
      <c r="Q34" s="3">
        <v>6.95</v>
      </c>
      <c r="R34" s="3">
        <v>0</v>
      </c>
      <c r="S34" s="4">
        <f t="shared" si="2"/>
        <v>8.85</v>
      </c>
      <c r="T34" s="3">
        <v>3</v>
      </c>
      <c r="U34" s="3">
        <v>4.7300000000000004</v>
      </c>
      <c r="V34" s="3">
        <v>0</v>
      </c>
      <c r="W34" s="4">
        <f t="shared" si="3"/>
        <v>7.73</v>
      </c>
      <c r="X34" s="3">
        <f t="shared" si="4"/>
        <v>33.796999999999997</v>
      </c>
      <c r="Y34" s="4"/>
    </row>
    <row r="35" spans="1:25" x14ac:dyDescent="0.25">
      <c r="A35" s="6" t="s">
        <v>228</v>
      </c>
      <c r="B35" s="9">
        <v>376635</v>
      </c>
      <c r="C35" s="9">
        <v>9439</v>
      </c>
      <c r="D35" t="s">
        <v>97</v>
      </c>
      <c r="E35" s="9">
        <v>2013</v>
      </c>
      <c r="F35" t="s">
        <v>39</v>
      </c>
      <c r="G35" t="s">
        <v>40</v>
      </c>
      <c r="H35">
        <v>1.6</v>
      </c>
      <c r="I35" s="3">
        <v>8.35</v>
      </c>
      <c r="J35" s="3">
        <v>0</v>
      </c>
      <c r="K35" s="4">
        <f t="shared" si="0"/>
        <v>9.9499999999999993</v>
      </c>
      <c r="L35" s="3">
        <v>2</v>
      </c>
      <c r="M35" s="3">
        <v>6.2670000000000003</v>
      </c>
      <c r="N35" s="3">
        <v>0</v>
      </c>
      <c r="O35" s="4">
        <f t="shared" si="1"/>
        <v>8.2669999999999995</v>
      </c>
      <c r="P35" s="3">
        <v>2.2000000000000002</v>
      </c>
      <c r="Q35" s="3">
        <v>5.9</v>
      </c>
      <c r="R35" s="3">
        <v>2</v>
      </c>
      <c r="S35" s="4">
        <f t="shared" si="2"/>
        <v>6.1000000000000014</v>
      </c>
      <c r="T35" s="3">
        <v>2.8</v>
      </c>
      <c r="U35" s="3">
        <v>6.6</v>
      </c>
      <c r="V35" s="3">
        <v>0</v>
      </c>
      <c r="W35" s="4">
        <f t="shared" si="3"/>
        <v>9.3999999999999986</v>
      </c>
      <c r="X35" s="3">
        <f t="shared" si="4"/>
        <v>33.716999999999999</v>
      </c>
      <c r="Y35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X35">
    <sortCondition descending="1" ref="X7:X35"/>
  </sortState>
  <printOptions gridLines="1"/>
  <pageMargins left="0.15748031496062992" right="0.1574803149606299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4"/>
  <sheetViews>
    <sheetView zoomScale="110" zoomScaleNormal="110" workbookViewId="0">
      <selection activeCell="A13" sqref="A13:XFD13"/>
    </sheetView>
  </sheetViews>
  <sheetFormatPr defaultRowHeight="15" x14ac:dyDescent="0.25"/>
  <cols>
    <col min="1" max="1" width="7.28515625" customWidth="1"/>
    <col min="2" max="3" width="10" hidden="1" customWidth="1"/>
    <col min="4" max="4" width="23.7109375" customWidth="1"/>
    <col min="5" max="5" width="8" style="9" customWidth="1"/>
    <col min="6" max="6" width="16.42578125" customWidth="1"/>
    <col min="7" max="7" width="27.140625" customWidth="1"/>
    <col min="8" max="8" width="5.28515625" style="5" customWidth="1"/>
    <col min="9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7" ht="18.75" x14ac:dyDescent="0.3">
      <c r="D1" t="s">
        <v>0</v>
      </c>
      <c r="E1" s="7"/>
    </row>
    <row r="2" spans="1:27" ht="18.75" x14ac:dyDescent="0.3">
      <c r="D2" t="s">
        <v>1</v>
      </c>
      <c r="E2" s="7"/>
    </row>
    <row r="3" spans="1:27" ht="18.75" x14ac:dyDescent="0.3">
      <c r="D3" t="s">
        <v>128</v>
      </c>
      <c r="E3" s="7"/>
    </row>
    <row r="6" spans="1:27" x14ac:dyDescent="0.25">
      <c r="A6" s="8" t="s">
        <v>4</v>
      </c>
      <c r="B6" s="2" t="s">
        <v>5</v>
      </c>
      <c r="C6" s="2" t="s">
        <v>6</v>
      </c>
      <c r="D6" s="2" t="s">
        <v>7</v>
      </c>
      <c r="E6" s="8" t="s">
        <v>8</v>
      </c>
      <c r="F6" s="2" t="s">
        <v>9</v>
      </c>
      <c r="G6" s="2" t="s">
        <v>10</v>
      </c>
      <c r="H6" s="10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/>
    </row>
    <row r="7" spans="1:27" x14ac:dyDescent="0.25">
      <c r="A7" s="6" t="s">
        <v>200</v>
      </c>
      <c r="B7">
        <v>398641</v>
      </c>
      <c r="C7">
        <v>9600</v>
      </c>
      <c r="D7" s="11" t="s">
        <v>135</v>
      </c>
      <c r="E7" s="9">
        <v>2011</v>
      </c>
      <c r="F7" t="s">
        <v>30</v>
      </c>
      <c r="G7" t="s">
        <v>136</v>
      </c>
      <c r="H7" s="5">
        <v>3.2</v>
      </c>
      <c r="I7" s="3">
        <v>7.75</v>
      </c>
      <c r="J7" s="3">
        <v>0</v>
      </c>
      <c r="K7" s="4">
        <f t="shared" ref="K7:K24" si="0">H7+I7-J7</f>
        <v>10.95</v>
      </c>
      <c r="L7" s="3">
        <v>2.1</v>
      </c>
      <c r="M7" s="3">
        <v>8.1999999999999993</v>
      </c>
      <c r="N7" s="3">
        <v>0</v>
      </c>
      <c r="O7" s="4">
        <f t="shared" ref="O7:O24" si="1">L7+M7-N7</f>
        <v>10.299999999999999</v>
      </c>
      <c r="P7" s="3">
        <v>3.3</v>
      </c>
      <c r="Q7" s="3">
        <v>8.5</v>
      </c>
      <c r="R7" s="3">
        <v>0</v>
      </c>
      <c r="S7" s="4">
        <f t="shared" ref="S7:S24" si="2">P7+Q7-R7</f>
        <v>11.8</v>
      </c>
      <c r="T7" s="3">
        <v>3.2</v>
      </c>
      <c r="U7" s="3">
        <v>7.56</v>
      </c>
      <c r="V7" s="3">
        <v>0</v>
      </c>
      <c r="W7" s="4">
        <f t="shared" ref="W7:W24" si="3">T7+U7-V7</f>
        <v>10.76</v>
      </c>
      <c r="X7" s="3">
        <f t="shared" ref="X7:X24" si="4">K7+O7+S7+W7</f>
        <v>43.809999999999995</v>
      </c>
      <c r="Y7" s="4"/>
    </row>
    <row r="8" spans="1:27" x14ac:dyDescent="0.25">
      <c r="A8" s="6" t="s">
        <v>203</v>
      </c>
      <c r="B8">
        <v>822052</v>
      </c>
      <c r="C8">
        <v>1319</v>
      </c>
      <c r="D8" s="11" t="s">
        <v>141</v>
      </c>
      <c r="E8" s="9">
        <v>2011</v>
      </c>
      <c r="F8" t="s">
        <v>65</v>
      </c>
      <c r="G8" t="s">
        <v>68</v>
      </c>
      <c r="H8" s="5">
        <v>2.4</v>
      </c>
      <c r="I8" s="3">
        <v>8.8000000000000007</v>
      </c>
      <c r="J8" s="3">
        <v>0</v>
      </c>
      <c r="K8" s="4">
        <f t="shared" si="0"/>
        <v>11.200000000000001</v>
      </c>
      <c r="L8" s="3">
        <v>2.1</v>
      </c>
      <c r="M8" s="3">
        <v>8.0660000000000007</v>
      </c>
      <c r="N8" s="3">
        <v>0</v>
      </c>
      <c r="O8" s="4">
        <f t="shared" si="1"/>
        <v>10.166</v>
      </c>
      <c r="P8" s="3">
        <v>3.2</v>
      </c>
      <c r="Q8" s="3">
        <v>8.65</v>
      </c>
      <c r="R8" s="3">
        <v>0</v>
      </c>
      <c r="S8" s="4">
        <f t="shared" si="2"/>
        <v>11.850000000000001</v>
      </c>
      <c r="T8" s="3">
        <v>3.1</v>
      </c>
      <c r="U8" s="3">
        <v>7.33</v>
      </c>
      <c r="V8" s="3">
        <v>0</v>
      </c>
      <c r="W8" s="4">
        <f t="shared" si="3"/>
        <v>10.43</v>
      </c>
      <c r="X8" s="3">
        <f t="shared" si="4"/>
        <v>43.646000000000001</v>
      </c>
      <c r="Y8" s="4"/>
      <c r="Z8" t="s">
        <v>131</v>
      </c>
    </row>
    <row r="9" spans="1:27" x14ac:dyDescent="0.25">
      <c r="A9" s="6" t="s">
        <v>201</v>
      </c>
      <c r="B9">
        <v>167774</v>
      </c>
      <c r="C9">
        <v>1319</v>
      </c>
      <c r="D9" s="11" t="s">
        <v>143</v>
      </c>
      <c r="E9" s="9">
        <v>2011</v>
      </c>
      <c r="F9" t="s">
        <v>65</v>
      </c>
      <c r="G9" t="s">
        <v>68</v>
      </c>
      <c r="H9" s="5">
        <v>2.4</v>
      </c>
      <c r="I9" s="3">
        <v>8.75</v>
      </c>
      <c r="J9" s="3">
        <v>0</v>
      </c>
      <c r="K9" s="4">
        <f t="shared" si="0"/>
        <v>11.15</v>
      </c>
      <c r="L9" s="3">
        <v>2</v>
      </c>
      <c r="M9" s="3">
        <v>8.0660000000000007</v>
      </c>
      <c r="N9" s="3">
        <v>0</v>
      </c>
      <c r="O9" s="4">
        <f t="shared" si="1"/>
        <v>10.066000000000001</v>
      </c>
      <c r="P9" s="3">
        <v>2.6</v>
      </c>
      <c r="Q9" s="3">
        <v>8.1</v>
      </c>
      <c r="R9" s="3">
        <v>0</v>
      </c>
      <c r="S9" s="4">
        <f t="shared" si="2"/>
        <v>10.7</v>
      </c>
      <c r="T9" s="3">
        <v>3.1</v>
      </c>
      <c r="U9" s="3">
        <v>7.33</v>
      </c>
      <c r="V9" s="3">
        <v>0</v>
      </c>
      <c r="W9" s="4">
        <f t="shared" si="3"/>
        <v>10.43</v>
      </c>
      <c r="X9" s="3">
        <f t="shared" si="4"/>
        <v>42.346000000000004</v>
      </c>
      <c r="Y9" s="4"/>
    </row>
    <row r="10" spans="1:27" x14ac:dyDescent="0.25">
      <c r="A10" s="6" t="s">
        <v>204</v>
      </c>
      <c r="B10">
        <v>297083</v>
      </c>
      <c r="C10">
        <v>2186</v>
      </c>
      <c r="D10" s="11" t="s">
        <v>133</v>
      </c>
      <c r="E10" s="9">
        <v>2011</v>
      </c>
      <c r="F10" t="s">
        <v>88</v>
      </c>
      <c r="G10" t="s">
        <v>89</v>
      </c>
      <c r="H10" s="5">
        <v>2.4</v>
      </c>
      <c r="I10" s="3">
        <v>8.5500000000000007</v>
      </c>
      <c r="J10" s="3">
        <v>0</v>
      </c>
      <c r="K10" s="4">
        <f t="shared" si="0"/>
        <v>10.950000000000001</v>
      </c>
      <c r="L10" s="3">
        <v>2.1</v>
      </c>
      <c r="M10" s="3">
        <v>7.66</v>
      </c>
      <c r="N10" s="3">
        <v>0</v>
      </c>
      <c r="O10" s="4">
        <f t="shared" si="1"/>
        <v>9.76</v>
      </c>
      <c r="P10" s="3">
        <v>3.3</v>
      </c>
      <c r="Q10" s="3">
        <v>8.1999999999999993</v>
      </c>
      <c r="R10" s="3">
        <v>0</v>
      </c>
      <c r="S10" s="4">
        <f t="shared" si="2"/>
        <v>11.5</v>
      </c>
      <c r="T10" s="3">
        <v>3.3</v>
      </c>
      <c r="U10" s="3">
        <v>6.66</v>
      </c>
      <c r="V10" s="3">
        <v>0</v>
      </c>
      <c r="W10" s="4">
        <f t="shared" si="3"/>
        <v>9.9600000000000009</v>
      </c>
      <c r="X10" s="3">
        <f t="shared" si="4"/>
        <v>42.17</v>
      </c>
      <c r="Y10" s="4"/>
    </row>
    <row r="11" spans="1:27" x14ac:dyDescent="0.25">
      <c r="A11" s="6" t="s">
        <v>205</v>
      </c>
      <c r="B11">
        <v>250258</v>
      </c>
      <c r="C11">
        <v>9600</v>
      </c>
      <c r="D11" s="11" t="s">
        <v>134</v>
      </c>
      <c r="E11" s="9">
        <v>2010</v>
      </c>
      <c r="F11" t="s">
        <v>30</v>
      </c>
      <c r="G11" t="s">
        <v>95</v>
      </c>
      <c r="H11" s="5">
        <v>2.4</v>
      </c>
      <c r="I11" s="3">
        <v>8.4499999999999993</v>
      </c>
      <c r="J11" s="3">
        <v>0</v>
      </c>
      <c r="K11" s="4">
        <f t="shared" si="0"/>
        <v>10.85</v>
      </c>
      <c r="L11" s="3">
        <v>2.1</v>
      </c>
      <c r="M11" s="3">
        <v>7.6</v>
      </c>
      <c r="N11" s="3">
        <v>0</v>
      </c>
      <c r="O11" s="4">
        <f t="shared" si="1"/>
        <v>9.6999999999999993</v>
      </c>
      <c r="P11" s="3">
        <v>3.4</v>
      </c>
      <c r="Q11" s="3">
        <v>7.85</v>
      </c>
      <c r="R11" s="3">
        <v>0</v>
      </c>
      <c r="S11" s="4">
        <f t="shared" si="2"/>
        <v>11.25</v>
      </c>
      <c r="T11" s="3">
        <v>3.3</v>
      </c>
      <c r="U11" s="3">
        <v>6.86</v>
      </c>
      <c r="V11" s="3">
        <v>0</v>
      </c>
      <c r="W11" s="4">
        <f t="shared" si="3"/>
        <v>10.16</v>
      </c>
      <c r="X11" s="3">
        <f t="shared" si="4"/>
        <v>41.959999999999994</v>
      </c>
      <c r="Y11" s="4"/>
    </row>
    <row r="12" spans="1:27" x14ac:dyDescent="0.25">
      <c r="A12" s="6" t="s">
        <v>208</v>
      </c>
      <c r="B12">
        <v>106770</v>
      </c>
      <c r="C12">
        <v>1319</v>
      </c>
      <c r="D12" s="11" t="s">
        <v>142</v>
      </c>
      <c r="E12" s="9">
        <v>2010</v>
      </c>
      <c r="F12" t="s">
        <v>65</v>
      </c>
      <c r="G12" t="s">
        <v>68</v>
      </c>
      <c r="H12" s="5">
        <v>2.4</v>
      </c>
      <c r="I12" s="3">
        <v>8.8000000000000007</v>
      </c>
      <c r="J12" s="3">
        <v>0</v>
      </c>
      <c r="K12" s="4">
        <f t="shared" si="0"/>
        <v>11.200000000000001</v>
      </c>
      <c r="L12" s="3">
        <v>2.1</v>
      </c>
      <c r="M12" s="3">
        <v>8.0329999999999995</v>
      </c>
      <c r="N12" s="3">
        <v>0</v>
      </c>
      <c r="O12" s="4">
        <f t="shared" si="1"/>
        <v>10.132999999999999</v>
      </c>
      <c r="P12" s="3">
        <v>3.2</v>
      </c>
      <c r="Q12" s="3">
        <v>7.65</v>
      </c>
      <c r="R12" s="3">
        <v>0</v>
      </c>
      <c r="S12" s="4">
        <f t="shared" si="2"/>
        <v>10.850000000000001</v>
      </c>
      <c r="T12" s="3">
        <v>3.1</v>
      </c>
      <c r="U12" s="3">
        <v>6.26</v>
      </c>
      <c r="V12" s="3">
        <v>0</v>
      </c>
      <c r="W12" s="4">
        <f t="shared" si="3"/>
        <v>9.36</v>
      </c>
      <c r="X12" s="3">
        <f t="shared" si="4"/>
        <v>41.542999999999999</v>
      </c>
      <c r="Y12" s="4"/>
    </row>
    <row r="13" spans="1:27" x14ac:dyDescent="0.25">
      <c r="A13" s="6" t="s">
        <v>202</v>
      </c>
      <c r="B13">
        <v>281183</v>
      </c>
      <c r="C13">
        <v>8116</v>
      </c>
      <c r="D13" s="11" t="s">
        <v>129</v>
      </c>
      <c r="E13" s="9">
        <v>2011</v>
      </c>
      <c r="F13" t="s">
        <v>21</v>
      </c>
      <c r="G13" t="s">
        <v>25</v>
      </c>
      <c r="H13" s="5">
        <v>1.6</v>
      </c>
      <c r="I13" s="3">
        <v>9.6999999999999993</v>
      </c>
      <c r="J13" s="3">
        <v>0</v>
      </c>
      <c r="K13" s="4">
        <f t="shared" si="0"/>
        <v>11.299999999999999</v>
      </c>
      <c r="L13" s="3">
        <v>2.1</v>
      </c>
      <c r="M13" s="3">
        <v>7.68</v>
      </c>
      <c r="N13" s="3">
        <v>0</v>
      </c>
      <c r="O13" s="4">
        <f t="shared" si="1"/>
        <v>9.7799999999999994</v>
      </c>
      <c r="P13" s="3">
        <v>3.3</v>
      </c>
      <c r="Q13" s="3">
        <v>7.4</v>
      </c>
      <c r="R13" s="3">
        <v>0</v>
      </c>
      <c r="S13" s="4">
        <f t="shared" si="2"/>
        <v>10.7</v>
      </c>
      <c r="T13" s="3">
        <v>3.1</v>
      </c>
      <c r="U13" s="3">
        <v>6.36</v>
      </c>
      <c r="V13" s="3">
        <v>0</v>
      </c>
      <c r="W13" s="4">
        <f t="shared" si="3"/>
        <v>9.4600000000000009</v>
      </c>
      <c r="X13" s="3">
        <f t="shared" si="4"/>
        <v>41.239999999999995</v>
      </c>
      <c r="Y13" s="4"/>
    </row>
    <row r="14" spans="1:27" x14ac:dyDescent="0.25">
      <c r="A14" s="6" t="s">
        <v>207</v>
      </c>
      <c r="B14">
        <v>407859</v>
      </c>
      <c r="C14">
        <v>1319</v>
      </c>
      <c r="D14" s="11" t="s">
        <v>140</v>
      </c>
      <c r="E14" s="9">
        <v>2010</v>
      </c>
      <c r="F14" t="s">
        <v>65</v>
      </c>
      <c r="G14" t="s">
        <v>116</v>
      </c>
      <c r="H14" s="5">
        <v>2.4</v>
      </c>
      <c r="I14" s="3">
        <v>8.75</v>
      </c>
      <c r="J14" s="3">
        <v>0</v>
      </c>
      <c r="K14" s="4">
        <f t="shared" si="0"/>
        <v>11.15</v>
      </c>
      <c r="L14" s="3">
        <v>2.1</v>
      </c>
      <c r="M14" s="3">
        <v>7.5330000000000004</v>
      </c>
      <c r="N14" s="3">
        <v>0</v>
      </c>
      <c r="O14" s="4">
        <f t="shared" si="1"/>
        <v>9.6330000000000009</v>
      </c>
      <c r="P14" s="3">
        <v>3.2</v>
      </c>
      <c r="Q14" s="3">
        <v>6.7</v>
      </c>
      <c r="R14" s="3">
        <v>0</v>
      </c>
      <c r="S14" s="4">
        <f t="shared" si="2"/>
        <v>9.9</v>
      </c>
      <c r="T14" s="3">
        <v>3.3</v>
      </c>
      <c r="U14" s="3">
        <v>6.83</v>
      </c>
      <c r="V14" s="3">
        <v>0</v>
      </c>
      <c r="W14" s="4">
        <f t="shared" si="3"/>
        <v>10.129999999999999</v>
      </c>
      <c r="X14" s="3">
        <f t="shared" si="4"/>
        <v>40.813000000000002</v>
      </c>
      <c r="Y14" s="4"/>
    </row>
    <row r="15" spans="1:27" x14ac:dyDescent="0.25">
      <c r="A15" s="6" t="s">
        <v>206</v>
      </c>
      <c r="B15">
        <v>518299</v>
      </c>
      <c r="C15">
        <v>1739</v>
      </c>
      <c r="D15" s="11" t="s">
        <v>145</v>
      </c>
      <c r="E15" s="9">
        <v>2010</v>
      </c>
      <c r="F15" t="s">
        <v>73</v>
      </c>
      <c r="G15" t="s">
        <v>74</v>
      </c>
      <c r="H15" s="5">
        <v>1.6</v>
      </c>
      <c r="I15" s="3">
        <v>8</v>
      </c>
      <c r="J15" s="3">
        <v>0</v>
      </c>
      <c r="K15" s="4">
        <f t="shared" si="0"/>
        <v>9.6</v>
      </c>
      <c r="L15" s="3">
        <v>2.1</v>
      </c>
      <c r="M15" s="3">
        <v>7.766</v>
      </c>
      <c r="N15" s="3">
        <v>0</v>
      </c>
      <c r="O15" s="4">
        <f t="shared" si="1"/>
        <v>9.8659999999999997</v>
      </c>
      <c r="P15" s="3">
        <v>3.1</v>
      </c>
      <c r="Q15" s="3">
        <v>8.1</v>
      </c>
      <c r="R15" s="3">
        <v>0</v>
      </c>
      <c r="S15" s="4">
        <f t="shared" si="2"/>
        <v>11.2</v>
      </c>
      <c r="T15" s="3">
        <v>3.1</v>
      </c>
      <c r="U15" s="3">
        <v>6.9</v>
      </c>
      <c r="V15" s="3">
        <v>0</v>
      </c>
      <c r="W15" s="4">
        <f t="shared" si="3"/>
        <v>10</v>
      </c>
      <c r="X15" s="3">
        <f t="shared" si="4"/>
        <v>40.665999999999997</v>
      </c>
      <c r="Y15" s="4"/>
    </row>
    <row r="16" spans="1:27" x14ac:dyDescent="0.25">
      <c r="A16" s="6" t="s">
        <v>209</v>
      </c>
      <c r="B16">
        <v>634181</v>
      </c>
      <c r="C16">
        <v>1739</v>
      </c>
      <c r="D16" s="11" t="s">
        <v>149</v>
      </c>
      <c r="E16" s="9">
        <v>2010</v>
      </c>
      <c r="F16" t="s">
        <v>73</v>
      </c>
      <c r="G16" t="s">
        <v>148</v>
      </c>
      <c r="H16" s="5">
        <v>1.6</v>
      </c>
      <c r="I16" s="3">
        <v>8.15</v>
      </c>
      <c r="J16" s="3">
        <v>0</v>
      </c>
      <c r="K16" s="4">
        <f t="shared" si="0"/>
        <v>9.75</v>
      </c>
      <c r="L16" s="3">
        <v>2.1</v>
      </c>
      <c r="M16" s="3">
        <v>7.1660000000000004</v>
      </c>
      <c r="N16" s="3">
        <v>0</v>
      </c>
      <c r="O16" s="4">
        <f t="shared" si="1"/>
        <v>9.266</v>
      </c>
      <c r="P16" s="3">
        <v>2.9</v>
      </c>
      <c r="Q16" s="3">
        <v>8.1999999999999993</v>
      </c>
      <c r="R16" s="3">
        <v>0</v>
      </c>
      <c r="S16" s="4">
        <f t="shared" si="2"/>
        <v>11.1</v>
      </c>
      <c r="T16" s="3">
        <v>3.2</v>
      </c>
      <c r="U16" s="3">
        <v>7</v>
      </c>
      <c r="V16" s="3">
        <v>0</v>
      </c>
      <c r="W16" s="4">
        <f t="shared" si="3"/>
        <v>10.199999999999999</v>
      </c>
      <c r="X16" s="3">
        <f t="shared" si="4"/>
        <v>40.316000000000003</v>
      </c>
      <c r="Y16" s="4"/>
    </row>
    <row r="17" spans="1:25" x14ac:dyDescent="0.25">
      <c r="A17" s="6" t="s">
        <v>210</v>
      </c>
      <c r="B17">
        <v>635395</v>
      </c>
      <c r="C17">
        <v>2186</v>
      </c>
      <c r="D17" s="11" t="s">
        <v>130</v>
      </c>
      <c r="E17" s="9">
        <v>2010</v>
      </c>
      <c r="F17" t="s">
        <v>88</v>
      </c>
      <c r="G17" t="s">
        <v>89</v>
      </c>
      <c r="H17" s="5">
        <v>2.4</v>
      </c>
      <c r="I17" s="3">
        <v>8.5</v>
      </c>
      <c r="J17" s="3">
        <v>0</v>
      </c>
      <c r="K17" s="4">
        <f t="shared" si="0"/>
        <v>10.9</v>
      </c>
      <c r="L17" s="3">
        <v>2</v>
      </c>
      <c r="M17" s="3">
        <v>6</v>
      </c>
      <c r="N17" s="3">
        <v>1</v>
      </c>
      <c r="O17" s="4">
        <f t="shared" si="1"/>
        <v>7</v>
      </c>
      <c r="P17" s="3">
        <v>3.2</v>
      </c>
      <c r="Q17" s="3">
        <v>6.7</v>
      </c>
      <c r="R17" s="3">
        <v>0</v>
      </c>
      <c r="S17" s="4">
        <f t="shared" si="2"/>
        <v>9.9</v>
      </c>
      <c r="T17" s="3">
        <v>6.36</v>
      </c>
      <c r="U17" s="3">
        <v>6</v>
      </c>
      <c r="V17" s="3">
        <v>0</v>
      </c>
      <c r="W17" s="4">
        <f t="shared" si="3"/>
        <v>12.36</v>
      </c>
      <c r="X17" s="3">
        <f t="shared" si="4"/>
        <v>40.159999999999997</v>
      </c>
      <c r="Y17" s="4"/>
    </row>
    <row r="18" spans="1:25" x14ac:dyDescent="0.25">
      <c r="A18" s="6" t="s">
        <v>211</v>
      </c>
      <c r="B18">
        <v>425937</v>
      </c>
      <c r="C18">
        <v>1739</v>
      </c>
      <c r="D18" s="11" t="s">
        <v>147</v>
      </c>
      <c r="E18" s="9">
        <v>2010</v>
      </c>
      <c r="F18" t="s">
        <v>73</v>
      </c>
      <c r="G18" t="s">
        <v>148</v>
      </c>
      <c r="H18" s="5">
        <v>1.6</v>
      </c>
      <c r="I18" s="3">
        <v>8.35</v>
      </c>
      <c r="J18" s="3">
        <v>0</v>
      </c>
      <c r="K18" s="4">
        <f t="shared" si="0"/>
        <v>9.9499999999999993</v>
      </c>
      <c r="L18" s="3">
        <v>2.1</v>
      </c>
      <c r="M18" s="3">
        <v>7.1</v>
      </c>
      <c r="N18" s="3">
        <v>0</v>
      </c>
      <c r="O18" s="4">
        <f t="shared" si="1"/>
        <v>9.1999999999999993</v>
      </c>
      <c r="P18" s="3">
        <v>2.9</v>
      </c>
      <c r="Q18" s="3">
        <v>7.95</v>
      </c>
      <c r="R18" s="3">
        <v>0</v>
      </c>
      <c r="S18" s="4">
        <f t="shared" si="2"/>
        <v>10.85</v>
      </c>
      <c r="T18" s="3">
        <v>2.5</v>
      </c>
      <c r="U18" s="3">
        <v>7.53</v>
      </c>
      <c r="V18" s="3">
        <v>0</v>
      </c>
      <c r="W18" s="4">
        <f t="shared" si="3"/>
        <v>10.030000000000001</v>
      </c>
      <c r="X18" s="3">
        <f t="shared" si="4"/>
        <v>40.03</v>
      </c>
      <c r="Y18" s="4"/>
    </row>
    <row r="19" spans="1:25" x14ac:dyDescent="0.25">
      <c r="A19" s="6" t="s">
        <v>212</v>
      </c>
      <c r="B19">
        <v>294475</v>
      </c>
      <c r="C19">
        <v>1319</v>
      </c>
      <c r="D19" s="11" t="s">
        <v>144</v>
      </c>
      <c r="E19" s="9">
        <v>2010</v>
      </c>
      <c r="F19" t="s">
        <v>65</v>
      </c>
      <c r="G19" t="s">
        <v>116</v>
      </c>
      <c r="H19" s="5">
        <v>1.6</v>
      </c>
      <c r="I19" s="3">
        <v>8.8000000000000007</v>
      </c>
      <c r="J19" s="3">
        <v>0</v>
      </c>
      <c r="K19" s="4">
        <f t="shared" si="0"/>
        <v>10.4</v>
      </c>
      <c r="L19" s="3">
        <v>2.1</v>
      </c>
      <c r="M19" s="3">
        <v>6.766</v>
      </c>
      <c r="N19" s="3">
        <v>0</v>
      </c>
      <c r="O19" s="4">
        <f t="shared" si="1"/>
        <v>8.8659999999999997</v>
      </c>
      <c r="P19" s="3">
        <v>3.2</v>
      </c>
      <c r="Q19" s="3">
        <v>7.4</v>
      </c>
      <c r="R19" s="3">
        <v>0</v>
      </c>
      <c r="S19" s="4">
        <f t="shared" si="2"/>
        <v>10.600000000000001</v>
      </c>
      <c r="T19" s="3">
        <v>3</v>
      </c>
      <c r="U19" s="3">
        <v>6.93</v>
      </c>
      <c r="V19" s="3">
        <v>0</v>
      </c>
      <c r="W19" s="4">
        <f t="shared" si="3"/>
        <v>9.93</v>
      </c>
      <c r="X19" s="3">
        <f t="shared" si="4"/>
        <v>39.795999999999999</v>
      </c>
      <c r="Y19" s="4"/>
    </row>
    <row r="20" spans="1:25" x14ac:dyDescent="0.25">
      <c r="A20" s="6" t="s">
        <v>213</v>
      </c>
      <c r="B20">
        <v>180579</v>
      </c>
      <c r="C20">
        <v>2186</v>
      </c>
      <c r="D20" s="11" t="s">
        <v>132</v>
      </c>
      <c r="E20" s="9">
        <v>2011</v>
      </c>
      <c r="F20" t="s">
        <v>88</v>
      </c>
      <c r="G20" t="s">
        <v>89</v>
      </c>
      <c r="H20" s="5">
        <v>2.4</v>
      </c>
      <c r="I20" s="3">
        <v>8</v>
      </c>
      <c r="J20" s="3">
        <v>0</v>
      </c>
      <c r="K20" s="4">
        <f t="shared" si="0"/>
        <v>10.4</v>
      </c>
      <c r="L20" s="3">
        <v>2.1</v>
      </c>
      <c r="M20" s="3">
        <v>6.5</v>
      </c>
      <c r="N20" s="3">
        <v>0</v>
      </c>
      <c r="O20" s="4">
        <f t="shared" si="1"/>
        <v>8.6</v>
      </c>
      <c r="P20" s="3">
        <v>3</v>
      </c>
      <c r="Q20" s="3">
        <v>8.15</v>
      </c>
      <c r="R20" s="3">
        <v>0</v>
      </c>
      <c r="S20" s="4">
        <f t="shared" si="2"/>
        <v>11.15</v>
      </c>
      <c r="T20" s="3">
        <v>3.1</v>
      </c>
      <c r="U20" s="3">
        <v>6.53</v>
      </c>
      <c r="V20" s="3">
        <v>0</v>
      </c>
      <c r="W20" s="4">
        <f t="shared" si="3"/>
        <v>9.6300000000000008</v>
      </c>
      <c r="X20" s="3">
        <f t="shared" si="4"/>
        <v>39.78</v>
      </c>
      <c r="Y20" s="4"/>
    </row>
    <row r="21" spans="1:25" x14ac:dyDescent="0.25">
      <c r="A21" s="6" t="s">
        <v>214</v>
      </c>
      <c r="B21">
        <v>755748</v>
      </c>
      <c r="C21">
        <v>5352</v>
      </c>
      <c r="D21" s="11" t="s">
        <v>139</v>
      </c>
      <c r="E21" s="9">
        <v>2011</v>
      </c>
      <c r="F21" t="s">
        <v>106</v>
      </c>
      <c r="G21" t="s">
        <v>107</v>
      </c>
      <c r="H21" s="5">
        <v>2.4</v>
      </c>
      <c r="I21" s="3">
        <v>8.75</v>
      </c>
      <c r="J21" s="3">
        <v>0</v>
      </c>
      <c r="K21" s="4">
        <f t="shared" si="0"/>
        <v>11.15</v>
      </c>
      <c r="L21" s="3">
        <v>2.1</v>
      </c>
      <c r="M21" s="3">
        <v>6.8659999999999997</v>
      </c>
      <c r="N21" s="3">
        <v>0</v>
      </c>
      <c r="O21" s="4">
        <f t="shared" si="1"/>
        <v>8.9659999999999993</v>
      </c>
      <c r="P21" s="3">
        <v>2.5</v>
      </c>
      <c r="Q21" s="3">
        <v>7.2</v>
      </c>
      <c r="R21" s="3">
        <v>0</v>
      </c>
      <c r="S21" s="4">
        <f t="shared" si="2"/>
        <v>9.6999999999999993</v>
      </c>
      <c r="T21" s="3">
        <v>2.9</v>
      </c>
      <c r="U21" s="3">
        <v>6.36</v>
      </c>
      <c r="V21" s="3">
        <v>0</v>
      </c>
      <c r="W21" s="4">
        <f t="shared" si="3"/>
        <v>9.26</v>
      </c>
      <c r="X21" s="3">
        <f t="shared" si="4"/>
        <v>39.076000000000001</v>
      </c>
      <c r="Y21" s="4" t="s">
        <v>146</v>
      </c>
    </row>
    <row r="22" spans="1:25" x14ac:dyDescent="0.25">
      <c r="A22" s="6" t="s">
        <v>215</v>
      </c>
      <c r="B22">
        <v>859435</v>
      </c>
      <c r="C22">
        <v>5352</v>
      </c>
      <c r="D22" s="11" t="s">
        <v>138</v>
      </c>
      <c r="E22" s="9">
        <v>2011</v>
      </c>
      <c r="F22" t="s">
        <v>106</v>
      </c>
      <c r="G22" t="s">
        <v>107</v>
      </c>
      <c r="H22" s="5">
        <v>2.4</v>
      </c>
      <c r="I22" s="3">
        <v>8.35</v>
      </c>
      <c r="J22" s="3">
        <v>0</v>
      </c>
      <c r="K22" s="4">
        <f t="shared" si="0"/>
        <v>10.75</v>
      </c>
      <c r="L22" s="3">
        <v>2.1</v>
      </c>
      <c r="M22" s="3">
        <v>7.0670000000000002</v>
      </c>
      <c r="N22" s="3">
        <v>0</v>
      </c>
      <c r="O22" s="4">
        <f t="shared" si="1"/>
        <v>9.1669999999999998</v>
      </c>
      <c r="P22" s="3">
        <v>3</v>
      </c>
      <c r="Q22" s="3">
        <v>6.5</v>
      </c>
      <c r="R22" s="3">
        <v>0</v>
      </c>
      <c r="S22" s="4">
        <f t="shared" si="2"/>
        <v>9.5</v>
      </c>
      <c r="T22" s="3">
        <v>2.9</v>
      </c>
      <c r="U22" s="3">
        <v>6.43</v>
      </c>
      <c r="V22" s="3">
        <v>0</v>
      </c>
      <c r="W22" s="4">
        <f t="shared" si="3"/>
        <v>9.33</v>
      </c>
      <c r="X22" s="3">
        <f t="shared" si="4"/>
        <v>38.747</v>
      </c>
      <c r="Y22" s="4" t="s">
        <v>146</v>
      </c>
    </row>
    <row r="23" spans="1:25" x14ac:dyDescent="0.25">
      <c r="A23" s="6" t="s">
        <v>216</v>
      </c>
      <c r="B23">
        <v>565484</v>
      </c>
      <c r="C23">
        <v>7454</v>
      </c>
      <c r="D23" s="11" t="s">
        <v>151</v>
      </c>
      <c r="E23" s="9">
        <v>2011</v>
      </c>
      <c r="F23" t="s">
        <v>76</v>
      </c>
      <c r="G23" t="s">
        <v>122</v>
      </c>
      <c r="H23" s="5">
        <v>2.4</v>
      </c>
      <c r="I23" s="3">
        <v>8.1999999999999993</v>
      </c>
      <c r="J23" s="3">
        <v>0</v>
      </c>
      <c r="K23" s="4">
        <f t="shared" si="0"/>
        <v>10.6</v>
      </c>
      <c r="L23" s="3">
        <v>2.1</v>
      </c>
      <c r="M23" s="3">
        <v>7.3650000000000002</v>
      </c>
      <c r="N23" s="3">
        <v>0</v>
      </c>
      <c r="O23" s="4">
        <f t="shared" si="1"/>
        <v>9.4649999999999999</v>
      </c>
      <c r="P23" s="3">
        <v>2.8</v>
      </c>
      <c r="Q23" s="3">
        <v>6.7</v>
      </c>
      <c r="R23" s="3">
        <v>0</v>
      </c>
      <c r="S23" s="4">
        <f t="shared" si="2"/>
        <v>9.5</v>
      </c>
      <c r="T23" s="3">
        <v>2.8</v>
      </c>
      <c r="U23" s="3">
        <v>6.2</v>
      </c>
      <c r="V23" s="3">
        <v>0</v>
      </c>
      <c r="W23" s="4">
        <f t="shared" si="3"/>
        <v>9</v>
      </c>
      <c r="X23" s="3">
        <f t="shared" si="4"/>
        <v>38.564999999999998</v>
      </c>
      <c r="Y23" s="4" t="s">
        <v>150</v>
      </c>
    </row>
    <row r="24" spans="1:25" x14ac:dyDescent="0.25">
      <c r="A24" s="6" t="s">
        <v>217</v>
      </c>
      <c r="B24">
        <v>797816</v>
      </c>
      <c r="C24">
        <v>5352</v>
      </c>
      <c r="D24" s="11" t="s">
        <v>137</v>
      </c>
      <c r="E24" s="9">
        <v>2011</v>
      </c>
      <c r="F24" t="s">
        <v>106</v>
      </c>
      <c r="G24" t="s">
        <v>107</v>
      </c>
      <c r="H24" s="5">
        <v>1.6</v>
      </c>
      <c r="I24" s="3">
        <v>7.65</v>
      </c>
      <c r="J24" s="3">
        <v>0</v>
      </c>
      <c r="K24" s="4">
        <f t="shared" si="0"/>
        <v>9.25</v>
      </c>
      <c r="L24" s="3">
        <v>2.2000000000000002</v>
      </c>
      <c r="M24" s="3">
        <v>7.3330000000000002</v>
      </c>
      <c r="N24" s="3">
        <v>1</v>
      </c>
      <c r="O24" s="4">
        <f t="shared" si="1"/>
        <v>8.5330000000000013</v>
      </c>
      <c r="P24" s="3">
        <v>2.2999999999999998</v>
      </c>
      <c r="Q24" s="3">
        <v>7.7</v>
      </c>
      <c r="R24" s="3">
        <v>0</v>
      </c>
      <c r="S24" s="4">
        <f t="shared" si="2"/>
        <v>10</v>
      </c>
      <c r="T24" s="3">
        <v>2.8</v>
      </c>
      <c r="U24" s="3">
        <v>6.43</v>
      </c>
      <c r="V24" s="3">
        <v>2</v>
      </c>
      <c r="W24" s="4">
        <f t="shared" si="3"/>
        <v>7.23</v>
      </c>
      <c r="X24" s="3">
        <f t="shared" si="4"/>
        <v>35.013000000000005</v>
      </c>
      <c r="Y24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X24">
    <sortCondition descending="1" ref="X7:X24"/>
  </sortState>
  <printOptions gridLines="1"/>
  <pageMargins left="0.17" right="0.17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33"/>
  <sheetViews>
    <sheetView topLeftCell="A5" zoomScale="110" zoomScaleNormal="110" workbookViewId="0">
      <selection activeCell="Y11" sqref="Y11"/>
    </sheetView>
  </sheetViews>
  <sheetFormatPr defaultRowHeight="15" x14ac:dyDescent="0.25"/>
  <cols>
    <col min="1" max="1" width="7.85546875" customWidth="1"/>
    <col min="2" max="2" width="6.5703125" hidden="1" customWidth="1"/>
    <col min="3" max="3" width="8.28515625" hidden="1" customWidth="1"/>
    <col min="4" max="4" width="17.7109375" customWidth="1"/>
    <col min="5" max="5" width="8" style="9" customWidth="1"/>
    <col min="6" max="6" width="22.85546875" customWidth="1"/>
    <col min="7" max="7" width="21.71093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7" ht="18.75" x14ac:dyDescent="0.3">
      <c r="D1" t="s">
        <v>0</v>
      </c>
      <c r="E1" s="7"/>
    </row>
    <row r="2" spans="1:27" ht="18.75" x14ac:dyDescent="0.3">
      <c r="D2" t="s">
        <v>1</v>
      </c>
      <c r="E2" s="7"/>
    </row>
    <row r="3" spans="1:27" ht="18.75" x14ac:dyDescent="0.3">
      <c r="D3" t="s">
        <v>152</v>
      </c>
      <c r="E3" s="7"/>
    </row>
    <row r="6" spans="1:27" x14ac:dyDescent="0.25">
      <c r="A6" s="8" t="s">
        <v>4</v>
      </c>
      <c r="B6" s="2" t="s">
        <v>5</v>
      </c>
      <c r="C6" s="2" t="s">
        <v>6</v>
      </c>
      <c r="D6" s="2" t="s">
        <v>7</v>
      </c>
      <c r="E6" s="8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/>
    </row>
    <row r="7" spans="1:27" x14ac:dyDescent="0.25">
      <c r="A7" s="6" t="s">
        <v>200</v>
      </c>
      <c r="B7">
        <v>914636</v>
      </c>
      <c r="C7">
        <v>9439</v>
      </c>
      <c r="D7" t="s">
        <v>165</v>
      </c>
      <c r="E7" s="9">
        <v>2011</v>
      </c>
      <c r="F7" t="s">
        <v>39</v>
      </c>
      <c r="G7" t="s">
        <v>164</v>
      </c>
      <c r="H7" s="5">
        <v>3.4</v>
      </c>
      <c r="I7" s="3">
        <v>7.8</v>
      </c>
      <c r="J7" s="3">
        <v>0</v>
      </c>
      <c r="K7" s="4">
        <f>H7+I7-J7</f>
        <v>11.2</v>
      </c>
      <c r="L7" s="3">
        <v>2.4</v>
      </c>
      <c r="M7" s="3">
        <v>8.4600000000000009</v>
      </c>
      <c r="N7" s="3">
        <v>0</v>
      </c>
      <c r="O7" s="4">
        <f>L7+M7-N7</f>
        <v>10.860000000000001</v>
      </c>
      <c r="P7" s="3">
        <v>4.9000000000000004</v>
      </c>
      <c r="Q7" s="3">
        <v>6.25</v>
      </c>
      <c r="R7" s="3">
        <v>0</v>
      </c>
      <c r="S7" s="4">
        <f>P7+Q7-R7</f>
        <v>11.15</v>
      </c>
      <c r="T7" s="3">
        <v>3.5</v>
      </c>
      <c r="U7" s="3">
        <v>7.23</v>
      </c>
      <c r="V7" s="3">
        <v>0</v>
      </c>
      <c r="W7" s="4">
        <f>T7+U7-V7</f>
        <v>10.73</v>
      </c>
      <c r="X7" s="3">
        <f>K7+O7+S7+W7</f>
        <v>43.94</v>
      </c>
      <c r="Y7" s="4"/>
    </row>
    <row r="8" spans="1:27" x14ac:dyDescent="0.25">
      <c r="A8" s="6" t="s">
        <v>203</v>
      </c>
      <c r="B8">
        <v>633753</v>
      </c>
      <c r="C8">
        <v>1739</v>
      </c>
      <c r="D8" t="s">
        <v>175</v>
      </c>
      <c r="E8" s="9">
        <v>2010</v>
      </c>
      <c r="F8" t="s">
        <v>73</v>
      </c>
      <c r="G8" t="s">
        <v>74</v>
      </c>
      <c r="H8" s="5">
        <v>3.4</v>
      </c>
      <c r="I8" s="3">
        <v>8.3000000000000007</v>
      </c>
      <c r="J8" s="3">
        <v>0</v>
      </c>
      <c r="K8" s="4">
        <f>H8+I8-J8</f>
        <v>11.700000000000001</v>
      </c>
      <c r="L8" s="3">
        <v>2.5</v>
      </c>
      <c r="M8" s="3">
        <v>8</v>
      </c>
      <c r="N8" s="3">
        <v>0</v>
      </c>
      <c r="O8" s="4">
        <f>L8+M8-N8</f>
        <v>10.5</v>
      </c>
      <c r="P8" s="3">
        <v>3.6</v>
      </c>
      <c r="Q8" s="3">
        <v>6.7</v>
      </c>
      <c r="R8" s="3">
        <v>0</v>
      </c>
      <c r="S8" s="4">
        <f>P8+Q8-R8</f>
        <v>10.3</v>
      </c>
      <c r="T8" s="3">
        <v>3.7</v>
      </c>
      <c r="U8" s="3">
        <v>6.5</v>
      </c>
      <c r="V8" s="3">
        <v>0</v>
      </c>
      <c r="W8" s="4">
        <f>T8+U8-V8</f>
        <v>10.199999999999999</v>
      </c>
      <c r="X8" s="3">
        <f>K8+O8+S8+W8</f>
        <v>42.7</v>
      </c>
      <c r="Y8" s="4"/>
    </row>
    <row r="9" spans="1:27" x14ac:dyDescent="0.25">
      <c r="A9" s="6" t="s">
        <v>201</v>
      </c>
      <c r="B9">
        <v>470652</v>
      </c>
      <c r="C9">
        <v>8927</v>
      </c>
      <c r="D9" t="s">
        <v>160</v>
      </c>
      <c r="E9" s="9">
        <v>2011</v>
      </c>
      <c r="F9" t="s">
        <v>154</v>
      </c>
      <c r="G9" t="s">
        <v>157</v>
      </c>
      <c r="H9" s="5">
        <v>2.4</v>
      </c>
      <c r="I9" s="3">
        <v>8.4</v>
      </c>
      <c r="J9" s="3">
        <v>0</v>
      </c>
      <c r="K9" s="4">
        <f>H9+I9-J9</f>
        <v>10.8</v>
      </c>
      <c r="L9" s="3">
        <v>2</v>
      </c>
      <c r="M9" s="3">
        <v>6.1669999999999998</v>
      </c>
      <c r="N9" s="3">
        <v>0</v>
      </c>
      <c r="O9" s="4">
        <f>L9+M9-N9</f>
        <v>8.1669999999999998</v>
      </c>
      <c r="P9" s="3">
        <v>3.4</v>
      </c>
      <c r="Q9" s="3">
        <v>4.6500000000000004</v>
      </c>
      <c r="R9" s="3">
        <v>0</v>
      </c>
      <c r="S9" s="4">
        <f>P9+Q9-R9</f>
        <v>8.0500000000000007</v>
      </c>
      <c r="T9" s="3">
        <v>2.8</v>
      </c>
      <c r="U9" s="3">
        <v>6.4</v>
      </c>
      <c r="V9" s="3">
        <v>0</v>
      </c>
      <c r="W9" s="4">
        <f>T9+U9-V9</f>
        <v>9.1999999999999993</v>
      </c>
      <c r="X9" s="3">
        <f>K9+O9+S9+W9</f>
        <v>36.216999999999999</v>
      </c>
      <c r="Y9" s="4"/>
    </row>
    <row r="10" spans="1:27" x14ac:dyDescent="0.25">
      <c r="A10" s="6" t="s">
        <v>204</v>
      </c>
      <c r="B10">
        <v>470858</v>
      </c>
      <c r="C10">
        <v>8927</v>
      </c>
      <c r="D10" t="s">
        <v>161</v>
      </c>
      <c r="E10" s="9">
        <v>2011</v>
      </c>
      <c r="F10" t="s">
        <v>154</v>
      </c>
      <c r="G10" t="s">
        <v>157</v>
      </c>
      <c r="H10" s="5">
        <v>2.4</v>
      </c>
      <c r="I10" s="3">
        <v>8.4</v>
      </c>
      <c r="J10" s="3">
        <v>0</v>
      </c>
      <c r="K10" s="4">
        <f>H10+I10-J10</f>
        <v>10.8</v>
      </c>
      <c r="L10" s="3">
        <v>1.9</v>
      </c>
      <c r="M10" s="3">
        <v>6.6660000000000004</v>
      </c>
      <c r="N10" s="3">
        <v>0</v>
      </c>
      <c r="O10" s="4">
        <f>L10+M10-N10</f>
        <v>8.5660000000000007</v>
      </c>
      <c r="P10" s="3">
        <v>2.2000000000000002</v>
      </c>
      <c r="Q10" s="3">
        <v>6.45</v>
      </c>
      <c r="R10" s="3">
        <v>0</v>
      </c>
      <c r="S10" s="4">
        <f>P10+Q10-R10</f>
        <v>8.65</v>
      </c>
      <c r="T10" s="3">
        <v>2.4</v>
      </c>
      <c r="U10" s="3">
        <v>5.4</v>
      </c>
      <c r="V10" s="3">
        <v>0</v>
      </c>
      <c r="W10" s="4">
        <f>T10+U10-V10</f>
        <v>7.8000000000000007</v>
      </c>
      <c r="X10" s="3">
        <f>K10+O10+S10+W10</f>
        <v>35.816000000000003</v>
      </c>
      <c r="Y10" s="4"/>
    </row>
    <row r="11" spans="1:27" x14ac:dyDescent="0.25">
      <c r="A11" s="6" t="s">
        <v>205</v>
      </c>
      <c r="B11">
        <v>429383</v>
      </c>
      <c r="C11">
        <v>8927</v>
      </c>
      <c r="D11" t="s">
        <v>156</v>
      </c>
      <c r="E11" s="9">
        <v>2011</v>
      </c>
      <c r="F11" t="s">
        <v>154</v>
      </c>
      <c r="G11" t="s">
        <v>157</v>
      </c>
      <c r="H11" s="5">
        <v>2.4</v>
      </c>
      <c r="I11" s="3">
        <v>8.65</v>
      </c>
      <c r="J11" s="3">
        <v>0</v>
      </c>
      <c r="K11" s="4">
        <f>H11+I11-J11</f>
        <v>11.05</v>
      </c>
      <c r="L11" s="3">
        <v>1.9</v>
      </c>
      <c r="M11" s="3">
        <v>5.2</v>
      </c>
      <c r="N11" s="3">
        <v>0</v>
      </c>
      <c r="O11" s="4">
        <f>L11+M11-N11</f>
        <v>7.1</v>
      </c>
      <c r="P11" s="3">
        <v>2.2999999999999998</v>
      </c>
      <c r="Q11" s="3">
        <v>5.95</v>
      </c>
      <c r="R11" s="3">
        <v>0</v>
      </c>
      <c r="S11" s="4">
        <f>P11+Q11-R11</f>
        <v>8.25</v>
      </c>
      <c r="T11" s="3">
        <v>2.5</v>
      </c>
      <c r="U11" s="3">
        <v>6.53</v>
      </c>
      <c r="V11" s="3">
        <v>0</v>
      </c>
      <c r="W11" s="4">
        <f>T11+U11-V11</f>
        <v>9.0300000000000011</v>
      </c>
      <c r="X11" s="3">
        <f>K11+O11+S11+W11</f>
        <v>35.43</v>
      </c>
      <c r="Y11" s="4"/>
    </row>
    <row r="12" spans="1:27" x14ac:dyDescent="0.25">
      <c r="H12" s="5"/>
      <c r="I12" s="3"/>
      <c r="J12" s="3"/>
      <c r="K12" s="4"/>
      <c r="L12" s="3"/>
      <c r="M12" s="3"/>
      <c r="N12" s="3"/>
      <c r="O12" s="4"/>
      <c r="P12" s="3"/>
      <c r="Q12" s="3"/>
      <c r="R12" s="3"/>
      <c r="S12" s="4"/>
      <c r="T12" s="3"/>
      <c r="U12" s="3"/>
      <c r="V12" s="3"/>
      <c r="W12" s="4"/>
      <c r="X12" s="3"/>
      <c r="Y12" s="4"/>
    </row>
    <row r="13" spans="1:27" x14ac:dyDescent="0.25">
      <c r="H13" s="5"/>
      <c r="I13" s="3"/>
      <c r="J13" s="3"/>
      <c r="K13" s="4"/>
      <c r="L13" s="3"/>
      <c r="M13" s="3"/>
      <c r="N13" s="3"/>
      <c r="O13" s="4"/>
      <c r="P13" s="3"/>
      <c r="Q13" s="3"/>
      <c r="R13" s="3"/>
      <c r="S13" s="4"/>
      <c r="T13" s="3"/>
      <c r="U13" s="3"/>
      <c r="V13" s="3"/>
      <c r="W13" s="4"/>
      <c r="X13" s="3"/>
      <c r="Y13" s="4"/>
    </row>
    <row r="14" spans="1:27" x14ac:dyDescent="0.25">
      <c r="A14" s="6" t="s">
        <v>200</v>
      </c>
      <c r="B14">
        <v>896719</v>
      </c>
      <c r="C14">
        <v>8927</v>
      </c>
      <c r="D14" t="s">
        <v>158</v>
      </c>
      <c r="E14" s="9">
        <v>2005</v>
      </c>
      <c r="F14" t="s">
        <v>154</v>
      </c>
      <c r="G14" t="s">
        <v>155</v>
      </c>
      <c r="H14" s="5">
        <v>2.4</v>
      </c>
      <c r="I14" s="3">
        <v>8.6</v>
      </c>
      <c r="J14" s="3">
        <v>0</v>
      </c>
      <c r="K14" s="4">
        <f t="shared" ref="K14:K33" si="0">H14+I14-J14</f>
        <v>11</v>
      </c>
      <c r="L14" s="3">
        <v>2.5</v>
      </c>
      <c r="M14" s="3">
        <v>8.1</v>
      </c>
      <c r="N14" s="3">
        <v>0</v>
      </c>
      <c r="O14" s="4">
        <f t="shared" ref="O14:O33" si="1">L14+M14-N14</f>
        <v>10.6</v>
      </c>
      <c r="P14" s="3">
        <v>3.6</v>
      </c>
      <c r="Q14" s="3">
        <v>6.65</v>
      </c>
      <c r="R14" s="3">
        <v>0</v>
      </c>
      <c r="S14" s="4">
        <f t="shared" ref="S14:S33" si="2">P14+Q14-R14</f>
        <v>10.25</v>
      </c>
      <c r="T14" s="3">
        <v>3.8</v>
      </c>
      <c r="U14" s="3">
        <v>7.06</v>
      </c>
      <c r="V14" s="3">
        <v>0</v>
      </c>
      <c r="W14" s="4">
        <f t="shared" ref="W14:W33" si="3">T14+U14-V14</f>
        <v>10.86</v>
      </c>
      <c r="X14" s="3">
        <f t="shared" ref="X14:X33" si="4">K14+O14+S14+W14</f>
        <v>42.71</v>
      </c>
      <c r="Y14" s="4"/>
    </row>
    <row r="15" spans="1:27" x14ac:dyDescent="0.25">
      <c r="A15" s="6" t="s">
        <v>203</v>
      </c>
      <c r="B15">
        <v>593073</v>
      </c>
      <c r="C15">
        <v>2366</v>
      </c>
      <c r="D15" t="s">
        <v>174</v>
      </c>
      <c r="E15" s="9">
        <v>2008</v>
      </c>
      <c r="F15" t="s">
        <v>118</v>
      </c>
      <c r="G15" t="s">
        <v>173</v>
      </c>
      <c r="H15" s="5">
        <v>3.2</v>
      </c>
      <c r="I15" s="3">
        <v>8.1999999999999993</v>
      </c>
      <c r="J15" s="3">
        <v>0</v>
      </c>
      <c r="K15" s="4">
        <f t="shared" si="0"/>
        <v>11.399999999999999</v>
      </c>
      <c r="L15" s="3">
        <v>1.9</v>
      </c>
      <c r="M15" s="3">
        <v>6.4329999999999998</v>
      </c>
      <c r="N15" s="3">
        <v>0</v>
      </c>
      <c r="O15" s="4">
        <f t="shared" si="1"/>
        <v>8.3330000000000002</v>
      </c>
      <c r="P15" s="3">
        <v>3.8</v>
      </c>
      <c r="Q15" s="3">
        <v>8.15</v>
      </c>
      <c r="R15" s="3">
        <v>0</v>
      </c>
      <c r="S15" s="4">
        <f t="shared" si="2"/>
        <v>11.95</v>
      </c>
      <c r="T15" s="3">
        <v>3.2</v>
      </c>
      <c r="U15" s="3">
        <v>7.63</v>
      </c>
      <c r="V15" s="3">
        <v>0</v>
      </c>
      <c r="W15" s="4">
        <f t="shared" si="3"/>
        <v>10.83</v>
      </c>
      <c r="X15" s="3">
        <f t="shared" si="4"/>
        <v>42.512999999999998</v>
      </c>
      <c r="Y15" s="4"/>
    </row>
    <row r="16" spans="1:27" x14ac:dyDescent="0.25">
      <c r="A16" s="6" t="s">
        <v>201</v>
      </c>
      <c r="B16">
        <v>182218</v>
      </c>
      <c r="C16">
        <v>6843</v>
      </c>
      <c r="D16" t="s">
        <v>167</v>
      </c>
      <c r="E16" s="9">
        <v>2008</v>
      </c>
      <c r="F16" t="s">
        <v>52</v>
      </c>
      <c r="G16" t="s">
        <v>168</v>
      </c>
      <c r="H16" s="5">
        <v>3.4</v>
      </c>
      <c r="I16" s="3">
        <v>8.8000000000000007</v>
      </c>
      <c r="J16" s="3">
        <v>0</v>
      </c>
      <c r="K16" s="4">
        <f t="shared" si="0"/>
        <v>12.200000000000001</v>
      </c>
      <c r="L16" s="3">
        <v>2.6</v>
      </c>
      <c r="M16" s="3">
        <v>7.1</v>
      </c>
      <c r="N16" s="3">
        <v>0</v>
      </c>
      <c r="O16" s="4">
        <f t="shared" si="1"/>
        <v>9.6999999999999993</v>
      </c>
      <c r="P16" s="3">
        <v>3.8</v>
      </c>
      <c r="Q16" s="3">
        <v>6.15</v>
      </c>
      <c r="R16" s="3">
        <v>0</v>
      </c>
      <c r="S16" s="4">
        <f t="shared" si="2"/>
        <v>9.9499999999999993</v>
      </c>
      <c r="T16" s="3">
        <v>4.0999999999999996</v>
      </c>
      <c r="U16" s="3">
        <v>6.4</v>
      </c>
      <c r="V16" s="3">
        <v>0</v>
      </c>
      <c r="W16" s="4">
        <f t="shared" si="3"/>
        <v>10.5</v>
      </c>
      <c r="X16" s="3">
        <f t="shared" si="4"/>
        <v>42.349999999999994</v>
      </c>
      <c r="Y16" s="4"/>
    </row>
    <row r="17" spans="1:25" x14ac:dyDescent="0.25">
      <c r="A17" s="6" t="s">
        <v>204</v>
      </c>
      <c r="B17">
        <v>535158</v>
      </c>
      <c r="C17">
        <v>1739</v>
      </c>
      <c r="D17" t="s">
        <v>180</v>
      </c>
      <c r="E17" s="9">
        <v>2009</v>
      </c>
      <c r="F17" t="s">
        <v>73</v>
      </c>
      <c r="G17" t="s">
        <v>148</v>
      </c>
      <c r="H17" s="5">
        <v>3.2</v>
      </c>
      <c r="I17" s="3">
        <v>8.9</v>
      </c>
      <c r="J17" s="3">
        <v>0</v>
      </c>
      <c r="K17" s="4">
        <f t="shared" si="0"/>
        <v>12.100000000000001</v>
      </c>
      <c r="L17" s="3">
        <v>2</v>
      </c>
      <c r="M17" s="3">
        <v>7.43</v>
      </c>
      <c r="N17" s="3">
        <v>0</v>
      </c>
      <c r="O17" s="4">
        <f t="shared" si="1"/>
        <v>9.43</v>
      </c>
      <c r="P17" s="3">
        <v>3.1</v>
      </c>
      <c r="Q17" s="3">
        <v>6.95</v>
      </c>
      <c r="R17" s="3">
        <v>0</v>
      </c>
      <c r="S17" s="4">
        <f t="shared" si="2"/>
        <v>10.050000000000001</v>
      </c>
      <c r="T17" s="3">
        <v>3.7</v>
      </c>
      <c r="U17" s="3">
        <v>7.06</v>
      </c>
      <c r="V17" s="3">
        <v>0</v>
      </c>
      <c r="W17" s="4">
        <f t="shared" si="3"/>
        <v>10.76</v>
      </c>
      <c r="X17" s="3">
        <f t="shared" si="4"/>
        <v>42.34</v>
      </c>
      <c r="Y17" s="4"/>
    </row>
    <row r="18" spans="1:25" x14ac:dyDescent="0.25">
      <c r="A18" s="6" t="s">
        <v>205</v>
      </c>
      <c r="B18">
        <v>923107</v>
      </c>
      <c r="C18">
        <v>2366</v>
      </c>
      <c r="D18" t="s">
        <v>172</v>
      </c>
      <c r="E18" s="9">
        <v>2007</v>
      </c>
      <c r="F18" t="s">
        <v>118</v>
      </c>
      <c r="G18" t="s">
        <v>173</v>
      </c>
      <c r="H18" s="5">
        <v>1.6</v>
      </c>
      <c r="I18" s="3">
        <v>9.4</v>
      </c>
      <c r="J18" s="3">
        <v>0</v>
      </c>
      <c r="K18" s="4">
        <f t="shared" si="0"/>
        <v>11</v>
      </c>
      <c r="L18" s="3">
        <v>2</v>
      </c>
      <c r="M18" s="3">
        <v>7.6340000000000003</v>
      </c>
      <c r="N18" s="3">
        <v>0</v>
      </c>
      <c r="O18" s="4">
        <f t="shared" si="1"/>
        <v>9.6340000000000003</v>
      </c>
      <c r="P18" s="3">
        <v>3.3</v>
      </c>
      <c r="Q18" s="3">
        <v>8.15</v>
      </c>
      <c r="R18" s="3">
        <v>0</v>
      </c>
      <c r="S18" s="4">
        <f t="shared" si="2"/>
        <v>11.45</v>
      </c>
      <c r="T18" s="3">
        <v>2.6</v>
      </c>
      <c r="U18" s="3">
        <v>6.93</v>
      </c>
      <c r="V18" s="3">
        <v>0</v>
      </c>
      <c r="W18" s="4">
        <f t="shared" si="3"/>
        <v>9.5299999999999994</v>
      </c>
      <c r="X18" s="3">
        <f t="shared" si="4"/>
        <v>41.614000000000004</v>
      </c>
      <c r="Y18" s="4"/>
    </row>
    <row r="19" spans="1:25" x14ac:dyDescent="0.25">
      <c r="A19" s="6" t="s">
        <v>208</v>
      </c>
      <c r="B19">
        <v>823236</v>
      </c>
      <c r="C19">
        <v>1739</v>
      </c>
      <c r="D19" t="s">
        <v>176</v>
      </c>
      <c r="E19" s="9">
        <v>2007</v>
      </c>
      <c r="F19" t="s">
        <v>73</v>
      </c>
      <c r="G19" t="s">
        <v>177</v>
      </c>
      <c r="H19" s="5">
        <v>3.6</v>
      </c>
      <c r="I19" s="3">
        <v>8.1999999999999993</v>
      </c>
      <c r="J19" s="3">
        <v>0</v>
      </c>
      <c r="K19" s="4">
        <f t="shared" si="0"/>
        <v>11.799999999999999</v>
      </c>
      <c r="L19" s="3">
        <v>2</v>
      </c>
      <c r="M19" s="3">
        <v>7.2619999999999996</v>
      </c>
      <c r="N19" s="3">
        <v>0</v>
      </c>
      <c r="O19" s="4">
        <f t="shared" si="1"/>
        <v>9.2620000000000005</v>
      </c>
      <c r="P19" s="3">
        <v>3.8</v>
      </c>
      <c r="Q19" s="3">
        <v>7.15</v>
      </c>
      <c r="R19" s="3">
        <v>0</v>
      </c>
      <c r="S19" s="4">
        <f t="shared" si="2"/>
        <v>10.95</v>
      </c>
      <c r="T19" s="3">
        <v>3.8</v>
      </c>
      <c r="U19" s="3">
        <v>5.46</v>
      </c>
      <c r="V19" s="3">
        <v>0</v>
      </c>
      <c r="W19" s="4">
        <f t="shared" si="3"/>
        <v>9.26</v>
      </c>
      <c r="X19" s="3">
        <f t="shared" si="4"/>
        <v>41.271999999999998</v>
      </c>
      <c r="Y19" s="4"/>
    </row>
    <row r="20" spans="1:25" x14ac:dyDescent="0.25">
      <c r="A20" s="6" t="s">
        <v>202</v>
      </c>
      <c r="B20">
        <v>659111</v>
      </c>
      <c r="C20">
        <v>7454</v>
      </c>
      <c r="D20" t="s">
        <v>181</v>
      </c>
      <c r="E20" s="9">
        <v>2002</v>
      </c>
      <c r="F20" t="s">
        <v>76</v>
      </c>
      <c r="G20" t="s">
        <v>182</v>
      </c>
      <c r="H20" s="5">
        <v>3.4</v>
      </c>
      <c r="I20" s="3">
        <v>8.5</v>
      </c>
      <c r="J20" s="3">
        <v>0</v>
      </c>
      <c r="K20" s="4">
        <f t="shared" si="0"/>
        <v>11.9</v>
      </c>
      <c r="L20" s="3">
        <v>2.7</v>
      </c>
      <c r="M20" s="3">
        <v>6.7329999999999997</v>
      </c>
      <c r="N20" s="3">
        <v>0</v>
      </c>
      <c r="O20" s="4">
        <f t="shared" si="1"/>
        <v>9.4329999999999998</v>
      </c>
      <c r="P20" s="3">
        <v>3.7</v>
      </c>
      <c r="Q20" s="3">
        <v>5.7</v>
      </c>
      <c r="R20" s="3">
        <v>0</v>
      </c>
      <c r="S20" s="4">
        <f t="shared" si="2"/>
        <v>9.4</v>
      </c>
      <c r="T20" s="3">
        <v>4</v>
      </c>
      <c r="U20" s="3">
        <v>6.36</v>
      </c>
      <c r="V20" s="3">
        <v>0</v>
      </c>
      <c r="W20" s="4">
        <f t="shared" si="3"/>
        <v>10.36</v>
      </c>
      <c r="X20" s="3">
        <f t="shared" si="4"/>
        <v>41.092999999999996</v>
      </c>
      <c r="Y20" s="4"/>
    </row>
    <row r="21" spans="1:25" x14ac:dyDescent="0.25">
      <c r="A21" s="6" t="s">
        <v>207</v>
      </c>
      <c r="B21">
        <v>776749</v>
      </c>
      <c r="C21">
        <v>9439</v>
      </c>
      <c r="D21" t="s">
        <v>166</v>
      </c>
      <c r="E21" s="9">
        <v>2009</v>
      </c>
      <c r="F21" t="s">
        <v>39</v>
      </c>
      <c r="G21" t="s">
        <v>164</v>
      </c>
      <c r="H21" s="5">
        <v>3.2</v>
      </c>
      <c r="I21" s="3">
        <v>8.15</v>
      </c>
      <c r="J21" s="3">
        <v>0</v>
      </c>
      <c r="K21" s="4">
        <f t="shared" si="0"/>
        <v>11.350000000000001</v>
      </c>
      <c r="L21" s="3">
        <v>2.1</v>
      </c>
      <c r="M21" s="3">
        <v>6</v>
      </c>
      <c r="N21" s="3">
        <v>0</v>
      </c>
      <c r="O21" s="4">
        <f t="shared" si="1"/>
        <v>8.1</v>
      </c>
      <c r="P21" s="3">
        <v>4.4000000000000004</v>
      </c>
      <c r="Q21" s="3">
        <v>7.45</v>
      </c>
      <c r="R21" s="3">
        <v>0</v>
      </c>
      <c r="S21" s="4">
        <f t="shared" si="2"/>
        <v>11.850000000000001</v>
      </c>
      <c r="T21" s="3">
        <v>3.4</v>
      </c>
      <c r="U21" s="3">
        <v>6.3</v>
      </c>
      <c r="V21" s="3">
        <v>0</v>
      </c>
      <c r="W21" s="4">
        <f t="shared" si="3"/>
        <v>9.6999999999999993</v>
      </c>
      <c r="X21" s="3">
        <f t="shared" si="4"/>
        <v>41</v>
      </c>
      <c r="Y21" s="4"/>
    </row>
    <row r="22" spans="1:25" x14ac:dyDescent="0.25">
      <c r="A22" s="6" t="s">
        <v>206</v>
      </c>
      <c r="B22">
        <v>526366</v>
      </c>
      <c r="C22">
        <v>8116</v>
      </c>
      <c r="D22" t="s">
        <v>162</v>
      </c>
      <c r="E22" s="9">
        <v>2009</v>
      </c>
      <c r="F22" t="s">
        <v>21</v>
      </c>
      <c r="G22" t="s">
        <v>25</v>
      </c>
      <c r="H22" s="5">
        <v>3.4</v>
      </c>
      <c r="I22" s="3">
        <v>7.55</v>
      </c>
      <c r="J22" s="3">
        <v>0</v>
      </c>
      <c r="K22" s="4">
        <f t="shared" si="0"/>
        <v>10.95</v>
      </c>
      <c r="L22" s="3">
        <v>2.9</v>
      </c>
      <c r="M22" s="3">
        <v>7.2</v>
      </c>
      <c r="N22" s="3">
        <v>0</v>
      </c>
      <c r="O22" s="4">
        <f t="shared" si="1"/>
        <v>10.1</v>
      </c>
      <c r="P22" s="3">
        <v>3.7</v>
      </c>
      <c r="Q22" s="3">
        <v>7.15</v>
      </c>
      <c r="R22" s="3">
        <v>0</v>
      </c>
      <c r="S22" s="4">
        <f t="shared" si="2"/>
        <v>10.850000000000001</v>
      </c>
      <c r="T22" s="3">
        <v>3.8</v>
      </c>
      <c r="U22" s="3">
        <v>4.96</v>
      </c>
      <c r="V22" s="3">
        <v>0</v>
      </c>
      <c r="W22" s="4">
        <f t="shared" si="3"/>
        <v>8.76</v>
      </c>
      <c r="X22" s="3">
        <f t="shared" si="4"/>
        <v>40.659999999999997</v>
      </c>
      <c r="Y22" s="4"/>
    </row>
    <row r="23" spans="1:25" x14ac:dyDescent="0.25">
      <c r="A23" s="6" t="s">
        <v>209</v>
      </c>
      <c r="B23">
        <v>577675</v>
      </c>
      <c r="C23">
        <v>5965</v>
      </c>
      <c r="D23" t="s">
        <v>185</v>
      </c>
      <c r="E23" s="9">
        <v>2005</v>
      </c>
      <c r="F23" t="s">
        <v>186</v>
      </c>
      <c r="G23" t="s">
        <v>187</v>
      </c>
      <c r="H23" s="5">
        <v>3.2</v>
      </c>
      <c r="I23" s="3">
        <v>7.2</v>
      </c>
      <c r="J23" s="3">
        <v>0</v>
      </c>
      <c r="K23" s="4">
        <f t="shared" si="0"/>
        <v>10.4</v>
      </c>
      <c r="L23" s="3">
        <v>2.6</v>
      </c>
      <c r="M23" s="3">
        <v>6.6660000000000004</v>
      </c>
      <c r="N23" s="3">
        <v>0</v>
      </c>
      <c r="O23" s="4">
        <f t="shared" si="1"/>
        <v>9.266</v>
      </c>
      <c r="P23" s="3">
        <v>3.3</v>
      </c>
      <c r="Q23" s="3">
        <v>6.85</v>
      </c>
      <c r="R23" s="3">
        <v>0</v>
      </c>
      <c r="S23" s="4">
        <f t="shared" si="2"/>
        <v>10.149999999999999</v>
      </c>
      <c r="T23" s="3">
        <v>3.5</v>
      </c>
      <c r="U23" s="3">
        <v>6.1</v>
      </c>
      <c r="V23" s="3">
        <v>0</v>
      </c>
      <c r="W23" s="4">
        <f t="shared" si="3"/>
        <v>9.6</v>
      </c>
      <c r="X23" s="3">
        <f t="shared" si="4"/>
        <v>39.415999999999997</v>
      </c>
      <c r="Y23" s="4"/>
    </row>
    <row r="24" spans="1:25" x14ac:dyDescent="0.25">
      <c r="A24" s="6" t="s">
        <v>210</v>
      </c>
      <c r="B24">
        <v>681510</v>
      </c>
      <c r="C24">
        <v>9755</v>
      </c>
      <c r="D24" t="s">
        <v>188</v>
      </c>
      <c r="E24" s="9">
        <v>2009</v>
      </c>
      <c r="F24" t="s">
        <v>80</v>
      </c>
      <c r="G24" t="s">
        <v>81</v>
      </c>
      <c r="H24" s="5">
        <v>3.2</v>
      </c>
      <c r="I24" s="3">
        <v>7.35</v>
      </c>
      <c r="J24" s="3">
        <v>0</v>
      </c>
      <c r="K24" s="4">
        <f t="shared" si="0"/>
        <v>10.55</v>
      </c>
      <c r="L24" s="3">
        <v>1.9</v>
      </c>
      <c r="M24" s="3">
        <v>6.7</v>
      </c>
      <c r="N24" s="3">
        <v>0</v>
      </c>
      <c r="O24" s="4">
        <f t="shared" si="1"/>
        <v>8.6</v>
      </c>
      <c r="P24" s="3">
        <v>2.8</v>
      </c>
      <c r="Q24" s="3">
        <v>7.15</v>
      </c>
      <c r="R24" s="3">
        <v>0</v>
      </c>
      <c r="S24" s="4">
        <f t="shared" si="2"/>
        <v>9.9499999999999993</v>
      </c>
      <c r="T24" s="3">
        <v>3.3</v>
      </c>
      <c r="U24" s="3">
        <v>6.96</v>
      </c>
      <c r="V24" s="3">
        <v>0</v>
      </c>
      <c r="W24" s="4">
        <f t="shared" si="3"/>
        <v>10.26</v>
      </c>
      <c r="X24" s="3">
        <f t="shared" si="4"/>
        <v>39.36</v>
      </c>
      <c r="Y24" s="4"/>
    </row>
    <row r="25" spans="1:25" x14ac:dyDescent="0.25">
      <c r="A25" s="6" t="s">
        <v>211</v>
      </c>
      <c r="B25">
        <v>499386</v>
      </c>
      <c r="C25">
        <v>7454</v>
      </c>
      <c r="D25" t="s">
        <v>183</v>
      </c>
      <c r="E25" s="9">
        <v>2007</v>
      </c>
      <c r="F25" t="s">
        <v>76</v>
      </c>
      <c r="G25" t="s">
        <v>184</v>
      </c>
      <c r="H25" s="5">
        <v>2</v>
      </c>
      <c r="I25" s="3">
        <v>7.7</v>
      </c>
      <c r="J25" s="3">
        <v>0</v>
      </c>
      <c r="K25" s="4">
        <f t="shared" si="0"/>
        <v>9.6999999999999993</v>
      </c>
      <c r="L25" s="3">
        <v>1.8</v>
      </c>
      <c r="M25" s="3">
        <v>6.8339999999999996</v>
      </c>
      <c r="N25" s="3">
        <v>0</v>
      </c>
      <c r="O25" s="4">
        <f t="shared" si="1"/>
        <v>8.6340000000000003</v>
      </c>
      <c r="P25" s="3">
        <v>2.9</v>
      </c>
      <c r="Q25" s="3">
        <v>8.5</v>
      </c>
      <c r="R25" s="3">
        <v>0</v>
      </c>
      <c r="S25" s="4">
        <f t="shared" si="2"/>
        <v>11.4</v>
      </c>
      <c r="T25" s="3">
        <v>3.2</v>
      </c>
      <c r="U25" s="3">
        <v>6.3</v>
      </c>
      <c r="V25" s="3">
        <v>0</v>
      </c>
      <c r="W25" s="4">
        <f t="shared" si="3"/>
        <v>9.5</v>
      </c>
      <c r="X25" s="3">
        <f t="shared" si="4"/>
        <v>39.234000000000002</v>
      </c>
      <c r="Y25" s="4"/>
    </row>
    <row r="26" spans="1:25" x14ac:dyDescent="0.25">
      <c r="A26" s="6" t="s">
        <v>212</v>
      </c>
      <c r="B26">
        <v>623363</v>
      </c>
      <c r="C26">
        <v>1739</v>
      </c>
      <c r="D26" t="s">
        <v>178</v>
      </c>
      <c r="E26" s="9">
        <v>2009</v>
      </c>
      <c r="F26" t="s">
        <v>73</v>
      </c>
      <c r="G26" t="s">
        <v>148</v>
      </c>
      <c r="H26" s="5">
        <v>1.6</v>
      </c>
      <c r="I26" s="3">
        <v>8.5500000000000007</v>
      </c>
      <c r="J26" s="3">
        <v>0</v>
      </c>
      <c r="K26" s="4">
        <f t="shared" si="0"/>
        <v>10.15</v>
      </c>
      <c r="L26" s="3">
        <v>1.9</v>
      </c>
      <c r="M26" s="3">
        <v>5.9660000000000002</v>
      </c>
      <c r="N26" s="3">
        <v>0</v>
      </c>
      <c r="O26" s="4">
        <f t="shared" si="1"/>
        <v>7.8659999999999997</v>
      </c>
      <c r="P26" s="3">
        <v>3.2</v>
      </c>
      <c r="Q26" s="3">
        <v>8.35</v>
      </c>
      <c r="R26" s="3">
        <v>0</v>
      </c>
      <c r="S26" s="4">
        <f t="shared" si="2"/>
        <v>11.55</v>
      </c>
      <c r="T26" s="3">
        <v>2.6</v>
      </c>
      <c r="U26" s="3">
        <v>6.5</v>
      </c>
      <c r="V26" s="3">
        <v>0</v>
      </c>
      <c r="W26" s="4">
        <f t="shared" si="3"/>
        <v>9.1</v>
      </c>
      <c r="X26" s="3">
        <f t="shared" si="4"/>
        <v>38.665999999999997</v>
      </c>
      <c r="Y26" s="4"/>
    </row>
    <row r="27" spans="1:25" x14ac:dyDescent="0.25">
      <c r="A27" s="6" t="s">
        <v>213</v>
      </c>
      <c r="B27">
        <v>796428</v>
      </c>
      <c r="C27">
        <v>8927</v>
      </c>
      <c r="D27" t="s">
        <v>159</v>
      </c>
      <c r="E27" s="9">
        <v>2007</v>
      </c>
      <c r="F27" t="s">
        <v>154</v>
      </c>
      <c r="G27" t="s">
        <v>155</v>
      </c>
      <c r="H27" s="5">
        <v>2.4</v>
      </c>
      <c r="I27" s="3">
        <v>8.75</v>
      </c>
      <c r="J27" s="3">
        <v>0</v>
      </c>
      <c r="K27" s="4">
        <f t="shared" si="0"/>
        <v>11.15</v>
      </c>
      <c r="L27" s="3">
        <v>2.2999999999999998</v>
      </c>
      <c r="M27" s="3">
        <v>6.266</v>
      </c>
      <c r="N27" s="3">
        <v>0</v>
      </c>
      <c r="O27" s="4">
        <f t="shared" si="1"/>
        <v>8.5659999999999989</v>
      </c>
      <c r="P27" s="3">
        <v>3.1</v>
      </c>
      <c r="Q27" s="3">
        <v>6</v>
      </c>
      <c r="R27" s="3">
        <v>0</v>
      </c>
      <c r="S27" s="4">
        <f t="shared" si="2"/>
        <v>9.1</v>
      </c>
      <c r="T27" s="3">
        <v>3.4</v>
      </c>
      <c r="U27" s="3">
        <v>6</v>
      </c>
      <c r="V27" s="3">
        <v>0</v>
      </c>
      <c r="W27" s="4">
        <f t="shared" si="3"/>
        <v>9.4</v>
      </c>
      <c r="X27" s="3">
        <f t="shared" si="4"/>
        <v>38.216000000000001</v>
      </c>
      <c r="Y27" s="4"/>
    </row>
    <row r="28" spans="1:25" x14ac:dyDescent="0.25">
      <c r="A28" s="6" t="s">
        <v>214</v>
      </c>
      <c r="B28">
        <v>126583</v>
      </c>
      <c r="C28">
        <v>9755</v>
      </c>
      <c r="D28" t="s">
        <v>189</v>
      </c>
      <c r="E28" s="9">
        <v>2006</v>
      </c>
      <c r="F28" t="s">
        <v>80</v>
      </c>
      <c r="G28" t="s">
        <v>81</v>
      </c>
      <c r="H28" s="5">
        <v>1.6</v>
      </c>
      <c r="I28" s="3">
        <v>7.9</v>
      </c>
      <c r="J28" s="3">
        <v>0</v>
      </c>
      <c r="K28" s="4">
        <f t="shared" si="0"/>
        <v>9.5</v>
      </c>
      <c r="L28" s="3">
        <v>1.8</v>
      </c>
      <c r="M28" s="3">
        <v>6.06</v>
      </c>
      <c r="N28" s="3">
        <v>0</v>
      </c>
      <c r="O28" s="4">
        <f t="shared" si="1"/>
        <v>7.8599999999999994</v>
      </c>
      <c r="P28" s="3">
        <v>3.7</v>
      </c>
      <c r="Q28" s="3">
        <v>7.1</v>
      </c>
      <c r="R28" s="3">
        <v>0</v>
      </c>
      <c r="S28" s="4">
        <f t="shared" si="2"/>
        <v>10.8</v>
      </c>
      <c r="T28" s="3">
        <v>3.4</v>
      </c>
      <c r="U28" s="3">
        <v>6.23</v>
      </c>
      <c r="V28" s="3">
        <v>0</v>
      </c>
      <c r="W28" s="4">
        <f t="shared" si="3"/>
        <v>9.6300000000000008</v>
      </c>
      <c r="X28" s="3">
        <f t="shared" si="4"/>
        <v>37.79</v>
      </c>
      <c r="Y28" s="4"/>
    </row>
    <row r="29" spans="1:25" x14ac:dyDescent="0.25">
      <c r="A29" s="6" t="s">
        <v>215</v>
      </c>
      <c r="B29">
        <v>286519</v>
      </c>
      <c r="C29">
        <v>1739</v>
      </c>
      <c r="D29" t="s">
        <v>179</v>
      </c>
      <c r="E29" s="9">
        <v>2008</v>
      </c>
      <c r="F29" t="s">
        <v>73</v>
      </c>
      <c r="G29" t="s">
        <v>148</v>
      </c>
      <c r="H29" s="5">
        <v>1.6</v>
      </c>
      <c r="I29" s="3">
        <v>8.5</v>
      </c>
      <c r="J29" s="3">
        <v>0</v>
      </c>
      <c r="K29" s="4">
        <f t="shared" si="0"/>
        <v>10.1</v>
      </c>
      <c r="L29" s="3">
        <v>2</v>
      </c>
      <c r="M29" s="3">
        <v>7.06</v>
      </c>
      <c r="N29" s="3">
        <v>0</v>
      </c>
      <c r="O29" s="4">
        <f t="shared" si="1"/>
        <v>9.0599999999999987</v>
      </c>
      <c r="P29" s="3">
        <v>1.7</v>
      </c>
      <c r="Q29" s="3">
        <v>7.65</v>
      </c>
      <c r="R29" s="3">
        <v>0</v>
      </c>
      <c r="S29" s="4">
        <f t="shared" si="2"/>
        <v>9.35</v>
      </c>
      <c r="T29" s="3">
        <v>2</v>
      </c>
      <c r="U29" s="3">
        <v>6.76</v>
      </c>
      <c r="V29" s="3">
        <v>0</v>
      </c>
      <c r="W29" s="4">
        <f t="shared" si="3"/>
        <v>8.76</v>
      </c>
      <c r="X29" s="3">
        <f t="shared" si="4"/>
        <v>37.269999999999996</v>
      </c>
      <c r="Y29" s="4"/>
    </row>
    <row r="30" spans="1:25" x14ac:dyDescent="0.25">
      <c r="A30" s="6" t="s">
        <v>216</v>
      </c>
      <c r="B30">
        <v>424249</v>
      </c>
      <c r="C30">
        <v>8927</v>
      </c>
      <c r="D30" t="s">
        <v>153</v>
      </c>
      <c r="E30" s="9">
        <v>2007</v>
      </c>
      <c r="F30" t="s">
        <v>154</v>
      </c>
      <c r="G30" t="s">
        <v>155</v>
      </c>
      <c r="H30" s="5">
        <v>1.6</v>
      </c>
      <c r="I30" s="3">
        <v>9.1999999999999993</v>
      </c>
      <c r="J30" s="3">
        <v>0</v>
      </c>
      <c r="K30" s="4">
        <f t="shared" si="0"/>
        <v>10.799999999999999</v>
      </c>
      <c r="L30" s="3">
        <v>2</v>
      </c>
      <c r="M30" s="3">
        <v>5.9</v>
      </c>
      <c r="N30" s="3">
        <v>0</v>
      </c>
      <c r="O30" s="4">
        <f t="shared" si="1"/>
        <v>7.9</v>
      </c>
      <c r="P30" s="3">
        <v>1.6</v>
      </c>
      <c r="Q30" s="3">
        <v>6.5</v>
      </c>
      <c r="R30" s="3">
        <v>0</v>
      </c>
      <c r="S30" s="4">
        <f t="shared" si="2"/>
        <v>8.1</v>
      </c>
      <c r="T30" s="3">
        <v>2.4</v>
      </c>
      <c r="U30" s="3">
        <v>6.16</v>
      </c>
      <c r="V30" s="3">
        <v>0</v>
      </c>
      <c r="W30" s="4">
        <f t="shared" si="3"/>
        <v>8.56</v>
      </c>
      <c r="X30" s="3">
        <f t="shared" si="4"/>
        <v>35.36</v>
      </c>
      <c r="Y30" s="4"/>
    </row>
    <row r="31" spans="1:25" x14ac:dyDescent="0.25">
      <c r="A31" s="6" t="s">
        <v>217</v>
      </c>
      <c r="B31">
        <v>805902</v>
      </c>
      <c r="C31">
        <v>9439</v>
      </c>
      <c r="D31" t="s">
        <v>163</v>
      </c>
      <c r="E31" s="9">
        <v>2008</v>
      </c>
      <c r="F31" t="s">
        <v>39</v>
      </c>
      <c r="G31" t="s">
        <v>164</v>
      </c>
      <c r="H31" s="5">
        <v>2</v>
      </c>
      <c r="I31" s="3">
        <v>8.25</v>
      </c>
      <c r="J31" s="3">
        <v>0</v>
      </c>
      <c r="K31" s="4">
        <f t="shared" si="0"/>
        <v>10.25</v>
      </c>
      <c r="L31" s="3">
        <v>2</v>
      </c>
      <c r="M31" s="3">
        <v>5.4329999999999998</v>
      </c>
      <c r="N31" s="3">
        <v>0</v>
      </c>
      <c r="O31" s="4">
        <f t="shared" si="1"/>
        <v>7.4329999999999998</v>
      </c>
      <c r="P31" s="3">
        <v>2.9</v>
      </c>
      <c r="Q31" s="3">
        <v>5.7</v>
      </c>
      <c r="R31" s="3">
        <v>0</v>
      </c>
      <c r="S31" s="4">
        <f t="shared" si="2"/>
        <v>8.6</v>
      </c>
      <c r="T31" s="3">
        <v>3.3</v>
      </c>
      <c r="U31" s="3">
        <v>5.3</v>
      </c>
      <c r="V31" s="3">
        <v>0</v>
      </c>
      <c r="W31" s="4">
        <f t="shared" si="3"/>
        <v>8.6</v>
      </c>
      <c r="X31" s="3">
        <f t="shared" si="4"/>
        <v>34.883000000000003</v>
      </c>
      <c r="Y31" s="4"/>
    </row>
    <row r="32" spans="1:25" x14ac:dyDescent="0.25">
      <c r="A32" s="6" t="s">
        <v>218</v>
      </c>
      <c r="B32">
        <v>545676</v>
      </c>
      <c r="C32">
        <v>1319</v>
      </c>
      <c r="D32" t="s">
        <v>170</v>
      </c>
      <c r="E32" s="9">
        <v>2006</v>
      </c>
      <c r="F32" t="s">
        <v>65</v>
      </c>
      <c r="G32" t="s">
        <v>171</v>
      </c>
      <c r="H32" s="5">
        <v>2.4</v>
      </c>
      <c r="I32" s="3">
        <v>8.5500000000000007</v>
      </c>
      <c r="J32" s="3">
        <v>0</v>
      </c>
      <c r="K32" s="4">
        <f t="shared" si="0"/>
        <v>10.950000000000001</v>
      </c>
      <c r="L32" s="3">
        <v>1.8</v>
      </c>
      <c r="M32" s="3">
        <v>4.1660000000000004</v>
      </c>
      <c r="N32" s="3">
        <v>0</v>
      </c>
      <c r="O32" s="4">
        <f t="shared" si="1"/>
        <v>5.9660000000000002</v>
      </c>
      <c r="P32" s="3">
        <v>2.7</v>
      </c>
      <c r="Q32" s="3">
        <v>6.75</v>
      </c>
      <c r="R32" s="3">
        <v>0</v>
      </c>
      <c r="S32" s="4">
        <f t="shared" si="2"/>
        <v>9.4499999999999993</v>
      </c>
      <c r="T32" s="3">
        <v>2.4</v>
      </c>
      <c r="U32" s="3">
        <v>4.5</v>
      </c>
      <c r="V32" s="3">
        <v>0</v>
      </c>
      <c r="W32" s="4">
        <f t="shared" si="3"/>
        <v>6.9</v>
      </c>
      <c r="X32" s="3">
        <f t="shared" si="4"/>
        <v>33.265999999999998</v>
      </c>
      <c r="Y32" s="4"/>
    </row>
    <row r="33" spans="1:25" x14ac:dyDescent="0.25">
      <c r="A33" s="6" t="s">
        <v>219</v>
      </c>
      <c r="B33">
        <v>832553</v>
      </c>
      <c r="C33">
        <v>5352</v>
      </c>
      <c r="D33" t="s">
        <v>169</v>
      </c>
      <c r="E33" s="9">
        <v>2008</v>
      </c>
      <c r="F33" t="s">
        <v>106</v>
      </c>
      <c r="G33" t="s">
        <v>107</v>
      </c>
      <c r="H33" s="5">
        <v>3.2</v>
      </c>
      <c r="I33" s="3">
        <v>6.85</v>
      </c>
      <c r="J33" s="3">
        <v>0</v>
      </c>
      <c r="K33" s="4">
        <f t="shared" si="0"/>
        <v>10.050000000000001</v>
      </c>
      <c r="L33" s="3">
        <v>1.2</v>
      </c>
      <c r="M33" s="3">
        <v>5.1660000000000004</v>
      </c>
      <c r="N33" s="3">
        <v>2</v>
      </c>
      <c r="O33" s="4">
        <f t="shared" si="1"/>
        <v>4.3660000000000005</v>
      </c>
      <c r="P33" s="3">
        <v>1.8</v>
      </c>
      <c r="Q33" s="3">
        <v>6.4</v>
      </c>
      <c r="R33" s="3">
        <v>0</v>
      </c>
      <c r="S33" s="4">
        <f t="shared" si="2"/>
        <v>8.2000000000000011</v>
      </c>
      <c r="T33" s="3">
        <v>2.5</v>
      </c>
      <c r="U33" s="3">
        <v>5.96</v>
      </c>
      <c r="V33" s="3">
        <v>0</v>
      </c>
      <c r="W33" s="4">
        <f t="shared" si="3"/>
        <v>8.4600000000000009</v>
      </c>
      <c r="X33" s="3">
        <f t="shared" si="4"/>
        <v>31.076000000000001</v>
      </c>
      <c r="Y33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4:X33">
    <sortCondition descending="1" ref="X14:X33"/>
  </sortState>
  <printOptions gridLines="1"/>
  <pageMargins left="0.15748031496062992" right="0.15748031496062992" top="0.74803149606299213" bottom="0.74803149606299213" header="0.31496062992125984" footer="0.31496062992125984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"/>
  <sheetViews>
    <sheetView workbookViewId="0">
      <selection activeCell="A6" sqref="A6:D6"/>
    </sheetView>
  </sheetViews>
  <sheetFormatPr defaultRowHeight="15" x14ac:dyDescent="0.25"/>
  <cols>
    <col min="1" max="4" width="30" customWidth="1"/>
  </cols>
  <sheetData>
    <row r="1" spans="1:26" ht="18.75" x14ac:dyDescent="0.3">
      <c r="A1" s="1"/>
      <c r="Z1" t="s">
        <v>0</v>
      </c>
    </row>
    <row r="2" spans="1:26" ht="18.75" x14ac:dyDescent="0.3">
      <c r="A2" s="1"/>
      <c r="Z2" t="s">
        <v>1</v>
      </c>
    </row>
    <row r="3" spans="1:26" ht="18.75" x14ac:dyDescent="0.3">
      <c r="A3" s="1"/>
    </row>
    <row r="6" spans="1:26" x14ac:dyDescent="0.25">
      <c r="A6" s="2" t="s">
        <v>190</v>
      </c>
      <c r="B6" s="2" t="s">
        <v>191</v>
      </c>
      <c r="C6" s="2" t="s">
        <v>192</v>
      </c>
      <c r="D6" s="2"/>
      <c r="Z6" t="s">
        <v>7</v>
      </c>
    </row>
    <row r="7" spans="1:26" x14ac:dyDescent="0.25">
      <c r="A7" t="s">
        <v>193</v>
      </c>
      <c r="Z7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1"/>
  <sheetViews>
    <sheetView workbookViewId="0">
      <selection activeCell="A6" sqref="A6"/>
    </sheetView>
  </sheetViews>
  <sheetFormatPr defaultRowHeight="15" x14ac:dyDescent="0.25"/>
  <cols>
    <col min="1" max="2" width="30" customWidth="1"/>
  </cols>
  <sheetData>
    <row r="1" spans="1:26" ht="18.75" x14ac:dyDescent="0.3">
      <c r="A1" s="1"/>
      <c r="Z1" t="s">
        <v>0</v>
      </c>
    </row>
    <row r="2" spans="1:26" ht="18.75" x14ac:dyDescent="0.3">
      <c r="A2" s="1"/>
      <c r="Z2" t="s">
        <v>1</v>
      </c>
    </row>
    <row r="3" spans="1:26" ht="18.75" x14ac:dyDescent="0.3">
      <c r="A3" s="1"/>
    </row>
    <row r="6" spans="1:26" x14ac:dyDescent="0.25">
      <c r="A6" s="2" t="s">
        <v>190</v>
      </c>
      <c r="B6" s="2"/>
      <c r="Z6" t="s">
        <v>191</v>
      </c>
    </row>
    <row r="7" spans="1:26" x14ac:dyDescent="0.25">
      <c r="A7" t="s">
        <v>194</v>
      </c>
    </row>
    <row r="8" spans="1:26" x14ac:dyDescent="0.25">
      <c r="A8" t="s">
        <v>195</v>
      </c>
    </row>
    <row r="10" spans="1:26" x14ac:dyDescent="0.25">
      <c r="A10" t="s">
        <v>196</v>
      </c>
    </row>
    <row r="11" spans="1:26" x14ac:dyDescent="0.25">
      <c r="A11" t="s">
        <v>197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6635_I. kategorie - V. liga</vt:lpstr>
      <vt:lpstr>6636_II. kategorie - IV. liga</vt:lpstr>
      <vt:lpstr>6637_III. kategorie - VS4B</vt:lpstr>
      <vt:lpstr>6638_IV. kategorie - II. liga</vt:lpstr>
      <vt:lpstr>rozhodci</vt:lpstr>
      <vt:lpstr>poznamky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GIS</dc:creator>
  <cp:keywords/>
  <dc:description/>
  <cp:lastModifiedBy>Vrchovecky, Josef</cp:lastModifiedBy>
  <cp:lastPrinted>2022-11-12T16:02:27Z</cp:lastPrinted>
  <dcterms:created xsi:type="dcterms:W3CDTF">2022-11-12T07:01:40Z</dcterms:created>
  <dcterms:modified xsi:type="dcterms:W3CDTF">2022-11-12T16:05:01Z</dcterms:modified>
  <cp:category/>
</cp:coreProperties>
</file>