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585" windowWidth="24615" windowHeight="13740" tabRatio="693" activeTab="5"/>
  </bookViews>
  <sheets>
    <sheet name="7580_VS1A" sheetId="1" r:id="rId1"/>
    <sheet name="7581_VS2A" sheetId="2" r:id="rId2"/>
    <sheet name="7582_VS3A - zakyne A" sheetId="3" r:id="rId3"/>
    <sheet name="7583_VS4A - kadetky" sheetId="4" r:id="rId4"/>
    <sheet name="7586_VS4B - zakyne B" sheetId="7" r:id="rId5"/>
    <sheet name="7587_VS5B - juniorky B" sheetId="8" r:id="rId6"/>
    <sheet name="7588_VS6B - zeny B" sheetId="9" r:id="rId7"/>
    <sheet name="rozhodci" sheetId="10" r:id="rId8"/>
    <sheet name="poznamky" sheetId="11" r:id="rId9"/>
  </sheets>
  <calcPr calcId="145621"/>
</workbook>
</file>

<file path=xl/calcChain.xml><?xml version="1.0" encoding="utf-8"?>
<calcChain xmlns="http://schemas.openxmlformats.org/spreadsheetml/2006/main">
  <c r="W11" i="9" l="1"/>
  <c r="S11" i="9"/>
  <c r="O11" i="9"/>
  <c r="K11" i="9"/>
  <c r="W9" i="9"/>
  <c r="S9" i="9"/>
  <c r="O9" i="9"/>
  <c r="K9" i="9"/>
  <c r="W19" i="9"/>
  <c r="S19" i="9"/>
  <c r="O19" i="9"/>
  <c r="K19" i="9"/>
  <c r="W20" i="9"/>
  <c r="S20" i="9"/>
  <c r="O20" i="9"/>
  <c r="K20" i="9"/>
  <c r="W17" i="9"/>
  <c r="S17" i="9"/>
  <c r="O17" i="9"/>
  <c r="K17" i="9"/>
  <c r="W12" i="9"/>
  <c r="S12" i="9"/>
  <c r="O12" i="9"/>
  <c r="K12" i="9"/>
  <c r="W10" i="9"/>
  <c r="S10" i="9"/>
  <c r="O10" i="9"/>
  <c r="K10" i="9"/>
  <c r="W16" i="9"/>
  <c r="S16" i="9"/>
  <c r="O16" i="9"/>
  <c r="K16" i="9"/>
  <c r="W15" i="9"/>
  <c r="S15" i="9"/>
  <c r="O15" i="9"/>
  <c r="K15" i="9"/>
  <c r="W18" i="9"/>
  <c r="S18" i="9"/>
  <c r="O18" i="9"/>
  <c r="K18" i="9"/>
  <c r="W13" i="9"/>
  <c r="S13" i="9"/>
  <c r="O13" i="9"/>
  <c r="K13" i="9"/>
  <c r="W7" i="9"/>
  <c r="S7" i="9"/>
  <c r="O7" i="9"/>
  <c r="K7" i="9"/>
  <c r="W14" i="9"/>
  <c r="S14" i="9"/>
  <c r="O14" i="9"/>
  <c r="K14" i="9"/>
  <c r="W8" i="9"/>
  <c r="S8" i="9"/>
  <c r="O8" i="9"/>
  <c r="K8" i="9"/>
  <c r="W10" i="8"/>
  <c r="S10" i="8"/>
  <c r="O10" i="8"/>
  <c r="K10" i="8"/>
  <c r="W11" i="8"/>
  <c r="S11" i="8"/>
  <c r="O11" i="8"/>
  <c r="K11" i="8"/>
  <c r="W14" i="8"/>
  <c r="S14" i="8"/>
  <c r="O14" i="8"/>
  <c r="K14" i="8"/>
  <c r="W9" i="8"/>
  <c r="S9" i="8"/>
  <c r="O9" i="8"/>
  <c r="K9" i="8"/>
  <c r="W8" i="8"/>
  <c r="S8" i="8"/>
  <c r="O8" i="8"/>
  <c r="K8" i="8"/>
  <c r="W12" i="8"/>
  <c r="S12" i="8"/>
  <c r="O12" i="8"/>
  <c r="K12" i="8"/>
  <c r="W16" i="8"/>
  <c r="S16" i="8"/>
  <c r="O16" i="8"/>
  <c r="K16" i="8"/>
  <c r="W15" i="8"/>
  <c r="S15" i="8"/>
  <c r="O15" i="8"/>
  <c r="K15" i="8"/>
  <c r="W7" i="8"/>
  <c r="S7" i="8"/>
  <c r="O7" i="8"/>
  <c r="K7" i="8"/>
  <c r="W13" i="8"/>
  <c r="S13" i="8"/>
  <c r="O13" i="8"/>
  <c r="K13" i="8"/>
  <c r="W14" i="7"/>
  <c r="S14" i="7"/>
  <c r="O14" i="7"/>
  <c r="K14" i="7"/>
  <c r="W16" i="7"/>
  <c r="S16" i="7"/>
  <c r="O16" i="7"/>
  <c r="K16" i="7"/>
  <c r="W19" i="7"/>
  <c r="S19" i="7"/>
  <c r="O19" i="7"/>
  <c r="K19" i="7"/>
  <c r="W18" i="7"/>
  <c r="S18" i="7"/>
  <c r="O18" i="7"/>
  <c r="K18" i="7"/>
  <c r="W12" i="7"/>
  <c r="S12" i="7"/>
  <c r="O12" i="7"/>
  <c r="K12" i="7"/>
  <c r="W11" i="7"/>
  <c r="S11" i="7"/>
  <c r="O11" i="7"/>
  <c r="K11" i="7"/>
  <c r="W15" i="7"/>
  <c r="S15" i="7"/>
  <c r="O15" i="7"/>
  <c r="K15" i="7"/>
  <c r="W17" i="7"/>
  <c r="S17" i="7"/>
  <c r="O17" i="7"/>
  <c r="K17" i="7"/>
  <c r="W13" i="7"/>
  <c r="S13" i="7"/>
  <c r="O13" i="7"/>
  <c r="K13" i="7"/>
  <c r="W9" i="7"/>
  <c r="S9" i="7"/>
  <c r="O9" i="7"/>
  <c r="K9" i="7"/>
  <c r="W8" i="7"/>
  <c r="S8" i="7"/>
  <c r="O8" i="7"/>
  <c r="K8" i="7"/>
  <c r="W10" i="7"/>
  <c r="S10" i="7"/>
  <c r="O10" i="7"/>
  <c r="K10" i="7"/>
  <c r="W7" i="7"/>
  <c r="S7" i="7"/>
  <c r="O7" i="7"/>
  <c r="K7" i="7"/>
  <c r="W10" i="4"/>
  <c r="S10" i="4"/>
  <c r="O10" i="4"/>
  <c r="K10" i="4"/>
  <c r="W9" i="4"/>
  <c r="S9" i="4"/>
  <c r="O9" i="4"/>
  <c r="K9" i="4"/>
  <c r="W7" i="4"/>
  <c r="S7" i="4"/>
  <c r="O7" i="4"/>
  <c r="K7" i="4"/>
  <c r="W8" i="4"/>
  <c r="S8" i="4"/>
  <c r="O8" i="4"/>
  <c r="K8" i="4"/>
  <c r="W10" i="3"/>
  <c r="S10" i="3"/>
  <c r="O10" i="3"/>
  <c r="K10" i="3"/>
  <c r="W7" i="3"/>
  <c r="S7" i="3"/>
  <c r="O7" i="3"/>
  <c r="K7" i="3"/>
  <c r="W8" i="3"/>
  <c r="S8" i="3"/>
  <c r="O8" i="3"/>
  <c r="K8" i="3"/>
  <c r="W9" i="3"/>
  <c r="S9" i="3"/>
  <c r="O9" i="3"/>
  <c r="K9" i="3"/>
  <c r="W14" i="2"/>
  <c r="S14" i="2"/>
  <c r="O14" i="2"/>
  <c r="K14" i="2"/>
  <c r="W12" i="2"/>
  <c r="S12" i="2"/>
  <c r="O12" i="2"/>
  <c r="K12" i="2"/>
  <c r="W13" i="2"/>
  <c r="S13" i="2"/>
  <c r="O13" i="2"/>
  <c r="K13" i="2"/>
  <c r="W7" i="2"/>
  <c r="S7" i="2"/>
  <c r="O7" i="2"/>
  <c r="K7" i="2"/>
  <c r="W10" i="2"/>
  <c r="S10" i="2"/>
  <c r="O10" i="2"/>
  <c r="K10" i="2"/>
  <c r="W8" i="2"/>
  <c r="S8" i="2"/>
  <c r="O8" i="2"/>
  <c r="K8" i="2"/>
  <c r="W9" i="2"/>
  <c r="S9" i="2"/>
  <c r="O9" i="2"/>
  <c r="K9" i="2"/>
  <c r="W11" i="2"/>
  <c r="S11" i="2"/>
  <c r="O11" i="2"/>
  <c r="K11" i="2"/>
  <c r="W15" i="1"/>
  <c r="S15" i="1"/>
  <c r="O15" i="1"/>
  <c r="K15" i="1"/>
  <c r="W14" i="1"/>
  <c r="S14" i="1"/>
  <c r="O14" i="1"/>
  <c r="K14" i="1"/>
  <c r="W12" i="1"/>
  <c r="S12" i="1"/>
  <c r="O12" i="1"/>
  <c r="K12" i="1"/>
  <c r="W8" i="1"/>
  <c r="S8" i="1"/>
  <c r="O8" i="1"/>
  <c r="K8" i="1"/>
  <c r="W9" i="1"/>
  <c r="S9" i="1"/>
  <c r="O9" i="1"/>
  <c r="K9" i="1"/>
  <c r="W7" i="1"/>
  <c r="S7" i="1"/>
  <c r="O7" i="1"/>
  <c r="K7" i="1"/>
  <c r="W10" i="1"/>
  <c r="S10" i="1"/>
  <c r="O10" i="1"/>
  <c r="K10" i="1"/>
  <c r="W11" i="1"/>
  <c r="S11" i="1"/>
  <c r="O11" i="1"/>
  <c r="K11" i="1"/>
  <c r="W13" i="1"/>
  <c r="S13" i="1"/>
  <c r="O13" i="1"/>
  <c r="K13" i="1"/>
  <c r="X17" i="9" l="1"/>
  <c r="X11" i="9"/>
  <c r="X9" i="9"/>
  <c r="X19" i="9"/>
  <c r="X20" i="9"/>
  <c r="X10" i="9"/>
  <c r="X15" i="9"/>
  <c r="X9" i="8"/>
  <c r="X8" i="8"/>
  <c r="X7" i="8"/>
  <c r="X13" i="8"/>
  <c r="X10" i="8"/>
  <c r="X11" i="8"/>
  <c r="X12" i="9"/>
  <c r="X18" i="9"/>
  <c r="X14" i="9"/>
  <c r="X8" i="9"/>
  <c r="X16" i="9"/>
  <c r="X7" i="9"/>
  <c r="X14" i="8"/>
  <c r="X12" i="8"/>
  <c r="X16" i="8"/>
  <c r="X15" i="8"/>
  <c r="X13" i="9"/>
  <c r="X10" i="4"/>
  <c r="X15" i="7"/>
  <c r="X7" i="7"/>
  <c r="X8" i="7"/>
  <c r="X10" i="7"/>
  <c r="X18" i="7"/>
  <c r="X19" i="7"/>
  <c r="X9" i="7"/>
  <c r="X14" i="7"/>
  <c r="X16" i="7"/>
  <c r="X12" i="7"/>
  <c r="X11" i="7"/>
  <c r="X17" i="7"/>
  <c r="X13" i="7"/>
  <c r="X8" i="3"/>
  <c r="X7" i="3"/>
  <c r="X10" i="3"/>
  <c r="X9" i="3"/>
  <c r="X9" i="4"/>
  <c r="X7" i="4"/>
  <c r="X8" i="4"/>
  <c r="X7" i="2"/>
  <c r="X14" i="2"/>
  <c r="X12" i="2"/>
  <c r="X9" i="1"/>
  <c r="X15" i="1"/>
  <c r="X14" i="1"/>
  <c r="X12" i="1"/>
  <c r="X8" i="1"/>
  <c r="X11" i="2"/>
  <c r="X10" i="2"/>
  <c r="X9" i="2"/>
  <c r="X13" i="2"/>
  <c r="X7" i="1"/>
  <c r="X10" i="1"/>
  <c r="X11" i="1"/>
  <c r="X13" i="1"/>
  <c r="X8" i="2"/>
</calcChain>
</file>

<file path=xl/sharedStrings.xml><?xml version="1.0" encoding="utf-8"?>
<sst xmlns="http://schemas.openxmlformats.org/spreadsheetml/2006/main" count="429" uniqueCount="125">
  <si>
    <t>Přebor Moravskoslezského kraje</t>
  </si>
  <si>
    <t>27.5.2023</t>
  </si>
  <si>
    <t>VS1A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</si>
  <si>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</si>
  <si>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</si>
  <si>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</si>
  <si>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</si>
  <si>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</si>
  <si>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</si>
  <si>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</si>
  <si>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</si>
  <si>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</si>
  <si>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</si>
  <si>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</si>
  <si>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</si>
  <si>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</si>
  <si>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</si>
  <si>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</si>
  <si>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Šperlínová Marika</t>
  </si>
  <si>
    <t>GK Vítkovice</t>
  </si>
  <si>
    <t>Orliczková, Smolecová</t>
  </si>
  <si>
    <t>Farníková Vivien</t>
  </si>
  <si>
    <t>Hynek</t>
  </si>
  <si>
    <t>Marszolková Julie</t>
  </si>
  <si>
    <t>Suchá Liliana</t>
  </si>
  <si>
    <t>Prutkayová, Adamíková</t>
  </si>
  <si>
    <t>Kroutilová Eliška</t>
  </si>
  <si>
    <t>SGC Ostrava</t>
  </si>
  <si>
    <t>Dudová, El-Khairy</t>
  </si>
  <si>
    <t>Štiaková Magdaléna</t>
  </si>
  <si>
    <t>Machoňová Nela</t>
  </si>
  <si>
    <t>SGD Opava</t>
  </si>
  <si>
    <t>Špičková</t>
  </si>
  <si>
    <t>Pašková Viktorie</t>
  </si>
  <si>
    <t>TJ TŽ Třinec</t>
  </si>
  <si>
    <t>Jakešová, Orliczková</t>
  </si>
  <si>
    <t>Janiczková Kateřina</t>
  </si>
  <si>
    <t>VS2A</t>
  </si>
  <si>
    <t>Šilerová Elen</t>
  </si>
  <si>
    <t>Klosová Agáta</t>
  </si>
  <si>
    <t>Křižoščaková Sára</t>
  </si>
  <si>
    <t>Prutkayová</t>
  </si>
  <si>
    <t>Matúšová Natálie</t>
  </si>
  <si>
    <t>Ulehlová Anna</t>
  </si>
  <si>
    <t>Křížová Valentina</t>
  </si>
  <si>
    <t>Kahánková Ema</t>
  </si>
  <si>
    <t>T.J. Sokol Kopřivnice</t>
  </si>
  <si>
    <t>Rýparová D.</t>
  </si>
  <si>
    <t>Vu Linda</t>
  </si>
  <si>
    <t>VS3A - žákyně A</t>
  </si>
  <si>
    <t>Chudová Adéla</t>
  </si>
  <si>
    <t>Grmelová, Hájková, Lišková</t>
  </si>
  <si>
    <t>Prutkayová Frederika</t>
  </si>
  <si>
    <t>Kolářová Zoe Laura</t>
  </si>
  <si>
    <t>Kantorová Elen</t>
  </si>
  <si>
    <t>El-Khairy, Dudová, Návratová</t>
  </si>
  <si>
    <t>VS4A - kadetky</t>
  </si>
  <si>
    <t>Novotná Sára Anna</t>
  </si>
  <si>
    <t>Raková Linda</t>
  </si>
  <si>
    <t>Kartusová Eliška</t>
  </si>
  <si>
    <t>Pospíšilová Natálie</t>
  </si>
  <si>
    <t>VS4B - žákyně B</t>
  </si>
  <si>
    <t>Škrochová Kristýna</t>
  </si>
  <si>
    <t>Papežová Klára</t>
  </si>
  <si>
    <t>Vavrošová Michaela</t>
  </si>
  <si>
    <t>Martináková Eva</t>
  </si>
  <si>
    <t>El-Khairy, Dudová</t>
  </si>
  <si>
    <t>Poštulková Johanka</t>
  </si>
  <si>
    <t>Přibylová Ema</t>
  </si>
  <si>
    <t>Pešatová Olivie</t>
  </si>
  <si>
    <t>Rýparová De., Rýparová D.</t>
  </si>
  <si>
    <t>Ermisová Tereza</t>
  </si>
  <si>
    <t>TJ Frenštát pod Radhoštěm</t>
  </si>
  <si>
    <t>Modrovičová, Chramostová.</t>
  </si>
  <si>
    <t>Macečková Eliška</t>
  </si>
  <si>
    <t>Nejedlá Lucie</t>
  </si>
  <si>
    <t>TJ Praděd Bruntál</t>
  </si>
  <si>
    <t>Hornová, Friedlová</t>
  </si>
  <si>
    <t>Zlámalová Elena</t>
  </si>
  <si>
    <t>Czempková Eliška</t>
  </si>
  <si>
    <t>Wawroszová Eliška</t>
  </si>
  <si>
    <t>VS5B - juniorky B</t>
  </si>
  <si>
    <t>Čechová Sofie</t>
  </si>
  <si>
    <t>Neničková Aneta</t>
  </si>
  <si>
    <t>Zmijová Roxana</t>
  </si>
  <si>
    <t>Spickova K+D</t>
  </si>
  <si>
    <t>Holubová Nikola</t>
  </si>
  <si>
    <t>Lichovníková Andrea</t>
  </si>
  <si>
    <t>Kahánková Bára</t>
  </si>
  <si>
    <t>Vu Natálie</t>
  </si>
  <si>
    <t>Steckerová Sabina</t>
  </si>
  <si>
    <t>T.J. Sokol Moravská Ostrava 1</t>
  </si>
  <si>
    <t>Kinclová, Kotková, Pavlasová</t>
  </si>
  <si>
    <t>Wawroszová Veronika</t>
  </si>
  <si>
    <t>Wybranietzová Klára</t>
  </si>
  <si>
    <t>VS6B - ženy B</t>
  </si>
  <si>
    <t>Krýsová Anna</t>
  </si>
  <si>
    <t>Nykodymová Aneta</t>
  </si>
  <si>
    <t>Hilšerová Vivien</t>
  </si>
  <si>
    <t>El-Khairy, Dudová, Ševčík</t>
  </si>
  <si>
    <t>Nelešovská Tereza</t>
  </si>
  <si>
    <t>Spicková</t>
  </si>
  <si>
    <t>Kahánková Lucie</t>
  </si>
  <si>
    <t>Rýparová D., Rýparová De</t>
  </si>
  <si>
    <t>Kubínová Šárka</t>
  </si>
  <si>
    <t>Schindlerová Petra</t>
  </si>
  <si>
    <t>Takáčová Kateřina</t>
  </si>
  <si>
    <t>Cívelová Kristina</t>
  </si>
  <si>
    <t>Kotková, Kinclová, Pavlasová</t>
  </si>
  <si>
    <t>Hronová Eliška</t>
  </si>
  <si>
    <t>Jarotková Veronika</t>
  </si>
  <si>
    <t>Macháčková Eliška</t>
  </si>
  <si>
    <t>Pačutová Kateřina</t>
  </si>
  <si>
    <t>Žáčková Vendula</t>
  </si>
  <si>
    <t>Rozhodčí</t>
  </si>
  <si>
    <t>poznámka</t>
  </si>
  <si>
    <t>oddil</t>
  </si>
  <si>
    <t>kvalifikace</t>
  </si>
  <si>
    <t>Poznámky</t>
  </si>
  <si>
    <t>Hlavní rozhodčí: Všetečková Jana</t>
  </si>
  <si>
    <t>Přeskok: Kalmusová K., Grmelová S., Rýparová De., Pazderková V.</t>
  </si>
  <si>
    <t xml:space="preserve">Kladina: Masopustová H., Dudová M., Petrová E., Bučková T. </t>
  </si>
  <si>
    <t>Prostná: Válová H., Marchlík D., Orliczková K., Turková R.</t>
  </si>
  <si>
    <t>Bradla: Fialová M., Jaklová K., Macičková A., Paszová K.</t>
  </si>
  <si>
    <t>Ředitel závodu: Monika Adamíková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</si>
</sst>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workbookViewId="0">
      <selection activeCell="X11" sqref="X11"/>
    </sheetView>
  </sheetViews>
  <sheetFormatPr defaultRowHeight="15" x14ac:dyDescent="0.25"/>
  <cols>
    <col min="1" max="3" width="10" customWidth="1"/>
    <col min="4" max="4" width="23.42578125" customWidth="1"/>
    <col min="5" max="5" width="8" customWidth="1"/>
    <col min="6" max="6" width="18.140625" customWidth="1"/>
    <col min="7" max="7" width="23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5" width="8" customWidth="1"/>
    <col min="26" max="26" width="6.7109375" customWidth="1"/>
    <col min="27" max="27" width="7.2851562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2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350262</v>
      </c>
      <c r="C7">
        <v>7791</v>
      </c>
      <c r="D7" t="s">
        <v>24</v>
      </c>
      <c r="E7">
        <v>2015</v>
      </c>
      <c r="F7" t="s">
        <v>19</v>
      </c>
      <c r="G7" t="s">
        <v>25</v>
      </c>
      <c r="H7">
        <v>10</v>
      </c>
      <c r="I7" s="3">
        <v>8.9</v>
      </c>
      <c r="J7" s="3">
        <v>0</v>
      </c>
      <c r="K7" s="4">
        <f>H7+I7-J7</f>
        <v>18.899999999999999</v>
      </c>
      <c r="L7" s="3">
        <v>10</v>
      </c>
      <c r="M7" s="3">
        <v>9.25</v>
      </c>
      <c r="N7" s="3">
        <v>0</v>
      </c>
      <c r="O7" s="4">
        <f>L7+M7-N7</f>
        <v>19.25</v>
      </c>
      <c r="P7" s="3">
        <v>10</v>
      </c>
      <c r="Q7" s="3">
        <v>9.1</v>
      </c>
      <c r="R7" s="3">
        <v>0</v>
      </c>
      <c r="S7" s="4">
        <f>P7+Q7-R7</f>
        <v>19.100000000000001</v>
      </c>
      <c r="T7" s="3">
        <v>10</v>
      </c>
      <c r="U7" s="3">
        <v>8.65</v>
      </c>
      <c r="V7" s="3">
        <v>0</v>
      </c>
      <c r="W7" s="4">
        <f>T7+U7-V7</f>
        <v>18.649999999999999</v>
      </c>
      <c r="X7" s="3">
        <f>K7+O7+S7+W7</f>
        <v>75.900000000000006</v>
      </c>
      <c r="Y7" s="4"/>
    </row>
    <row r="8" spans="1:27" x14ac:dyDescent="0.25">
      <c r="A8">
        <v>2</v>
      </c>
      <c r="B8">
        <v>705901</v>
      </c>
      <c r="C8">
        <v>3198</v>
      </c>
      <c r="D8" t="s">
        <v>29</v>
      </c>
      <c r="E8">
        <v>2016</v>
      </c>
      <c r="F8" t="s">
        <v>27</v>
      </c>
      <c r="G8" t="s">
        <v>28</v>
      </c>
      <c r="H8">
        <v>10</v>
      </c>
      <c r="I8" s="3">
        <v>8.25</v>
      </c>
      <c r="J8" s="3">
        <v>0</v>
      </c>
      <c r="K8" s="4">
        <f>H8+I8-J8</f>
        <v>18.25</v>
      </c>
      <c r="L8" s="3">
        <v>10</v>
      </c>
      <c r="M8" s="3">
        <v>8.65</v>
      </c>
      <c r="N8" s="3">
        <v>0</v>
      </c>
      <c r="O8" s="4">
        <f>L8+M8-N8</f>
        <v>18.649999999999999</v>
      </c>
      <c r="P8" s="3">
        <v>10</v>
      </c>
      <c r="Q8" s="3">
        <v>8.75</v>
      </c>
      <c r="R8" s="3">
        <v>0</v>
      </c>
      <c r="S8" s="4">
        <f>P8+Q8-R8</f>
        <v>18.75</v>
      </c>
      <c r="T8" s="3">
        <v>10</v>
      </c>
      <c r="U8" s="3">
        <v>8.75</v>
      </c>
      <c r="V8" s="3">
        <v>0</v>
      </c>
      <c r="W8" s="4">
        <f>T8+U8-V8</f>
        <v>18.75</v>
      </c>
      <c r="X8" s="3">
        <f>K8+O8+S8+W8</f>
        <v>74.400000000000006</v>
      </c>
      <c r="Y8" s="4"/>
    </row>
    <row r="9" spans="1:27" x14ac:dyDescent="0.25">
      <c r="A9">
        <v>3</v>
      </c>
      <c r="B9">
        <v>586857</v>
      </c>
      <c r="C9">
        <v>3198</v>
      </c>
      <c r="D9" t="s">
        <v>26</v>
      </c>
      <c r="E9">
        <v>2016</v>
      </c>
      <c r="F9" t="s">
        <v>27</v>
      </c>
      <c r="G9" t="s">
        <v>28</v>
      </c>
      <c r="H9">
        <v>10</v>
      </c>
      <c r="I9" s="3">
        <v>8.4</v>
      </c>
      <c r="J9" s="3">
        <v>0</v>
      </c>
      <c r="K9" s="4">
        <f>H9+I9-J9</f>
        <v>18.399999999999999</v>
      </c>
      <c r="L9" s="3">
        <v>10</v>
      </c>
      <c r="M9" s="3">
        <v>8.5</v>
      </c>
      <c r="N9" s="3">
        <v>0</v>
      </c>
      <c r="O9" s="4">
        <f>L9+M9-N9</f>
        <v>18.5</v>
      </c>
      <c r="P9" s="3">
        <v>10</v>
      </c>
      <c r="Q9" s="3">
        <v>8.9</v>
      </c>
      <c r="R9" s="3">
        <v>0</v>
      </c>
      <c r="S9" s="4">
        <f>P9+Q9-R9</f>
        <v>18.899999999999999</v>
      </c>
      <c r="T9" s="3">
        <v>10</v>
      </c>
      <c r="U9" s="3">
        <v>8.1</v>
      </c>
      <c r="V9" s="3">
        <v>0</v>
      </c>
      <c r="W9" s="4">
        <f>T9+U9-V9</f>
        <v>18.100000000000001</v>
      </c>
      <c r="X9" s="3">
        <f>K9+O9+S9+W9</f>
        <v>73.900000000000006</v>
      </c>
      <c r="Y9" s="4"/>
    </row>
    <row r="10" spans="1:27" x14ac:dyDescent="0.25">
      <c r="A10">
        <v>4</v>
      </c>
      <c r="B10">
        <v>168629</v>
      </c>
      <c r="C10">
        <v>7791</v>
      </c>
      <c r="D10" t="s">
        <v>23</v>
      </c>
      <c r="E10">
        <v>2015</v>
      </c>
      <c r="F10" t="s">
        <v>19</v>
      </c>
      <c r="G10" t="s">
        <v>22</v>
      </c>
      <c r="H10">
        <v>10</v>
      </c>
      <c r="I10" s="3">
        <v>8.1</v>
      </c>
      <c r="J10" s="3">
        <v>0</v>
      </c>
      <c r="K10" s="4">
        <f>H10+I10-J10</f>
        <v>18.100000000000001</v>
      </c>
      <c r="L10" s="3">
        <v>10</v>
      </c>
      <c r="M10" s="3">
        <v>8.6999999999999993</v>
      </c>
      <c r="N10" s="3">
        <v>0</v>
      </c>
      <c r="O10" s="4">
        <f>L10+M10-N10</f>
        <v>18.7</v>
      </c>
      <c r="P10" s="3">
        <v>10</v>
      </c>
      <c r="Q10" s="3">
        <v>8.5</v>
      </c>
      <c r="R10" s="3">
        <v>0</v>
      </c>
      <c r="S10" s="4">
        <f>P10+Q10-R10</f>
        <v>18.5</v>
      </c>
      <c r="T10" s="3">
        <v>10</v>
      </c>
      <c r="U10" s="3">
        <v>8.1</v>
      </c>
      <c r="V10" s="3">
        <v>0</v>
      </c>
      <c r="W10" s="4">
        <f>T10+U10-V10</f>
        <v>18.100000000000001</v>
      </c>
      <c r="X10" s="3">
        <f>K10+O10+S10+W10</f>
        <v>73.400000000000006</v>
      </c>
      <c r="Y10" s="4"/>
    </row>
    <row r="11" spans="1:27" x14ac:dyDescent="0.25">
      <c r="A11">
        <v>5</v>
      </c>
      <c r="B11">
        <v>757754</v>
      </c>
      <c r="C11">
        <v>7791</v>
      </c>
      <c r="D11" t="s">
        <v>21</v>
      </c>
      <c r="E11">
        <v>2015</v>
      </c>
      <c r="F11" t="s">
        <v>19</v>
      </c>
      <c r="G11" t="s">
        <v>22</v>
      </c>
      <c r="H11">
        <v>10</v>
      </c>
      <c r="I11" s="3">
        <v>7.9</v>
      </c>
      <c r="J11" s="3">
        <v>0</v>
      </c>
      <c r="K11" s="4">
        <f>H11+I11-J11</f>
        <v>17.899999999999999</v>
      </c>
      <c r="L11" s="3">
        <v>10</v>
      </c>
      <c r="M11" s="3">
        <v>8.65</v>
      </c>
      <c r="N11" s="3">
        <v>0</v>
      </c>
      <c r="O11" s="4">
        <f>L11+M11-N11</f>
        <v>18.649999999999999</v>
      </c>
      <c r="P11" s="3">
        <v>10</v>
      </c>
      <c r="Q11" s="3">
        <v>8.1999999999999993</v>
      </c>
      <c r="R11" s="3">
        <v>0</v>
      </c>
      <c r="S11" s="4">
        <f>P11+Q11-R11</f>
        <v>18.2</v>
      </c>
      <c r="T11" s="3">
        <v>10</v>
      </c>
      <c r="U11" s="3">
        <v>8.1999999999999993</v>
      </c>
      <c r="V11" s="3">
        <v>0</v>
      </c>
      <c r="W11" s="4">
        <f>T11+U11-V11</f>
        <v>18.2</v>
      </c>
      <c r="X11" s="3">
        <f>K11+O11+S11+W11</f>
        <v>72.95</v>
      </c>
      <c r="Y11" s="4"/>
    </row>
    <row r="12" spans="1:27" x14ac:dyDescent="0.25">
      <c r="A12">
        <v>6</v>
      </c>
      <c r="B12">
        <v>590875</v>
      </c>
      <c r="C12">
        <v>9680</v>
      </c>
      <c r="D12" t="s">
        <v>30</v>
      </c>
      <c r="E12">
        <v>2015</v>
      </c>
      <c r="F12" t="s">
        <v>31</v>
      </c>
      <c r="G12" t="s">
        <v>32</v>
      </c>
      <c r="H12">
        <v>10</v>
      </c>
      <c r="I12" s="3">
        <v>7.05</v>
      </c>
      <c r="J12" s="3">
        <v>0</v>
      </c>
      <c r="K12" s="4">
        <f>H12+I12-J12</f>
        <v>17.05</v>
      </c>
      <c r="L12" s="3">
        <v>10</v>
      </c>
      <c r="M12" s="3">
        <v>8.9499999999999993</v>
      </c>
      <c r="N12" s="3">
        <v>0</v>
      </c>
      <c r="O12" s="4">
        <f>L12+M12-N12</f>
        <v>18.95</v>
      </c>
      <c r="P12" s="3">
        <v>10</v>
      </c>
      <c r="Q12" s="3">
        <v>7.5</v>
      </c>
      <c r="R12" s="3">
        <v>0</v>
      </c>
      <c r="S12" s="4">
        <f>P12+Q12-R12</f>
        <v>17.5</v>
      </c>
      <c r="T12" s="3">
        <v>9</v>
      </c>
      <c r="U12" s="3">
        <v>7.85</v>
      </c>
      <c r="V12" s="3">
        <v>0</v>
      </c>
      <c r="W12" s="4">
        <f>T12+U12-V12</f>
        <v>16.850000000000001</v>
      </c>
      <c r="X12" s="3">
        <f>K12+O12+S12+W12</f>
        <v>70.349999999999994</v>
      </c>
      <c r="Y12" s="4"/>
    </row>
    <row r="13" spans="1:27" x14ac:dyDescent="0.25">
      <c r="A13">
        <v>7</v>
      </c>
      <c r="B13">
        <v>218302</v>
      </c>
      <c r="C13">
        <v>7791</v>
      </c>
      <c r="D13" t="s">
        <v>18</v>
      </c>
      <c r="E13">
        <v>2015</v>
      </c>
      <c r="F13" t="s">
        <v>19</v>
      </c>
      <c r="G13" t="s">
        <v>20</v>
      </c>
      <c r="H13">
        <v>10</v>
      </c>
      <c r="I13" s="3">
        <v>8</v>
      </c>
      <c r="J13" s="3">
        <v>0</v>
      </c>
      <c r="K13" s="4">
        <f>H13+I13-J13</f>
        <v>18</v>
      </c>
      <c r="L13" s="3">
        <v>10</v>
      </c>
      <c r="M13" s="3">
        <v>8</v>
      </c>
      <c r="N13" s="3">
        <v>0</v>
      </c>
      <c r="O13" s="4">
        <f>L13+M13-N13</f>
        <v>18</v>
      </c>
      <c r="P13" s="3">
        <v>8.5</v>
      </c>
      <c r="Q13" s="3">
        <v>7.25</v>
      </c>
      <c r="R13" s="3">
        <v>0</v>
      </c>
      <c r="S13" s="4">
        <f>P13+Q13-R13</f>
        <v>15.75</v>
      </c>
      <c r="T13" s="3">
        <v>9</v>
      </c>
      <c r="U13" s="3">
        <v>6.95</v>
      </c>
      <c r="V13" s="3">
        <v>0</v>
      </c>
      <c r="W13" s="4">
        <f>T13+U13-V13</f>
        <v>15.95</v>
      </c>
      <c r="X13" s="3">
        <f>K13+O13+S13+W13</f>
        <v>67.7</v>
      </c>
      <c r="Y13" s="4"/>
    </row>
    <row r="14" spans="1:27" x14ac:dyDescent="0.25">
      <c r="A14">
        <v>8</v>
      </c>
      <c r="B14">
        <v>732351</v>
      </c>
      <c r="C14">
        <v>9763</v>
      </c>
      <c r="D14" t="s">
        <v>33</v>
      </c>
      <c r="E14">
        <v>2015</v>
      </c>
      <c r="F14" t="s">
        <v>34</v>
      </c>
      <c r="G14" t="s">
        <v>35</v>
      </c>
      <c r="H14">
        <v>10</v>
      </c>
      <c r="I14" s="3">
        <v>8.1</v>
      </c>
      <c r="J14" s="3">
        <v>0</v>
      </c>
      <c r="K14" s="4">
        <f>H14+I14-J14</f>
        <v>18.100000000000001</v>
      </c>
      <c r="L14" s="3">
        <v>10</v>
      </c>
      <c r="M14" s="3">
        <v>8.15</v>
      </c>
      <c r="N14" s="3">
        <v>0</v>
      </c>
      <c r="O14" s="4">
        <f>L14+M14-N14</f>
        <v>18.149999999999999</v>
      </c>
      <c r="P14" s="3">
        <v>10</v>
      </c>
      <c r="Q14" s="3">
        <v>7.8</v>
      </c>
      <c r="R14" s="3">
        <v>0</v>
      </c>
      <c r="S14" s="4">
        <f>P14+Q14-R14</f>
        <v>17.8</v>
      </c>
      <c r="T14" s="3">
        <v>6.8</v>
      </c>
      <c r="U14" s="3">
        <v>6.6</v>
      </c>
      <c r="V14" s="3">
        <v>0</v>
      </c>
      <c r="W14" s="4">
        <f>T14+U14-V14</f>
        <v>13.399999999999999</v>
      </c>
      <c r="X14" s="3">
        <f>K14+O14+S14+W14</f>
        <v>67.449999999999989</v>
      </c>
      <c r="Y14" s="4"/>
    </row>
    <row r="15" spans="1:27" x14ac:dyDescent="0.25">
      <c r="A15">
        <v>9</v>
      </c>
      <c r="B15">
        <v>380793</v>
      </c>
      <c r="C15">
        <v>9763</v>
      </c>
      <c r="D15" t="s">
        <v>36</v>
      </c>
      <c r="E15">
        <v>2016</v>
      </c>
      <c r="F15" t="s">
        <v>34</v>
      </c>
      <c r="G15" t="s">
        <v>35</v>
      </c>
      <c r="H15">
        <v>10</v>
      </c>
      <c r="I15" s="3">
        <v>8.4</v>
      </c>
      <c r="J15" s="3">
        <v>0</v>
      </c>
      <c r="K15" s="4">
        <f>H15+I15-J15</f>
        <v>18.399999999999999</v>
      </c>
      <c r="L15" s="3">
        <v>10</v>
      </c>
      <c r="M15" s="3">
        <v>7.8</v>
      </c>
      <c r="N15" s="3">
        <v>0</v>
      </c>
      <c r="O15" s="4">
        <f>L15+M15-N15</f>
        <v>17.8</v>
      </c>
      <c r="P15" s="3">
        <v>8.5</v>
      </c>
      <c r="Q15" s="3">
        <v>6.55</v>
      </c>
      <c r="R15" s="3">
        <v>0</v>
      </c>
      <c r="S15" s="4">
        <f>P15+Q15-R15</f>
        <v>15.05</v>
      </c>
      <c r="T15" s="3">
        <v>8</v>
      </c>
      <c r="U15" s="3">
        <v>6.85</v>
      </c>
      <c r="V15" s="3">
        <v>0</v>
      </c>
      <c r="W15" s="4">
        <f>T15+U15-V15</f>
        <v>14.85</v>
      </c>
      <c r="X15" s="3">
        <f>K15+O15+S15+W15</f>
        <v>66.099999999999994</v>
      </c>
      <c r="Y15" s="4"/>
    </row>
    <row r="18" spans="3:10" x14ac:dyDescent="0.25">
      <c r="C18" t="s">
        <v>119</v>
      </c>
      <c r="J18" t="s">
        <v>124</v>
      </c>
    </row>
    <row r="19" spans="3:10" x14ac:dyDescent="0.25">
      <c r="C19" t="s">
        <v>120</v>
      </c>
    </row>
    <row r="20" spans="3:10" x14ac:dyDescent="0.25">
      <c r="C20" t="s">
        <v>123</v>
      </c>
    </row>
    <row r="21" spans="3:10" x14ac:dyDescent="0.25">
      <c r="C21" t="s">
        <v>121</v>
      </c>
    </row>
    <row r="22" spans="3:10" x14ac:dyDescent="0.25">
      <c r="C22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15">
    <sortCondition descending="1" ref="X7:X15"/>
  </sortState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workbookViewId="0">
      <selection activeCell="D30" sqref="D3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23.42578125" customWidth="1"/>
    <col min="7" max="7" width="23.8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.140625" customWidth="1"/>
    <col min="26" max="26" width="7" customWidth="1"/>
    <col min="27" max="27" width="6.570312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37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903208</v>
      </c>
      <c r="C7">
        <v>7791</v>
      </c>
      <c r="D7" t="s">
        <v>43</v>
      </c>
      <c r="E7">
        <v>2014</v>
      </c>
      <c r="F7" t="s">
        <v>19</v>
      </c>
      <c r="G7" t="s">
        <v>25</v>
      </c>
      <c r="H7">
        <v>10</v>
      </c>
      <c r="I7" s="3">
        <v>9.4499999999999993</v>
      </c>
      <c r="J7" s="3">
        <v>0</v>
      </c>
      <c r="K7" s="4">
        <f>H7+I7-J7</f>
        <v>19.45</v>
      </c>
      <c r="L7" s="3">
        <v>10</v>
      </c>
      <c r="M7" s="3">
        <v>8.8000000000000007</v>
      </c>
      <c r="N7" s="3">
        <v>0</v>
      </c>
      <c r="O7" s="4">
        <f>L7+M7-N7</f>
        <v>18.8</v>
      </c>
      <c r="P7" s="3">
        <v>10</v>
      </c>
      <c r="Q7" s="3">
        <v>8.6</v>
      </c>
      <c r="R7" s="3">
        <v>0</v>
      </c>
      <c r="S7" s="4">
        <f>P7+Q7-R7</f>
        <v>18.600000000000001</v>
      </c>
      <c r="T7" s="3">
        <v>10</v>
      </c>
      <c r="U7" s="3">
        <v>8.35</v>
      </c>
      <c r="V7" s="3">
        <v>0</v>
      </c>
      <c r="W7" s="4">
        <f>T7+U7-V7</f>
        <v>18.350000000000001</v>
      </c>
      <c r="X7" s="3">
        <f>K7+O7+S7+W7</f>
        <v>75.2</v>
      </c>
      <c r="Y7" s="4"/>
    </row>
    <row r="8" spans="1:27" x14ac:dyDescent="0.25">
      <c r="A8">
        <v>2</v>
      </c>
      <c r="B8">
        <v>186302</v>
      </c>
      <c r="C8">
        <v>7791</v>
      </c>
      <c r="D8" t="s">
        <v>40</v>
      </c>
      <c r="E8">
        <v>2013</v>
      </c>
      <c r="F8" t="s">
        <v>19</v>
      </c>
      <c r="G8" t="s">
        <v>41</v>
      </c>
      <c r="H8">
        <v>10</v>
      </c>
      <c r="I8" s="3">
        <v>8.4499999999999993</v>
      </c>
      <c r="J8" s="3">
        <v>0</v>
      </c>
      <c r="K8" s="4">
        <f>H8+I8-J8</f>
        <v>18.45</v>
      </c>
      <c r="L8" s="3">
        <v>10</v>
      </c>
      <c r="M8" s="3">
        <v>7.7</v>
      </c>
      <c r="N8" s="3">
        <v>0</v>
      </c>
      <c r="O8" s="4">
        <f>L8+M8-N8</f>
        <v>17.7</v>
      </c>
      <c r="P8" s="3">
        <v>10</v>
      </c>
      <c r="Q8" s="3">
        <v>8.9</v>
      </c>
      <c r="R8" s="3">
        <v>0</v>
      </c>
      <c r="S8" s="4">
        <f>P8+Q8-R8</f>
        <v>18.899999999999999</v>
      </c>
      <c r="T8" s="3">
        <v>10</v>
      </c>
      <c r="U8" s="3">
        <v>8.1</v>
      </c>
      <c r="V8" s="3">
        <v>0</v>
      </c>
      <c r="W8" s="4">
        <f>T8+U8-V8</f>
        <v>18.100000000000001</v>
      </c>
      <c r="X8" s="3">
        <f>K8+O8+S8+W8</f>
        <v>73.150000000000006</v>
      </c>
      <c r="Y8" s="4"/>
    </row>
    <row r="9" spans="1:27" x14ac:dyDescent="0.25">
      <c r="A9">
        <v>3</v>
      </c>
      <c r="B9">
        <v>506323</v>
      </c>
      <c r="C9">
        <v>7791</v>
      </c>
      <c r="D9" t="s">
        <v>39</v>
      </c>
      <c r="E9">
        <v>2014</v>
      </c>
      <c r="F9" t="s">
        <v>19</v>
      </c>
      <c r="G9" t="s">
        <v>25</v>
      </c>
      <c r="H9">
        <v>10</v>
      </c>
      <c r="I9" s="3">
        <v>8.9</v>
      </c>
      <c r="J9" s="3">
        <v>0</v>
      </c>
      <c r="K9" s="4">
        <f>H9+I9-J9</f>
        <v>18.899999999999999</v>
      </c>
      <c r="L9" s="3">
        <v>10</v>
      </c>
      <c r="M9" s="3">
        <v>6.95</v>
      </c>
      <c r="N9" s="3">
        <v>0</v>
      </c>
      <c r="O9" s="4">
        <f>L9+M9-N9</f>
        <v>16.95</v>
      </c>
      <c r="P9" s="3">
        <v>10</v>
      </c>
      <c r="Q9" s="3">
        <v>8.5500000000000007</v>
      </c>
      <c r="R9" s="3">
        <v>0</v>
      </c>
      <c r="S9" s="4">
        <f>P9+Q9-R9</f>
        <v>18.55</v>
      </c>
      <c r="T9" s="3">
        <v>10</v>
      </c>
      <c r="U9" s="3">
        <v>7.55</v>
      </c>
      <c r="V9" s="3">
        <v>0</v>
      </c>
      <c r="W9" s="4">
        <f>T9+U9-V9</f>
        <v>17.55</v>
      </c>
      <c r="X9" s="3">
        <f>K9+O9+S9+W9</f>
        <v>71.949999999999989</v>
      </c>
      <c r="Y9" s="4"/>
    </row>
    <row r="10" spans="1:27" x14ac:dyDescent="0.25">
      <c r="A10">
        <v>4</v>
      </c>
      <c r="B10">
        <v>896479</v>
      </c>
      <c r="C10">
        <v>7791</v>
      </c>
      <c r="D10" t="s">
        <v>42</v>
      </c>
      <c r="E10">
        <v>2014</v>
      </c>
      <c r="F10" t="s">
        <v>19</v>
      </c>
      <c r="G10" t="s">
        <v>25</v>
      </c>
      <c r="H10">
        <v>10</v>
      </c>
      <c r="I10" s="3">
        <v>8.4</v>
      </c>
      <c r="J10" s="3">
        <v>0</v>
      </c>
      <c r="K10" s="4">
        <f>H10+I10-J10</f>
        <v>18.399999999999999</v>
      </c>
      <c r="L10" s="3">
        <v>10</v>
      </c>
      <c r="M10" s="3">
        <v>7.5</v>
      </c>
      <c r="N10" s="3">
        <v>0</v>
      </c>
      <c r="O10" s="4">
        <f>L10+M10-N10</f>
        <v>17.5</v>
      </c>
      <c r="P10" s="3">
        <v>10</v>
      </c>
      <c r="Q10" s="3">
        <v>7.55</v>
      </c>
      <c r="R10" s="3">
        <v>0</v>
      </c>
      <c r="S10" s="4">
        <f>P10+Q10-R10</f>
        <v>17.55</v>
      </c>
      <c r="T10" s="3">
        <v>10</v>
      </c>
      <c r="U10" s="3">
        <v>7.9</v>
      </c>
      <c r="V10" s="3">
        <v>0</v>
      </c>
      <c r="W10" s="4">
        <f>T10+U10-V10</f>
        <v>17.899999999999999</v>
      </c>
      <c r="X10" s="3">
        <f>K10+O10+S10+W10</f>
        <v>71.349999999999994</v>
      </c>
      <c r="Y10" s="4"/>
    </row>
    <row r="11" spans="1:27" x14ac:dyDescent="0.25">
      <c r="A11">
        <v>5</v>
      </c>
      <c r="B11">
        <v>631648</v>
      </c>
      <c r="C11">
        <v>7791</v>
      </c>
      <c r="D11" t="s">
        <v>38</v>
      </c>
      <c r="E11">
        <v>2015</v>
      </c>
      <c r="F11" t="s">
        <v>19</v>
      </c>
      <c r="G11" t="s">
        <v>25</v>
      </c>
      <c r="H11">
        <v>10</v>
      </c>
      <c r="I11" s="3">
        <v>8.6</v>
      </c>
      <c r="J11" s="3">
        <v>0</v>
      </c>
      <c r="K11" s="4">
        <f>H11+I11-J11</f>
        <v>18.600000000000001</v>
      </c>
      <c r="L11" s="3">
        <v>10</v>
      </c>
      <c r="M11" s="3">
        <v>6.35</v>
      </c>
      <c r="N11" s="3">
        <v>0</v>
      </c>
      <c r="O11" s="4">
        <f>L11+M11-N11</f>
        <v>16.350000000000001</v>
      </c>
      <c r="P11" s="3">
        <v>10</v>
      </c>
      <c r="Q11" s="3">
        <v>6.8</v>
      </c>
      <c r="R11" s="3">
        <v>0</v>
      </c>
      <c r="S11" s="4">
        <f>P11+Q11-R11</f>
        <v>16.8</v>
      </c>
      <c r="T11" s="3">
        <v>9.4</v>
      </c>
      <c r="U11" s="3">
        <v>7.3</v>
      </c>
      <c r="V11" s="3">
        <v>0</v>
      </c>
      <c r="W11" s="4">
        <f>T11+U11-V11</f>
        <v>16.7</v>
      </c>
      <c r="X11" s="3">
        <f>K11+O11+S11+W11</f>
        <v>68.45</v>
      </c>
      <c r="Y11" s="4"/>
    </row>
    <row r="12" spans="1:27" x14ac:dyDescent="0.25">
      <c r="A12">
        <v>6</v>
      </c>
      <c r="B12">
        <v>895859</v>
      </c>
      <c r="C12">
        <v>5382</v>
      </c>
      <c r="D12" t="s">
        <v>45</v>
      </c>
      <c r="E12">
        <v>2013</v>
      </c>
      <c r="F12" t="s">
        <v>46</v>
      </c>
      <c r="G12" t="s">
        <v>47</v>
      </c>
      <c r="H12">
        <v>10</v>
      </c>
      <c r="I12" s="3">
        <v>8.1</v>
      </c>
      <c r="J12" s="3">
        <v>0</v>
      </c>
      <c r="K12" s="4">
        <f>H12+I12-J12</f>
        <v>18.100000000000001</v>
      </c>
      <c r="L12" s="3">
        <v>10</v>
      </c>
      <c r="M12" s="3">
        <v>6.75</v>
      </c>
      <c r="N12" s="3">
        <v>0</v>
      </c>
      <c r="O12" s="4">
        <f>L12+M12-N12</f>
        <v>16.75</v>
      </c>
      <c r="P12" s="3">
        <v>10</v>
      </c>
      <c r="Q12" s="3">
        <v>6.75</v>
      </c>
      <c r="R12" s="3">
        <v>0</v>
      </c>
      <c r="S12" s="4">
        <f>P12+Q12-R12</f>
        <v>16.75</v>
      </c>
      <c r="T12" s="3">
        <v>9</v>
      </c>
      <c r="U12" s="3">
        <v>6.45</v>
      </c>
      <c r="V12" s="3">
        <v>0</v>
      </c>
      <c r="W12" s="4">
        <f>T12+U12-V12</f>
        <v>15.45</v>
      </c>
      <c r="X12" s="3">
        <f>K12+O12+S12+W12</f>
        <v>67.05</v>
      </c>
      <c r="Y12" s="4"/>
    </row>
    <row r="13" spans="1:27" x14ac:dyDescent="0.25">
      <c r="A13">
        <v>7</v>
      </c>
      <c r="B13">
        <v>180418</v>
      </c>
      <c r="C13">
        <v>9680</v>
      </c>
      <c r="D13" t="s">
        <v>44</v>
      </c>
      <c r="E13">
        <v>2013</v>
      </c>
      <c r="F13" t="s">
        <v>31</v>
      </c>
      <c r="G13" t="s">
        <v>32</v>
      </c>
      <c r="H13">
        <v>10</v>
      </c>
      <c r="I13" s="3">
        <v>7.35</v>
      </c>
      <c r="J13" s="3">
        <v>0</v>
      </c>
      <c r="K13" s="4">
        <f>H13+I13-J13</f>
        <v>17.350000000000001</v>
      </c>
      <c r="L13" s="3">
        <v>10</v>
      </c>
      <c r="M13" s="3">
        <v>6.65</v>
      </c>
      <c r="N13" s="3">
        <v>0</v>
      </c>
      <c r="O13" s="4">
        <f>L13+M13-N13</f>
        <v>16.649999999999999</v>
      </c>
      <c r="P13" s="3">
        <v>10</v>
      </c>
      <c r="Q13" s="3">
        <v>6.3</v>
      </c>
      <c r="R13" s="3">
        <v>0</v>
      </c>
      <c r="S13" s="4">
        <f>P13+Q13-R13</f>
        <v>16.3</v>
      </c>
      <c r="T13" s="3">
        <v>10</v>
      </c>
      <c r="U13" s="3">
        <v>6.65</v>
      </c>
      <c r="V13" s="3">
        <v>0</v>
      </c>
      <c r="W13" s="4">
        <f>T13+U13-V13</f>
        <v>16.649999999999999</v>
      </c>
      <c r="X13" s="3">
        <f>K13+O13+S13+W13</f>
        <v>66.949999999999989</v>
      </c>
      <c r="Y13" s="4"/>
    </row>
    <row r="14" spans="1:27" x14ac:dyDescent="0.25">
      <c r="A14">
        <v>8</v>
      </c>
      <c r="B14">
        <v>201273</v>
      </c>
      <c r="C14">
        <v>5382</v>
      </c>
      <c r="D14" t="s">
        <v>48</v>
      </c>
      <c r="E14">
        <v>2014</v>
      </c>
      <c r="F14" t="s">
        <v>46</v>
      </c>
      <c r="G14" t="s">
        <v>47</v>
      </c>
      <c r="H14">
        <v>10</v>
      </c>
      <c r="I14" s="3">
        <v>8.35</v>
      </c>
      <c r="J14" s="3">
        <v>0</v>
      </c>
      <c r="K14" s="4">
        <f>H14+I14-J14</f>
        <v>18.350000000000001</v>
      </c>
      <c r="L14" s="3">
        <v>10</v>
      </c>
      <c r="M14" s="3">
        <v>5</v>
      </c>
      <c r="N14" s="3">
        <v>0</v>
      </c>
      <c r="O14" s="4">
        <f>L14+M14-N14</f>
        <v>15</v>
      </c>
      <c r="P14" s="3">
        <v>9.5</v>
      </c>
      <c r="Q14" s="3">
        <v>6.3</v>
      </c>
      <c r="R14" s="3">
        <v>0</v>
      </c>
      <c r="S14" s="4">
        <f>P14+Q14-R14</f>
        <v>15.8</v>
      </c>
      <c r="T14" s="3">
        <v>9.4</v>
      </c>
      <c r="U14" s="3">
        <v>6.85</v>
      </c>
      <c r="V14" s="3">
        <v>0</v>
      </c>
      <c r="W14" s="4">
        <f>T14+U14-V14</f>
        <v>16.25</v>
      </c>
      <c r="X14" s="3">
        <f>K14+O14+S14+W14</f>
        <v>65.400000000000006</v>
      </c>
      <c r="Y14" s="4"/>
    </row>
    <row r="18" spans="3:11" x14ac:dyDescent="0.25">
      <c r="C18" t="s">
        <v>119</v>
      </c>
    </row>
    <row r="19" spans="3:11" x14ac:dyDescent="0.25">
      <c r="C19" t="s">
        <v>120</v>
      </c>
      <c r="K19" t="s">
        <v>124</v>
      </c>
    </row>
    <row r="20" spans="3:11" x14ac:dyDescent="0.25">
      <c r="C20" t="s">
        <v>123</v>
      </c>
    </row>
    <row r="21" spans="3:11" x14ac:dyDescent="0.25">
      <c r="C21" t="s">
        <v>121</v>
      </c>
    </row>
    <row r="22" spans="3:11" x14ac:dyDescent="0.25">
      <c r="C22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14">
    <sortCondition descending="1" ref="X7:X14"/>
  </sortState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opLeftCell="D1" workbookViewId="0">
      <selection activeCell="D19" sqref="D1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13" customWidth="1"/>
    <col min="7" max="7" width="28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7" customWidth="1"/>
    <col min="26" max="26" width="6.42578125" customWidth="1"/>
    <col min="27" max="27" width="5.8554687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49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780128</v>
      </c>
      <c r="C7">
        <v>7791</v>
      </c>
      <c r="D7" t="s">
        <v>53</v>
      </c>
      <c r="E7">
        <v>2012</v>
      </c>
      <c r="F7" t="s">
        <v>19</v>
      </c>
      <c r="G7" t="s">
        <v>41</v>
      </c>
      <c r="H7">
        <v>10</v>
      </c>
      <c r="I7" s="3">
        <v>8.75</v>
      </c>
      <c r="J7" s="3">
        <v>0</v>
      </c>
      <c r="K7" s="4">
        <f>H7+I7-J7</f>
        <v>18.75</v>
      </c>
      <c r="L7" s="3">
        <v>10</v>
      </c>
      <c r="M7" s="3">
        <v>7.2</v>
      </c>
      <c r="N7" s="3">
        <v>0</v>
      </c>
      <c r="O7" s="4">
        <f>L7+M7-N7</f>
        <v>17.2</v>
      </c>
      <c r="P7" s="3">
        <v>10</v>
      </c>
      <c r="Q7" s="3">
        <v>6.7</v>
      </c>
      <c r="R7" s="3">
        <v>0</v>
      </c>
      <c r="S7" s="4">
        <f>P7+Q7-R7</f>
        <v>16.7</v>
      </c>
      <c r="T7" s="3">
        <v>10</v>
      </c>
      <c r="U7" s="3">
        <v>8.1</v>
      </c>
      <c r="V7" s="3">
        <v>0</v>
      </c>
      <c r="W7" s="4">
        <f>T7+U7-V7</f>
        <v>18.100000000000001</v>
      </c>
      <c r="X7" s="3">
        <f>K7+O7+S7+W7</f>
        <v>70.75</v>
      </c>
      <c r="Y7" s="4"/>
    </row>
    <row r="8" spans="1:27" x14ac:dyDescent="0.25">
      <c r="A8">
        <v>2</v>
      </c>
      <c r="B8">
        <v>132557</v>
      </c>
      <c r="C8">
        <v>7791</v>
      </c>
      <c r="D8" t="s">
        <v>52</v>
      </c>
      <c r="E8">
        <v>2013</v>
      </c>
      <c r="F8" t="s">
        <v>19</v>
      </c>
      <c r="G8" t="s">
        <v>51</v>
      </c>
      <c r="H8">
        <v>10</v>
      </c>
      <c r="I8" s="3">
        <v>9.125</v>
      </c>
      <c r="J8" s="3">
        <v>0</v>
      </c>
      <c r="K8" s="4">
        <f>H8+I8-J8</f>
        <v>19.125</v>
      </c>
      <c r="L8" s="3">
        <v>9.5</v>
      </c>
      <c r="M8" s="3">
        <v>6.8</v>
      </c>
      <c r="N8" s="3">
        <v>0</v>
      </c>
      <c r="O8" s="4">
        <f>L8+M8-N8</f>
        <v>16.3</v>
      </c>
      <c r="P8" s="3">
        <v>10</v>
      </c>
      <c r="Q8" s="3">
        <v>5.35</v>
      </c>
      <c r="R8" s="3">
        <v>0</v>
      </c>
      <c r="S8" s="4">
        <f>P8+Q8-R8</f>
        <v>15.35</v>
      </c>
      <c r="T8" s="3">
        <v>9.6</v>
      </c>
      <c r="U8" s="3">
        <v>7.7</v>
      </c>
      <c r="V8" s="3">
        <v>0</v>
      </c>
      <c r="W8" s="4">
        <f>T8+U8-V8</f>
        <v>17.3</v>
      </c>
      <c r="X8" s="3">
        <f>K8+O8+S8+W8</f>
        <v>68.075000000000003</v>
      </c>
      <c r="Y8" s="4"/>
    </row>
    <row r="9" spans="1:27" x14ac:dyDescent="0.25">
      <c r="A9">
        <v>3</v>
      </c>
      <c r="B9">
        <v>764136</v>
      </c>
      <c r="C9">
        <v>7791</v>
      </c>
      <c r="D9" t="s">
        <v>50</v>
      </c>
      <c r="E9">
        <v>2011</v>
      </c>
      <c r="F9" t="s">
        <v>19</v>
      </c>
      <c r="G9" t="s">
        <v>51</v>
      </c>
      <c r="H9">
        <v>10</v>
      </c>
      <c r="I9" s="3">
        <v>9</v>
      </c>
      <c r="J9" s="3">
        <v>0</v>
      </c>
      <c r="K9" s="4">
        <f>H9+I9-J9</f>
        <v>19</v>
      </c>
      <c r="L9" s="3">
        <v>9</v>
      </c>
      <c r="M9" s="3">
        <v>6.85</v>
      </c>
      <c r="N9" s="3">
        <v>0</v>
      </c>
      <c r="O9" s="4">
        <f>L9+M9-N9</f>
        <v>15.85</v>
      </c>
      <c r="P9" s="3">
        <v>10</v>
      </c>
      <c r="Q9" s="3">
        <v>7.6</v>
      </c>
      <c r="R9" s="3">
        <v>0</v>
      </c>
      <c r="S9" s="4">
        <f>P9+Q9-R9</f>
        <v>17.600000000000001</v>
      </c>
      <c r="T9" s="3">
        <v>9.3000000000000007</v>
      </c>
      <c r="U9" s="3">
        <v>5.8</v>
      </c>
      <c r="V9" s="3">
        <v>0</v>
      </c>
      <c r="W9" s="4">
        <f>T9+U9-V9</f>
        <v>15.100000000000001</v>
      </c>
      <c r="X9" s="3">
        <f>K9+O9+S9+W9</f>
        <v>67.550000000000011</v>
      </c>
      <c r="Y9" s="4"/>
    </row>
    <row r="10" spans="1:27" x14ac:dyDescent="0.25">
      <c r="A10">
        <v>4</v>
      </c>
      <c r="B10">
        <v>683721</v>
      </c>
      <c r="C10">
        <v>3198</v>
      </c>
      <c r="D10" t="s">
        <v>54</v>
      </c>
      <c r="E10">
        <v>2012</v>
      </c>
      <c r="F10" t="s">
        <v>27</v>
      </c>
      <c r="G10" t="s">
        <v>55</v>
      </c>
      <c r="H10">
        <v>10</v>
      </c>
      <c r="I10" s="3">
        <v>8.4</v>
      </c>
      <c r="J10" s="3">
        <v>0</v>
      </c>
      <c r="K10" s="4">
        <f>H10+I10-J10</f>
        <v>18.399999999999999</v>
      </c>
      <c r="L10" s="3">
        <v>7</v>
      </c>
      <c r="M10" s="3">
        <v>6.9</v>
      </c>
      <c r="N10" s="3">
        <v>0</v>
      </c>
      <c r="O10" s="4">
        <f>L10+M10-N10</f>
        <v>13.9</v>
      </c>
      <c r="P10" s="3">
        <v>9</v>
      </c>
      <c r="Q10" s="3">
        <v>7.6</v>
      </c>
      <c r="R10" s="3">
        <v>0</v>
      </c>
      <c r="S10" s="4">
        <f>P10+Q10-R10</f>
        <v>16.600000000000001</v>
      </c>
      <c r="T10" s="3">
        <v>7.6</v>
      </c>
      <c r="U10" s="3">
        <v>5.25</v>
      </c>
      <c r="V10" s="3">
        <v>0</v>
      </c>
      <c r="W10" s="4">
        <f>T10+U10-V10</f>
        <v>12.85</v>
      </c>
      <c r="X10" s="3">
        <f>K10+O10+S10+W10</f>
        <v>61.75</v>
      </c>
      <c r="Y10" s="4"/>
    </row>
    <row r="13" spans="1:27" x14ac:dyDescent="0.25">
      <c r="C13" t="s">
        <v>119</v>
      </c>
      <c r="K13" t="s">
        <v>124</v>
      </c>
    </row>
    <row r="14" spans="1:27" x14ac:dyDescent="0.25">
      <c r="C14" t="s">
        <v>120</v>
      </c>
    </row>
    <row r="15" spans="1:27" x14ac:dyDescent="0.25">
      <c r="C15" t="s">
        <v>123</v>
      </c>
    </row>
    <row r="16" spans="1:27" x14ac:dyDescent="0.25">
      <c r="C16" t="s">
        <v>121</v>
      </c>
    </row>
    <row r="17" spans="3:3" x14ac:dyDescent="0.25">
      <c r="C17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10">
    <sortCondition descending="1" ref="X7:X10"/>
  </sortState>
  <pageMargins left="0.25" right="0.25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opLeftCell="D1" workbookViewId="0">
      <selection activeCell="E18" sqref="E1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13.85546875" customWidth="1"/>
    <col min="7" max="7" width="27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5.42578125" customWidth="1"/>
    <col min="26" max="26" width="6.140625" customWidth="1"/>
    <col min="27" max="27" width="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56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273811</v>
      </c>
      <c r="C7">
        <v>7791</v>
      </c>
      <c r="D7" t="s">
        <v>58</v>
      </c>
      <c r="E7">
        <v>2011</v>
      </c>
      <c r="F7" t="s">
        <v>19</v>
      </c>
      <c r="G7" t="s">
        <v>51</v>
      </c>
      <c r="H7">
        <v>2.4</v>
      </c>
      <c r="I7" s="3">
        <v>8.6999999999999993</v>
      </c>
      <c r="J7" s="3">
        <v>0</v>
      </c>
      <c r="K7" s="4">
        <f>H7+I7-J7</f>
        <v>11.1</v>
      </c>
      <c r="L7" s="3">
        <v>1</v>
      </c>
      <c r="M7" s="3">
        <v>7.1</v>
      </c>
      <c r="N7" s="3">
        <v>0</v>
      </c>
      <c r="O7" s="4">
        <f>L7+M7-N7</f>
        <v>8.1</v>
      </c>
      <c r="P7" s="3">
        <v>3.6</v>
      </c>
      <c r="Q7" s="3">
        <v>7.85</v>
      </c>
      <c r="R7" s="3">
        <v>0</v>
      </c>
      <c r="S7" s="4">
        <f>P7+Q7-R7</f>
        <v>11.45</v>
      </c>
      <c r="T7" s="3">
        <v>3.1</v>
      </c>
      <c r="U7" s="3">
        <v>7.95</v>
      </c>
      <c r="V7" s="3">
        <v>0</v>
      </c>
      <c r="W7" s="4">
        <f>T7+U7-V7</f>
        <v>11.05</v>
      </c>
      <c r="X7" s="3">
        <f>K7+O7+S7+W7</f>
        <v>41.7</v>
      </c>
      <c r="Y7" s="4"/>
    </row>
    <row r="8" spans="1:27" x14ac:dyDescent="0.25">
      <c r="A8">
        <v>2</v>
      </c>
      <c r="B8">
        <v>475516</v>
      </c>
      <c r="C8">
        <v>7791</v>
      </c>
      <c r="D8" t="s">
        <v>57</v>
      </c>
      <c r="E8">
        <v>2011</v>
      </c>
      <c r="F8" t="s">
        <v>19</v>
      </c>
      <c r="G8" t="s">
        <v>51</v>
      </c>
      <c r="H8">
        <v>3.2</v>
      </c>
      <c r="I8" s="3">
        <v>8.8000000000000007</v>
      </c>
      <c r="J8" s="3">
        <v>0</v>
      </c>
      <c r="K8" s="4">
        <f>H8+I8-J8</f>
        <v>12</v>
      </c>
      <c r="L8" s="3">
        <v>1.1000000000000001</v>
      </c>
      <c r="M8" s="3">
        <v>6.3</v>
      </c>
      <c r="N8" s="3">
        <v>0</v>
      </c>
      <c r="O8" s="4">
        <f>L8+M8-N8</f>
        <v>7.4</v>
      </c>
      <c r="P8" s="3">
        <v>3.5</v>
      </c>
      <c r="Q8" s="3">
        <v>7.1</v>
      </c>
      <c r="R8" s="3">
        <v>0</v>
      </c>
      <c r="S8" s="4">
        <f>P8+Q8-R8</f>
        <v>10.6</v>
      </c>
      <c r="T8" s="3">
        <v>3.2</v>
      </c>
      <c r="U8" s="3">
        <v>7.2</v>
      </c>
      <c r="V8" s="3">
        <v>0</v>
      </c>
      <c r="W8" s="4">
        <f>T8+U8-V8</f>
        <v>10.4</v>
      </c>
      <c r="X8" s="3">
        <f>K8+O8+S8+W8</f>
        <v>40.4</v>
      </c>
      <c r="Y8" s="4"/>
    </row>
    <row r="9" spans="1:27" x14ac:dyDescent="0.25">
      <c r="A9">
        <v>3</v>
      </c>
      <c r="B9">
        <v>900893</v>
      </c>
      <c r="C9">
        <v>3198</v>
      </c>
      <c r="D9" t="s">
        <v>59</v>
      </c>
      <c r="E9">
        <v>2011</v>
      </c>
      <c r="F9" t="s">
        <v>27</v>
      </c>
      <c r="G9" t="s">
        <v>55</v>
      </c>
      <c r="H9">
        <v>3.4</v>
      </c>
      <c r="I9" s="3">
        <v>7.45</v>
      </c>
      <c r="J9" s="3">
        <v>0</v>
      </c>
      <c r="K9" s="4">
        <f>H9+I9-J9</f>
        <v>10.85</v>
      </c>
      <c r="L9" s="3">
        <v>0.9</v>
      </c>
      <c r="M9" s="3">
        <v>6.7</v>
      </c>
      <c r="N9" s="3">
        <v>0</v>
      </c>
      <c r="O9" s="4">
        <f>L9+M9-N9</f>
        <v>7.6000000000000005</v>
      </c>
      <c r="P9" s="3">
        <v>3.2</v>
      </c>
      <c r="Q9" s="3">
        <v>6.5</v>
      </c>
      <c r="R9" s="3">
        <v>0</v>
      </c>
      <c r="S9" s="4">
        <f>P9+Q9-R9</f>
        <v>9.6999999999999993</v>
      </c>
      <c r="T9" s="3">
        <v>3.2</v>
      </c>
      <c r="U9" s="3">
        <v>7.15</v>
      </c>
      <c r="V9" s="3">
        <v>0</v>
      </c>
      <c r="W9" s="4">
        <f>T9+U9-V9</f>
        <v>10.350000000000001</v>
      </c>
      <c r="X9" s="3">
        <f>K9+O9+S9+W9</f>
        <v>38.5</v>
      </c>
      <c r="Y9" s="4"/>
    </row>
    <row r="10" spans="1:27" x14ac:dyDescent="0.25">
      <c r="A10">
        <v>4</v>
      </c>
      <c r="B10">
        <v>628881</v>
      </c>
      <c r="C10">
        <v>3198</v>
      </c>
      <c r="D10" t="s">
        <v>60</v>
      </c>
      <c r="E10">
        <v>2010</v>
      </c>
      <c r="F10" t="s">
        <v>27</v>
      </c>
      <c r="G10" t="s">
        <v>55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1.2</v>
      </c>
      <c r="M10" s="3">
        <v>6.55</v>
      </c>
      <c r="N10" s="3">
        <v>0</v>
      </c>
      <c r="O10" s="4">
        <f>L10+M10-N10</f>
        <v>7.75</v>
      </c>
      <c r="P10" s="3">
        <v>0</v>
      </c>
      <c r="Q10" s="3">
        <v>0</v>
      </c>
      <c r="R10" s="3">
        <v>0</v>
      </c>
      <c r="S10" s="4">
        <f>P10+Q10-R10</f>
        <v>0</v>
      </c>
      <c r="T10" s="3">
        <v>0</v>
      </c>
      <c r="U10" s="3">
        <v>0</v>
      </c>
      <c r="V10" s="3">
        <v>0</v>
      </c>
      <c r="W10" s="4">
        <f>T10+U10-V10</f>
        <v>0</v>
      </c>
      <c r="X10" s="3">
        <f>K10+O10+S10+W10</f>
        <v>7.75</v>
      </c>
      <c r="Y10" s="4"/>
    </row>
    <row r="13" spans="1:27" x14ac:dyDescent="0.25">
      <c r="C13" t="s">
        <v>119</v>
      </c>
      <c r="J13" t="s">
        <v>124</v>
      </c>
    </row>
    <row r="14" spans="1:27" x14ac:dyDescent="0.25">
      <c r="C14" t="s">
        <v>120</v>
      </c>
    </row>
    <row r="15" spans="1:27" x14ac:dyDescent="0.25">
      <c r="C15" t="s">
        <v>123</v>
      </c>
    </row>
    <row r="16" spans="1:27" x14ac:dyDescent="0.25">
      <c r="C16" t="s">
        <v>121</v>
      </c>
    </row>
    <row r="17" spans="3:3" x14ac:dyDescent="0.25">
      <c r="C17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10">
    <sortCondition ref="A7:A10"/>
  </sortState>
  <pageMargins left="0.25" right="0.25" top="0.75" bottom="0.75" header="0.3" footer="0.3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opLeftCell="B1" workbookViewId="0">
      <selection activeCell="J18" sqref="J18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26.28515625" customWidth="1"/>
    <col min="7" max="7" width="27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140625" customWidth="1"/>
    <col min="26" max="26" width="6.42578125" customWidth="1"/>
    <col min="27" max="27" width="5.2851562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61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935210</v>
      </c>
      <c r="C7">
        <v>7791</v>
      </c>
      <c r="D7" t="s">
        <v>62</v>
      </c>
      <c r="E7">
        <v>2011</v>
      </c>
      <c r="F7" t="s">
        <v>19</v>
      </c>
      <c r="G7" t="s">
        <v>20</v>
      </c>
      <c r="H7">
        <v>2.4</v>
      </c>
      <c r="I7" s="3">
        <v>8.6999999999999993</v>
      </c>
      <c r="J7" s="3">
        <v>0</v>
      </c>
      <c r="K7" s="4">
        <f>H7+I7-J7</f>
        <v>11.1</v>
      </c>
      <c r="L7" s="3">
        <v>2.7</v>
      </c>
      <c r="M7" s="3">
        <v>7.85</v>
      </c>
      <c r="N7" s="3">
        <v>0</v>
      </c>
      <c r="O7" s="4">
        <f>L7+M7-N7</f>
        <v>10.55</v>
      </c>
      <c r="P7" s="3">
        <v>3.1</v>
      </c>
      <c r="Q7" s="3">
        <v>8.1</v>
      </c>
      <c r="R7" s="3">
        <v>0</v>
      </c>
      <c r="S7" s="4">
        <f>P7+Q7-R7</f>
        <v>11.2</v>
      </c>
      <c r="T7" s="3">
        <v>3</v>
      </c>
      <c r="U7" s="3">
        <v>8.1999999999999993</v>
      </c>
      <c r="V7" s="3">
        <v>0</v>
      </c>
      <c r="W7" s="4">
        <f>T7+U7-V7</f>
        <v>11.2</v>
      </c>
      <c r="X7" s="3">
        <f>K7+O7+S7+W7</f>
        <v>44.05</v>
      </c>
      <c r="Y7" s="4"/>
    </row>
    <row r="8" spans="1:27" x14ac:dyDescent="0.25">
      <c r="A8">
        <v>2</v>
      </c>
      <c r="B8">
        <v>303069</v>
      </c>
      <c r="C8">
        <v>7791</v>
      </c>
      <c r="D8" t="s">
        <v>64</v>
      </c>
      <c r="E8">
        <v>2011</v>
      </c>
      <c r="F8" t="s">
        <v>19</v>
      </c>
      <c r="G8" t="s">
        <v>51</v>
      </c>
      <c r="H8">
        <v>2.4</v>
      </c>
      <c r="I8" s="3">
        <v>8.5</v>
      </c>
      <c r="J8" s="3">
        <v>0</v>
      </c>
      <c r="K8" s="4">
        <f>H8+I8-J8</f>
        <v>10.9</v>
      </c>
      <c r="L8" s="3">
        <v>2.1</v>
      </c>
      <c r="M8" s="3">
        <v>7.55</v>
      </c>
      <c r="N8" s="3">
        <v>0</v>
      </c>
      <c r="O8" s="4">
        <f>L8+M8-N8</f>
        <v>9.65</v>
      </c>
      <c r="P8" s="3">
        <v>3.5</v>
      </c>
      <c r="Q8" s="3">
        <v>7.85</v>
      </c>
      <c r="R8" s="3">
        <v>0</v>
      </c>
      <c r="S8" s="4">
        <f>P8+Q8-R8</f>
        <v>11.35</v>
      </c>
      <c r="T8" s="3">
        <v>3.3</v>
      </c>
      <c r="U8" s="3">
        <v>7.65</v>
      </c>
      <c r="V8" s="3">
        <v>0</v>
      </c>
      <c r="W8" s="4">
        <f>T8+U8-V8</f>
        <v>10.95</v>
      </c>
      <c r="X8" s="3">
        <f>K8+O8+S8+W8</f>
        <v>42.849999999999994</v>
      </c>
      <c r="Y8" s="4"/>
    </row>
    <row r="9" spans="1:27" x14ac:dyDescent="0.25">
      <c r="A9">
        <v>3</v>
      </c>
      <c r="B9">
        <v>406685</v>
      </c>
      <c r="C9">
        <v>3198</v>
      </c>
      <c r="D9" t="s">
        <v>65</v>
      </c>
      <c r="E9">
        <v>2012</v>
      </c>
      <c r="F9" t="s">
        <v>27</v>
      </c>
      <c r="G9" t="s">
        <v>66</v>
      </c>
      <c r="H9">
        <v>2.4</v>
      </c>
      <c r="I9" s="3">
        <v>8.25</v>
      </c>
      <c r="J9" s="3">
        <v>0</v>
      </c>
      <c r="K9" s="4">
        <f>H9+I9-J9</f>
        <v>10.65</v>
      </c>
      <c r="L9" s="3">
        <v>2.1</v>
      </c>
      <c r="M9" s="3">
        <v>7.65</v>
      </c>
      <c r="N9" s="3">
        <v>0</v>
      </c>
      <c r="O9" s="4">
        <f>L9+M9-N9</f>
        <v>9.75</v>
      </c>
      <c r="P9" s="3">
        <v>3.1</v>
      </c>
      <c r="Q9" s="3">
        <v>7.8</v>
      </c>
      <c r="R9" s="3">
        <v>0</v>
      </c>
      <c r="S9" s="4">
        <f>P9+Q9-R9</f>
        <v>10.9</v>
      </c>
      <c r="T9" s="3">
        <v>2.8</v>
      </c>
      <c r="U9" s="3">
        <v>8.1</v>
      </c>
      <c r="V9" s="3">
        <v>0</v>
      </c>
      <c r="W9" s="4">
        <f>T9+U9-V9</f>
        <v>10.899999999999999</v>
      </c>
      <c r="X9" s="3">
        <f>K9+O9+S9+W9</f>
        <v>42.199999999999996</v>
      </c>
      <c r="Y9" s="4"/>
    </row>
    <row r="10" spans="1:27" x14ac:dyDescent="0.25">
      <c r="A10">
        <v>4</v>
      </c>
      <c r="B10">
        <v>835276</v>
      </c>
      <c r="C10">
        <v>7791</v>
      </c>
      <c r="D10" t="s">
        <v>63</v>
      </c>
      <c r="E10">
        <v>2011</v>
      </c>
      <c r="F10" t="s">
        <v>19</v>
      </c>
      <c r="G10" t="s">
        <v>51</v>
      </c>
      <c r="H10">
        <v>2.4</v>
      </c>
      <c r="I10" s="3">
        <v>8.6</v>
      </c>
      <c r="J10" s="3">
        <v>0</v>
      </c>
      <c r="K10" s="4">
        <f>H10+I10-J10</f>
        <v>11</v>
      </c>
      <c r="L10" s="3">
        <v>2.1</v>
      </c>
      <c r="M10" s="3">
        <v>7.6</v>
      </c>
      <c r="N10" s="3">
        <v>0</v>
      </c>
      <c r="O10" s="4">
        <f>L10+M10-N10</f>
        <v>9.6999999999999993</v>
      </c>
      <c r="P10" s="3">
        <v>3.2</v>
      </c>
      <c r="Q10" s="3">
        <v>7.05</v>
      </c>
      <c r="R10" s="3">
        <v>0</v>
      </c>
      <c r="S10" s="4">
        <f>P10+Q10-R10</f>
        <v>10.25</v>
      </c>
      <c r="T10" s="3">
        <v>3.1</v>
      </c>
      <c r="U10" s="3">
        <v>7.1</v>
      </c>
      <c r="V10" s="3">
        <v>0</v>
      </c>
      <c r="W10" s="4">
        <f>T10+U10-V10</f>
        <v>10.199999999999999</v>
      </c>
      <c r="X10" s="3">
        <f>K10+O10+S10+W10</f>
        <v>41.15</v>
      </c>
      <c r="Y10" s="4"/>
    </row>
    <row r="11" spans="1:27" x14ac:dyDescent="0.25">
      <c r="A11">
        <v>5</v>
      </c>
      <c r="B11">
        <v>895669</v>
      </c>
      <c r="C11">
        <v>4905</v>
      </c>
      <c r="D11" t="s">
        <v>71</v>
      </c>
      <c r="E11">
        <v>2011</v>
      </c>
      <c r="F11" t="s">
        <v>72</v>
      </c>
      <c r="G11" t="s">
        <v>73</v>
      </c>
      <c r="H11">
        <v>2.4</v>
      </c>
      <c r="I11" s="3">
        <v>8.35</v>
      </c>
      <c r="J11" s="3">
        <v>0</v>
      </c>
      <c r="K11" s="4">
        <f>H11+I11-J11</f>
        <v>10.75</v>
      </c>
      <c r="L11" s="3">
        <v>2.1</v>
      </c>
      <c r="M11" s="3">
        <v>7.6</v>
      </c>
      <c r="N11" s="3">
        <v>0</v>
      </c>
      <c r="O11" s="4">
        <f>L11+M11-N11</f>
        <v>9.6999999999999993</v>
      </c>
      <c r="P11" s="3">
        <v>3.1</v>
      </c>
      <c r="Q11" s="3">
        <v>7.15</v>
      </c>
      <c r="R11" s="3">
        <v>0</v>
      </c>
      <c r="S11" s="4">
        <f>P11+Q11-R11</f>
        <v>10.25</v>
      </c>
      <c r="T11" s="3">
        <v>2.9</v>
      </c>
      <c r="U11" s="3">
        <v>7.35</v>
      </c>
      <c r="V11" s="3">
        <v>0</v>
      </c>
      <c r="W11" s="4">
        <f>T11+U11-V11</f>
        <v>10.25</v>
      </c>
      <c r="X11" s="3">
        <f>K11+O11+S11+W11</f>
        <v>40.950000000000003</v>
      </c>
      <c r="Y11" s="4"/>
    </row>
    <row r="12" spans="1:27" x14ac:dyDescent="0.25">
      <c r="A12">
        <v>6</v>
      </c>
      <c r="B12">
        <v>131224</v>
      </c>
      <c r="C12">
        <v>4905</v>
      </c>
      <c r="D12" t="s">
        <v>74</v>
      </c>
      <c r="E12">
        <v>2011</v>
      </c>
      <c r="F12" t="s">
        <v>72</v>
      </c>
      <c r="G12" t="s">
        <v>73</v>
      </c>
      <c r="H12">
        <v>2.4</v>
      </c>
      <c r="I12" s="3">
        <v>8.1999999999999993</v>
      </c>
      <c r="J12" s="3">
        <v>0</v>
      </c>
      <c r="K12" s="4">
        <f>H12+I12-J12</f>
        <v>10.6</v>
      </c>
      <c r="L12" s="3">
        <v>2.1</v>
      </c>
      <c r="M12" s="3">
        <v>8.0500000000000007</v>
      </c>
      <c r="N12" s="3">
        <v>0</v>
      </c>
      <c r="O12" s="4">
        <f>L12+M12-N12</f>
        <v>10.15</v>
      </c>
      <c r="P12" s="3">
        <v>2.5</v>
      </c>
      <c r="Q12" s="3">
        <v>6.45</v>
      </c>
      <c r="R12" s="3">
        <v>0</v>
      </c>
      <c r="S12" s="4">
        <f>P12+Q12-R12</f>
        <v>8.9499999999999993</v>
      </c>
      <c r="T12" s="3">
        <v>3</v>
      </c>
      <c r="U12" s="3">
        <v>7.9</v>
      </c>
      <c r="V12" s="3">
        <v>0</v>
      </c>
      <c r="W12" s="4">
        <f>T12+U12-V12</f>
        <v>10.9</v>
      </c>
      <c r="X12" s="3">
        <f>K12+O12+S12+W12</f>
        <v>40.6</v>
      </c>
      <c r="Y12" s="4"/>
    </row>
    <row r="13" spans="1:27" x14ac:dyDescent="0.25">
      <c r="A13">
        <v>7</v>
      </c>
      <c r="B13">
        <v>705248</v>
      </c>
      <c r="C13">
        <v>9680</v>
      </c>
      <c r="D13" t="s">
        <v>67</v>
      </c>
      <c r="E13">
        <v>2012</v>
      </c>
      <c r="F13" t="s">
        <v>31</v>
      </c>
      <c r="G13" t="s">
        <v>32</v>
      </c>
      <c r="H13">
        <v>1.6</v>
      </c>
      <c r="I13" s="3">
        <v>8.9499999999999993</v>
      </c>
      <c r="J13" s="3">
        <v>0</v>
      </c>
      <c r="K13" s="4">
        <f>H13+I13-J13</f>
        <v>10.549999999999999</v>
      </c>
      <c r="L13" s="3">
        <v>2.1</v>
      </c>
      <c r="M13" s="3">
        <v>6.9</v>
      </c>
      <c r="N13" s="3">
        <v>0</v>
      </c>
      <c r="O13" s="4">
        <f>L13+M13-N13</f>
        <v>9</v>
      </c>
      <c r="P13" s="3">
        <v>3</v>
      </c>
      <c r="Q13" s="3">
        <v>6.5</v>
      </c>
      <c r="R13" s="3">
        <v>0</v>
      </c>
      <c r="S13" s="4">
        <f>P13+Q13-R13</f>
        <v>9.5</v>
      </c>
      <c r="T13" s="3">
        <v>3</v>
      </c>
      <c r="U13" s="3">
        <v>7.55</v>
      </c>
      <c r="V13" s="3">
        <v>0</v>
      </c>
      <c r="W13" s="4">
        <f>T13+U13-V13</f>
        <v>10.55</v>
      </c>
      <c r="X13" s="3">
        <f>K13+O13+S13+W13</f>
        <v>39.599999999999994</v>
      </c>
      <c r="Y13" s="4"/>
    </row>
    <row r="14" spans="1:27" x14ac:dyDescent="0.25">
      <c r="A14">
        <v>8</v>
      </c>
      <c r="B14">
        <v>640259</v>
      </c>
      <c r="C14">
        <v>9763</v>
      </c>
      <c r="D14" t="s">
        <v>80</v>
      </c>
      <c r="E14">
        <v>2012</v>
      </c>
      <c r="F14" t="s">
        <v>34</v>
      </c>
      <c r="G14" t="s">
        <v>35</v>
      </c>
      <c r="H14">
        <v>1.6</v>
      </c>
      <c r="I14" s="3">
        <v>8.1999999999999993</v>
      </c>
      <c r="J14" s="3">
        <v>0</v>
      </c>
      <c r="K14" s="4">
        <f>H14+I14-J14</f>
        <v>9.7999999999999989</v>
      </c>
      <c r="L14" s="3">
        <v>2.1</v>
      </c>
      <c r="M14" s="3">
        <v>7.35</v>
      </c>
      <c r="N14" s="3">
        <v>0</v>
      </c>
      <c r="O14" s="4">
        <f>L14+M14-N14</f>
        <v>9.4499999999999993</v>
      </c>
      <c r="P14" s="3">
        <v>2.8</v>
      </c>
      <c r="Q14" s="3">
        <v>6.85</v>
      </c>
      <c r="R14" s="3">
        <v>0</v>
      </c>
      <c r="S14" s="4">
        <f>P14+Q14-R14</f>
        <v>9.6499999999999986</v>
      </c>
      <c r="T14" s="3">
        <v>3.1</v>
      </c>
      <c r="U14" s="3">
        <v>7.5</v>
      </c>
      <c r="V14" s="3">
        <v>0</v>
      </c>
      <c r="W14" s="4">
        <f>T14+U14-V14</f>
        <v>10.6</v>
      </c>
      <c r="X14" s="3">
        <f>K14+O14+S14+W14</f>
        <v>39.5</v>
      </c>
      <c r="Y14" s="4"/>
    </row>
    <row r="15" spans="1:27" x14ac:dyDescent="0.25">
      <c r="A15">
        <v>9</v>
      </c>
      <c r="B15">
        <v>973979</v>
      </c>
      <c r="C15">
        <v>5382</v>
      </c>
      <c r="D15" t="s">
        <v>69</v>
      </c>
      <c r="E15">
        <v>2011</v>
      </c>
      <c r="F15" t="s">
        <v>46</v>
      </c>
      <c r="G15" t="s">
        <v>70</v>
      </c>
      <c r="H15">
        <v>3.2</v>
      </c>
      <c r="I15" s="3">
        <v>7.45</v>
      </c>
      <c r="J15" s="3">
        <v>0</v>
      </c>
      <c r="K15" s="4">
        <f>H15+I15-J15</f>
        <v>10.65</v>
      </c>
      <c r="L15" s="3">
        <v>2.2000000000000002</v>
      </c>
      <c r="M15" s="3">
        <v>6.2</v>
      </c>
      <c r="N15" s="3">
        <v>0</v>
      </c>
      <c r="O15" s="4">
        <f>L15+M15-N15</f>
        <v>8.4</v>
      </c>
      <c r="P15" s="3">
        <v>3.3</v>
      </c>
      <c r="Q15" s="3">
        <v>6.55</v>
      </c>
      <c r="R15" s="3">
        <v>0</v>
      </c>
      <c r="S15" s="4">
        <f>P15+Q15-R15</f>
        <v>9.85</v>
      </c>
      <c r="T15" s="3">
        <v>3</v>
      </c>
      <c r="U15" s="3">
        <v>7.45</v>
      </c>
      <c r="V15" s="3">
        <v>0</v>
      </c>
      <c r="W15" s="4">
        <f>T15+U15-V15</f>
        <v>10.45</v>
      </c>
      <c r="X15" s="3">
        <f>K15+O15+S15+W15</f>
        <v>39.349999999999994</v>
      </c>
      <c r="Y15" s="4"/>
    </row>
    <row r="16" spans="1:27" x14ac:dyDescent="0.25">
      <c r="A16">
        <v>10</v>
      </c>
      <c r="B16">
        <v>571319</v>
      </c>
      <c r="C16">
        <v>9763</v>
      </c>
      <c r="D16" t="s">
        <v>79</v>
      </c>
      <c r="E16">
        <v>2011</v>
      </c>
      <c r="F16" t="s">
        <v>34</v>
      </c>
      <c r="G16" t="s">
        <v>35</v>
      </c>
      <c r="H16">
        <v>1.6</v>
      </c>
      <c r="I16" s="3">
        <v>7.85</v>
      </c>
      <c r="J16" s="3">
        <v>0</v>
      </c>
      <c r="K16" s="4">
        <f>H16+I16-J16</f>
        <v>9.4499999999999993</v>
      </c>
      <c r="L16" s="3">
        <v>2.1</v>
      </c>
      <c r="M16" s="3">
        <v>7.15</v>
      </c>
      <c r="N16" s="3">
        <v>0</v>
      </c>
      <c r="O16" s="4">
        <f>L16+M16-N16</f>
        <v>9.25</v>
      </c>
      <c r="P16" s="3">
        <v>2.5</v>
      </c>
      <c r="Q16" s="3">
        <v>7.05</v>
      </c>
      <c r="R16" s="3">
        <v>0</v>
      </c>
      <c r="S16" s="4">
        <f>P16+Q16-R16</f>
        <v>9.5500000000000007</v>
      </c>
      <c r="T16" s="3">
        <v>2.6</v>
      </c>
      <c r="U16" s="3">
        <v>7.15</v>
      </c>
      <c r="V16" s="3">
        <v>0</v>
      </c>
      <c r="W16" s="4">
        <f>T16+U16-V16</f>
        <v>9.75</v>
      </c>
      <c r="X16" s="3">
        <f>K16+O16+S16+W16</f>
        <v>38</v>
      </c>
      <c r="Y16" s="4"/>
    </row>
    <row r="17" spans="1:25" x14ac:dyDescent="0.25">
      <c r="A17">
        <v>11</v>
      </c>
      <c r="B17">
        <v>137170</v>
      </c>
      <c r="C17">
        <v>9680</v>
      </c>
      <c r="D17" t="s">
        <v>68</v>
      </c>
      <c r="E17">
        <v>2012</v>
      </c>
      <c r="F17" t="s">
        <v>31</v>
      </c>
      <c r="G17" t="s">
        <v>32</v>
      </c>
      <c r="H17">
        <v>1.6</v>
      </c>
      <c r="I17" s="3">
        <v>8.4499999999999993</v>
      </c>
      <c r="J17" s="3">
        <v>0</v>
      </c>
      <c r="K17" s="4">
        <f>H17+I17-J17</f>
        <v>10.049999999999999</v>
      </c>
      <c r="L17" s="3">
        <v>2.1</v>
      </c>
      <c r="M17" s="3">
        <v>7.4</v>
      </c>
      <c r="N17" s="3">
        <v>0</v>
      </c>
      <c r="O17" s="4">
        <f>L17+M17-N17</f>
        <v>9.5</v>
      </c>
      <c r="P17" s="3">
        <v>2.9</v>
      </c>
      <c r="Q17" s="3">
        <v>5.3</v>
      </c>
      <c r="R17" s="3">
        <v>0</v>
      </c>
      <c r="S17" s="4">
        <f>P17+Q17-R17</f>
        <v>8.1999999999999993</v>
      </c>
      <c r="T17" s="3">
        <v>2.9</v>
      </c>
      <c r="U17" s="3">
        <v>6.95</v>
      </c>
      <c r="V17" s="3">
        <v>0</v>
      </c>
      <c r="W17" s="4">
        <f>T17+U17-V17</f>
        <v>9.85</v>
      </c>
      <c r="X17" s="3">
        <f>K17+O17+S17+W17</f>
        <v>37.599999999999994</v>
      </c>
      <c r="Y17" s="4"/>
    </row>
    <row r="18" spans="1:25" x14ac:dyDescent="0.25">
      <c r="A18">
        <v>12</v>
      </c>
      <c r="B18">
        <v>851451</v>
      </c>
      <c r="C18">
        <v>6744</v>
      </c>
      <c r="D18" t="s">
        <v>75</v>
      </c>
      <c r="E18">
        <v>2012</v>
      </c>
      <c r="F18" t="s">
        <v>76</v>
      </c>
      <c r="G18" t="s">
        <v>77</v>
      </c>
      <c r="H18">
        <v>1.6</v>
      </c>
      <c r="I18" s="3">
        <v>7.4</v>
      </c>
      <c r="J18" s="3">
        <v>0.3</v>
      </c>
      <c r="K18" s="4">
        <f>H18+I18-J18</f>
        <v>8.6999999999999993</v>
      </c>
      <c r="L18" s="3">
        <v>2.1</v>
      </c>
      <c r="M18" s="3">
        <v>7.15</v>
      </c>
      <c r="N18" s="3">
        <v>0</v>
      </c>
      <c r="O18" s="4">
        <f>L18+M18-N18</f>
        <v>9.25</v>
      </c>
      <c r="P18" s="3">
        <v>3.1</v>
      </c>
      <c r="Q18" s="3">
        <v>7.5</v>
      </c>
      <c r="R18" s="3">
        <v>0</v>
      </c>
      <c r="S18" s="4">
        <f>P18+Q18-R18</f>
        <v>10.6</v>
      </c>
      <c r="T18" s="3">
        <v>2.5</v>
      </c>
      <c r="U18" s="3">
        <v>6.5</v>
      </c>
      <c r="V18" s="3">
        <v>0</v>
      </c>
      <c r="W18" s="4">
        <f>T18+U18-V18</f>
        <v>9</v>
      </c>
      <c r="X18" s="3">
        <f>K18+O18+S18+W18</f>
        <v>37.549999999999997</v>
      </c>
      <c r="Y18" s="4"/>
    </row>
    <row r="19" spans="1:25" x14ac:dyDescent="0.25">
      <c r="A19">
        <v>13</v>
      </c>
      <c r="B19">
        <v>304363</v>
      </c>
      <c r="C19">
        <v>6744</v>
      </c>
      <c r="D19" t="s">
        <v>78</v>
      </c>
      <c r="E19">
        <v>2012</v>
      </c>
      <c r="F19" t="s">
        <v>76</v>
      </c>
      <c r="G19" t="s">
        <v>77</v>
      </c>
      <c r="H19">
        <v>1.6</v>
      </c>
      <c r="I19" s="3">
        <v>7.3</v>
      </c>
      <c r="J19" s="3">
        <v>0</v>
      </c>
      <c r="K19" s="4">
        <f>H19+I19-J19</f>
        <v>8.9</v>
      </c>
      <c r="L19" s="3">
        <v>2.1</v>
      </c>
      <c r="M19" s="3">
        <v>6.6</v>
      </c>
      <c r="N19" s="3">
        <v>0</v>
      </c>
      <c r="O19" s="4">
        <f>L19+M19-N19</f>
        <v>8.6999999999999993</v>
      </c>
      <c r="P19" s="3">
        <v>1.7</v>
      </c>
      <c r="Q19" s="3">
        <v>7.4</v>
      </c>
      <c r="R19" s="3">
        <v>0</v>
      </c>
      <c r="S19" s="4">
        <f>P19+Q19-R19</f>
        <v>9.1</v>
      </c>
      <c r="T19" s="3">
        <v>2.6</v>
      </c>
      <c r="U19" s="3">
        <v>6.7</v>
      </c>
      <c r="V19" s="3">
        <v>0</v>
      </c>
      <c r="W19" s="4">
        <f>T19+U19-V19</f>
        <v>9.3000000000000007</v>
      </c>
      <c r="X19" s="3">
        <f>K19+O19+S19+W19</f>
        <v>36</v>
      </c>
      <c r="Y19" s="4"/>
    </row>
    <row r="22" spans="1:25" x14ac:dyDescent="0.25">
      <c r="C22" t="s">
        <v>119</v>
      </c>
      <c r="K22" t="s">
        <v>124</v>
      </c>
    </row>
    <row r="23" spans="1:25" x14ac:dyDescent="0.25">
      <c r="C23" t="s">
        <v>120</v>
      </c>
    </row>
    <row r="24" spans="1:25" x14ac:dyDescent="0.25">
      <c r="C24" t="s">
        <v>123</v>
      </c>
    </row>
    <row r="25" spans="1:25" x14ac:dyDescent="0.25">
      <c r="C25" t="s">
        <v>121</v>
      </c>
    </row>
    <row r="26" spans="1:25" x14ac:dyDescent="0.25">
      <c r="C26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19">
    <sortCondition descending="1" ref="X7:X19"/>
  </sortState>
  <pageMargins left="0.25" right="0.25" top="0.75" bottom="0.75" header="0.3" footer="0.3"/>
  <pageSetup paperSize="9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topLeftCell="C1" workbookViewId="0">
      <selection activeCell="G22" sqref="G22"/>
    </sheetView>
  </sheetViews>
  <sheetFormatPr defaultRowHeight="15" x14ac:dyDescent="0.25"/>
  <cols>
    <col min="1" max="1" width="6.7109375" customWidth="1"/>
    <col min="2" max="3" width="10" customWidth="1"/>
    <col min="4" max="4" width="30" customWidth="1"/>
    <col min="5" max="5" width="8" customWidth="1"/>
    <col min="6" max="6" width="27" customWidth="1"/>
    <col min="7" max="7" width="27.28515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5.42578125" customWidth="1"/>
    <col min="26" max="26" width="5.5703125" customWidth="1"/>
    <col min="27" max="27" width="6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81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653503</v>
      </c>
      <c r="C7">
        <v>7791</v>
      </c>
      <c r="D7" t="s">
        <v>83</v>
      </c>
      <c r="E7">
        <v>2010</v>
      </c>
      <c r="F7" t="s">
        <v>19</v>
      </c>
      <c r="G7" t="s">
        <v>51</v>
      </c>
      <c r="H7">
        <v>2.4</v>
      </c>
      <c r="I7" s="3">
        <v>8.65</v>
      </c>
      <c r="J7" s="3">
        <v>0</v>
      </c>
      <c r="K7" s="4">
        <f>H7+I7-J7</f>
        <v>11.05</v>
      </c>
      <c r="L7" s="3">
        <v>1.8</v>
      </c>
      <c r="M7" s="3">
        <v>6.35</v>
      </c>
      <c r="N7" s="3">
        <v>0</v>
      </c>
      <c r="O7" s="4">
        <f>L7+M7-N7</f>
        <v>8.15</v>
      </c>
      <c r="P7" s="3">
        <v>3.8</v>
      </c>
      <c r="Q7" s="3">
        <v>6.7</v>
      </c>
      <c r="R7" s="3">
        <v>0</v>
      </c>
      <c r="S7" s="4">
        <f>P7+Q7-R7</f>
        <v>10.5</v>
      </c>
      <c r="T7" s="3">
        <v>3.2</v>
      </c>
      <c r="U7" s="3">
        <v>7.3</v>
      </c>
      <c r="V7" s="3">
        <v>0</v>
      </c>
      <c r="W7" s="4">
        <f>T7+U7-V7</f>
        <v>10.5</v>
      </c>
      <c r="X7" s="3">
        <f>K7+O7+S7+W7</f>
        <v>40.200000000000003</v>
      </c>
      <c r="Y7" s="4"/>
    </row>
    <row r="8" spans="1:27" x14ac:dyDescent="0.25">
      <c r="A8">
        <v>2</v>
      </c>
      <c r="B8">
        <v>165987</v>
      </c>
      <c r="C8">
        <v>5382</v>
      </c>
      <c r="D8" t="s">
        <v>88</v>
      </c>
      <c r="E8">
        <v>2010</v>
      </c>
      <c r="F8" t="s">
        <v>46</v>
      </c>
      <c r="G8" t="s">
        <v>70</v>
      </c>
      <c r="H8">
        <v>2.6</v>
      </c>
      <c r="I8" s="3">
        <v>8.3000000000000007</v>
      </c>
      <c r="J8" s="3">
        <v>0</v>
      </c>
      <c r="K8" s="4">
        <f>H8+I8-J8</f>
        <v>10.9</v>
      </c>
      <c r="L8" s="3">
        <v>2.6</v>
      </c>
      <c r="M8" s="3">
        <v>6.85</v>
      </c>
      <c r="N8" s="3">
        <v>0</v>
      </c>
      <c r="O8" s="4">
        <f>L8+M8-N8</f>
        <v>9.4499999999999993</v>
      </c>
      <c r="P8" s="3">
        <v>2.9</v>
      </c>
      <c r="Q8" s="3">
        <v>6.85</v>
      </c>
      <c r="R8" s="3">
        <v>0.1</v>
      </c>
      <c r="S8" s="4">
        <f>P8+Q8-R8</f>
        <v>9.65</v>
      </c>
      <c r="T8" s="3">
        <v>2.6</v>
      </c>
      <c r="U8" s="3">
        <v>7.6</v>
      </c>
      <c r="V8" s="3">
        <v>0</v>
      </c>
      <c r="W8" s="4">
        <f>T8+U8-V8</f>
        <v>10.199999999999999</v>
      </c>
      <c r="X8" s="3">
        <f>K8+O8+S8+W8</f>
        <v>40.200000000000003</v>
      </c>
      <c r="Y8" s="4"/>
    </row>
    <row r="9" spans="1:27" x14ac:dyDescent="0.25">
      <c r="A9">
        <v>3</v>
      </c>
      <c r="B9">
        <v>432317</v>
      </c>
      <c r="C9">
        <v>5382</v>
      </c>
      <c r="D9" t="s">
        <v>89</v>
      </c>
      <c r="E9">
        <v>2010</v>
      </c>
      <c r="F9" t="s">
        <v>46</v>
      </c>
      <c r="G9" t="s">
        <v>70</v>
      </c>
      <c r="H9">
        <v>2.4</v>
      </c>
      <c r="I9" s="3">
        <v>8.6999999999999993</v>
      </c>
      <c r="J9" s="3">
        <v>0</v>
      </c>
      <c r="K9" s="4">
        <f>H9+I9-J9</f>
        <v>11.1</v>
      </c>
      <c r="L9" s="3">
        <v>1.9</v>
      </c>
      <c r="M9" s="3">
        <v>6</v>
      </c>
      <c r="N9" s="3">
        <v>0</v>
      </c>
      <c r="O9" s="4">
        <f>L9+M9-N9</f>
        <v>7.9</v>
      </c>
      <c r="P9" s="3">
        <v>2.9</v>
      </c>
      <c r="Q9" s="3">
        <v>6.75</v>
      </c>
      <c r="R9" s="3">
        <v>0</v>
      </c>
      <c r="S9" s="4">
        <f>P9+Q9-R9</f>
        <v>9.65</v>
      </c>
      <c r="T9" s="3">
        <v>3.4</v>
      </c>
      <c r="U9" s="3">
        <v>8.15</v>
      </c>
      <c r="V9" s="3">
        <v>0</v>
      </c>
      <c r="W9" s="4">
        <f>T9+U9-V9</f>
        <v>11.55</v>
      </c>
      <c r="X9" s="3">
        <f>K9+O9+S9+W9</f>
        <v>40.200000000000003</v>
      </c>
      <c r="Y9" s="4"/>
    </row>
    <row r="10" spans="1:27" x14ac:dyDescent="0.25">
      <c r="A10">
        <v>4</v>
      </c>
      <c r="B10">
        <v>170364</v>
      </c>
      <c r="C10">
        <v>9763</v>
      </c>
      <c r="D10" t="s">
        <v>94</v>
      </c>
      <c r="E10">
        <v>2009</v>
      </c>
      <c r="F10" t="s">
        <v>34</v>
      </c>
      <c r="G10" t="s">
        <v>35</v>
      </c>
      <c r="H10">
        <v>2</v>
      </c>
      <c r="I10" s="3">
        <v>8.65</v>
      </c>
      <c r="J10" s="3">
        <v>0</v>
      </c>
      <c r="K10" s="4">
        <f>H10+I10-J10</f>
        <v>10.65</v>
      </c>
      <c r="L10" s="3">
        <v>1.9</v>
      </c>
      <c r="M10" s="3">
        <v>7.25</v>
      </c>
      <c r="N10" s="3">
        <v>0</v>
      </c>
      <c r="O10" s="4">
        <f>L10+M10-N10</f>
        <v>9.15</v>
      </c>
      <c r="P10" s="3">
        <v>2.7</v>
      </c>
      <c r="Q10" s="3">
        <v>7.15</v>
      </c>
      <c r="R10" s="3">
        <v>0</v>
      </c>
      <c r="S10" s="4">
        <f>P10+Q10-R10</f>
        <v>9.8500000000000014</v>
      </c>
      <c r="T10" s="3">
        <v>3</v>
      </c>
      <c r="U10" s="3">
        <v>7.45</v>
      </c>
      <c r="V10" s="3">
        <v>0</v>
      </c>
      <c r="W10" s="4">
        <f>T10+U10-V10</f>
        <v>10.45</v>
      </c>
      <c r="X10" s="3">
        <f>K10+O10+S10+W10</f>
        <v>40.1</v>
      </c>
      <c r="Y10" s="4"/>
    </row>
    <row r="11" spans="1:27" x14ac:dyDescent="0.25">
      <c r="A11">
        <v>5</v>
      </c>
      <c r="B11">
        <v>476749</v>
      </c>
      <c r="C11">
        <v>9763</v>
      </c>
      <c r="D11" t="s">
        <v>93</v>
      </c>
      <c r="E11">
        <v>2009</v>
      </c>
      <c r="F11" t="s">
        <v>34</v>
      </c>
      <c r="G11" t="s">
        <v>35</v>
      </c>
      <c r="H11">
        <v>1.6</v>
      </c>
      <c r="I11" s="3">
        <v>8.85</v>
      </c>
      <c r="J11" s="3">
        <v>0</v>
      </c>
      <c r="K11" s="4">
        <f>H11+I11-J11</f>
        <v>10.45</v>
      </c>
      <c r="L11" s="3">
        <v>1.9</v>
      </c>
      <c r="M11" s="3">
        <v>7.05</v>
      </c>
      <c r="N11" s="3">
        <v>0</v>
      </c>
      <c r="O11" s="4">
        <f>L11+M11-N11</f>
        <v>8.9499999999999993</v>
      </c>
      <c r="P11" s="3">
        <v>2.9</v>
      </c>
      <c r="Q11" s="3">
        <v>6</v>
      </c>
      <c r="R11" s="3">
        <v>0.1</v>
      </c>
      <c r="S11" s="4">
        <f>P11+Q11-R11</f>
        <v>8.8000000000000007</v>
      </c>
      <c r="T11" s="3">
        <v>3</v>
      </c>
      <c r="U11" s="3">
        <v>7.75</v>
      </c>
      <c r="V11" s="3">
        <v>0</v>
      </c>
      <c r="W11" s="4">
        <f>T11+U11-V11</f>
        <v>10.75</v>
      </c>
      <c r="X11" s="3">
        <f>K11+O11+S11+W11</f>
        <v>38.950000000000003</v>
      </c>
      <c r="Y11" s="4"/>
    </row>
    <row r="12" spans="1:27" x14ac:dyDescent="0.25">
      <c r="A12">
        <v>6</v>
      </c>
      <c r="B12">
        <v>997967</v>
      </c>
      <c r="C12">
        <v>9680</v>
      </c>
      <c r="D12" t="s">
        <v>87</v>
      </c>
      <c r="E12">
        <v>2009</v>
      </c>
      <c r="F12" t="s">
        <v>31</v>
      </c>
      <c r="G12" t="s">
        <v>32</v>
      </c>
      <c r="H12">
        <v>1.6</v>
      </c>
      <c r="I12" s="3">
        <v>8.85</v>
      </c>
      <c r="J12" s="3">
        <v>0</v>
      </c>
      <c r="K12" s="4">
        <f>H12+I12-J12</f>
        <v>10.45</v>
      </c>
      <c r="L12" s="3">
        <v>1.2</v>
      </c>
      <c r="M12" s="3">
        <v>6.45</v>
      </c>
      <c r="N12" s="3">
        <v>0</v>
      </c>
      <c r="O12" s="4">
        <f>L12+M12-N12</f>
        <v>7.65</v>
      </c>
      <c r="P12" s="3">
        <v>2.6</v>
      </c>
      <c r="Q12" s="3">
        <v>7.25</v>
      </c>
      <c r="R12" s="3">
        <v>0</v>
      </c>
      <c r="S12" s="4">
        <f>P12+Q12-R12</f>
        <v>9.85</v>
      </c>
      <c r="T12" s="3">
        <v>2.7</v>
      </c>
      <c r="U12" s="3">
        <v>7.65</v>
      </c>
      <c r="V12" s="3">
        <v>0</v>
      </c>
      <c r="W12" s="4">
        <f>T12+U12-V12</f>
        <v>10.350000000000001</v>
      </c>
      <c r="X12" s="3">
        <f>K12+O12+S12+W12</f>
        <v>38.300000000000004</v>
      </c>
      <c r="Y12" s="4"/>
    </row>
    <row r="13" spans="1:27" x14ac:dyDescent="0.25">
      <c r="A13">
        <v>7</v>
      </c>
      <c r="B13">
        <v>391823</v>
      </c>
      <c r="C13">
        <v>7791</v>
      </c>
      <c r="D13" t="s">
        <v>82</v>
      </c>
      <c r="E13">
        <v>2010</v>
      </c>
      <c r="F13" t="s">
        <v>19</v>
      </c>
      <c r="G13" t="s">
        <v>20</v>
      </c>
      <c r="H13">
        <v>2.4</v>
      </c>
      <c r="I13" s="3">
        <v>8.65</v>
      </c>
      <c r="J13" s="3">
        <v>0</v>
      </c>
      <c r="K13" s="4">
        <f>H13+I13-J13</f>
        <v>11.05</v>
      </c>
      <c r="L13" s="3">
        <v>1.8</v>
      </c>
      <c r="M13" s="3">
        <v>5.05</v>
      </c>
      <c r="N13" s="3">
        <v>0</v>
      </c>
      <c r="O13" s="4">
        <f>L13+M13-N13</f>
        <v>6.85</v>
      </c>
      <c r="P13" s="3">
        <v>2.4</v>
      </c>
      <c r="Q13" s="3">
        <v>6.6</v>
      </c>
      <c r="R13" s="3">
        <v>0</v>
      </c>
      <c r="S13" s="4">
        <f>P13+Q13-R13</f>
        <v>9</v>
      </c>
      <c r="T13" s="3">
        <v>3.4</v>
      </c>
      <c r="U13" s="3">
        <v>7.95</v>
      </c>
      <c r="V13" s="3">
        <v>0</v>
      </c>
      <c r="W13" s="4">
        <f>T13+U13-V13</f>
        <v>11.35</v>
      </c>
      <c r="X13" s="3">
        <f>K13+O13+S13+W13</f>
        <v>38.25</v>
      </c>
      <c r="Y13" s="4"/>
    </row>
    <row r="14" spans="1:27" x14ac:dyDescent="0.25">
      <c r="A14">
        <v>8</v>
      </c>
      <c r="B14">
        <v>918562</v>
      </c>
      <c r="C14">
        <v>4142</v>
      </c>
      <c r="D14" t="s">
        <v>90</v>
      </c>
      <c r="E14">
        <v>2010</v>
      </c>
      <c r="F14" t="s">
        <v>91</v>
      </c>
      <c r="G14" t="s">
        <v>92</v>
      </c>
      <c r="H14">
        <v>2.6</v>
      </c>
      <c r="I14" s="3">
        <v>8.3000000000000007</v>
      </c>
      <c r="J14" s="3">
        <v>0</v>
      </c>
      <c r="K14" s="4">
        <f>H14+I14-J14</f>
        <v>10.9</v>
      </c>
      <c r="L14" s="3">
        <v>1.8</v>
      </c>
      <c r="M14" s="3">
        <v>7.55</v>
      </c>
      <c r="N14" s="3">
        <v>0</v>
      </c>
      <c r="O14" s="4">
        <f>L14+M14-N14</f>
        <v>9.35</v>
      </c>
      <c r="P14" s="3">
        <v>3.2</v>
      </c>
      <c r="Q14" s="3">
        <v>3.95</v>
      </c>
      <c r="R14" s="3">
        <v>0.1</v>
      </c>
      <c r="S14" s="4">
        <f>P14+Q14-R14</f>
        <v>7.0500000000000007</v>
      </c>
      <c r="T14" s="3">
        <v>2.7</v>
      </c>
      <c r="U14" s="3">
        <v>7.95</v>
      </c>
      <c r="V14" s="3">
        <v>0</v>
      </c>
      <c r="W14" s="4">
        <f>T14+U14-V14</f>
        <v>10.65</v>
      </c>
      <c r="X14" s="3">
        <f>K14+O14+S14+W14</f>
        <v>37.950000000000003</v>
      </c>
      <c r="Y14" s="4"/>
    </row>
    <row r="15" spans="1:27" x14ac:dyDescent="0.25">
      <c r="A15">
        <v>9</v>
      </c>
      <c r="B15">
        <v>336101</v>
      </c>
      <c r="C15">
        <v>9680</v>
      </c>
      <c r="D15" t="s">
        <v>84</v>
      </c>
      <c r="E15">
        <v>2010</v>
      </c>
      <c r="F15" t="s">
        <v>31</v>
      </c>
      <c r="G15" t="s">
        <v>85</v>
      </c>
      <c r="H15">
        <v>1.6</v>
      </c>
      <c r="I15" s="3">
        <v>8.5500000000000007</v>
      </c>
      <c r="J15" s="3">
        <v>0</v>
      </c>
      <c r="K15" s="4">
        <f>H15+I15-J15</f>
        <v>10.15</v>
      </c>
      <c r="L15" s="3">
        <v>1.2</v>
      </c>
      <c r="M15" s="3">
        <v>6.3</v>
      </c>
      <c r="N15" s="3">
        <v>0</v>
      </c>
      <c r="O15" s="4">
        <f>L15+M15-N15</f>
        <v>7.5</v>
      </c>
      <c r="P15" s="3">
        <v>3.6</v>
      </c>
      <c r="Q15" s="3">
        <v>6.7</v>
      </c>
      <c r="R15" s="3">
        <v>0.1</v>
      </c>
      <c r="S15" s="4">
        <f>P15+Q15-R15</f>
        <v>10.200000000000001</v>
      </c>
      <c r="T15" s="3">
        <v>2.5</v>
      </c>
      <c r="U15" s="3">
        <v>7.35</v>
      </c>
      <c r="V15" s="3">
        <v>0</v>
      </c>
      <c r="W15" s="4">
        <f>T15+U15-V15</f>
        <v>9.85</v>
      </c>
      <c r="X15" s="3">
        <f>K15+O15+S15+W15</f>
        <v>37.700000000000003</v>
      </c>
      <c r="Y15" s="4"/>
    </row>
    <row r="16" spans="1:27" x14ac:dyDescent="0.25">
      <c r="A16">
        <v>10</v>
      </c>
      <c r="B16">
        <v>865802</v>
      </c>
      <c r="C16">
        <v>9680</v>
      </c>
      <c r="D16" t="s">
        <v>86</v>
      </c>
      <c r="E16">
        <v>2010</v>
      </c>
      <c r="F16" t="s">
        <v>31</v>
      </c>
      <c r="G16" t="s">
        <v>32</v>
      </c>
      <c r="H16">
        <v>1.6</v>
      </c>
      <c r="I16" s="3">
        <v>8.1</v>
      </c>
      <c r="J16" s="3">
        <v>0</v>
      </c>
      <c r="K16" s="4">
        <f>H16+I16-J16</f>
        <v>9.6999999999999993</v>
      </c>
      <c r="L16" s="3">
        <v>1.2</v>
      </c>
      <c r="M16" s="3">
        <v>5.25</v>
      </c>
      <c r="N16" s="3">
        <v>2</v>
      </c>
      <c r="O16" s="4">
        <f>L16+M16-N16</f>
        <v>4.45</v>
      </c>
      <c r="P16" s="3">
        <v>2.6</v>
      </c>
      <c r="Q16" s="3">
        <v>6.15</v>
      </c>
      <c r="R16" s="3">
        <v>0</v>
      </c>
      <c r="S16" s="4">
        <f>P16+Q16-R16</f>
        <v>8.75</v>
      </c>
      <c r="T16" s="3">
        <v>2.6</v>
      </c>
      <c r="U16" s="3">
        <v>7</v>
      </c>
      <c r="V16" s="3">
        <v>0</v>
      </c>
      <c r="W16" s="4">
        <f>T16+U16-V16</f>
        <v>9.6</v>
      </c>
      <c r="X16" s="3">
        <f>K16+O16+S16+W16</f>
        <v>32.5</v>
      </c>
      <c r="Y16" s="4"/>
    </row>
    <row r="20" spans="3:18" x14ac:dyDescent="0.25">
      <c r="C20" t="s">
        <v>119</v>
      </c>
      <c r="K20" t="s">
        <v>124</v>
      </c>
    </row>
    <row r="21" spans="3:18" x14ac:dyDescent="0.25">
      <c r="C21" t="s">
        <v>120</v>
      </c>
      <c r="Q21" s="3"/>
      <c r="R21" s="3"/>
    </row>
    <row r="22" spans="3:18" x14ac:dyDescent="0.25">
      <c r="C22" t="s">
        <v>123</v>
      </c>
      <c r="Q22" s="3"/>
      <c r="R22" s="3"/>
    </row>
    <row r="23" spans="3:18" x14ac:dyDescent="0.25">
      <c r="C23" t="s">
        <v>121</v>
      </c>
      <c r="Q23" s="3"/>
      <c r="R23" s="3"/>
    </row>
    <row r="24" spans="3:18" x14ac:dyDescent="0.25">
      <c r="C24" t="s">
        <v>122</v>
      </c>
    </row>
    <row r="25" spans="3:18" x14ac:dyDescent="0.25">
      <c r="O25" s="3"/>
      <c r="P25" s="3"/>
    </row>
    <row r="26" spans="3:18" x14ac:dyDescent="0.25">
      <c r="O26" s="3"/>
      <c r="P26" s="3"/>
    </row>
  </sheetData>
  <sheetProtection formatCells="0" formatColumns="0" formatRows="0" insertColumns="0" insertRows="0" insertHyperlinks="0" deleteColumns="0" deleteRows="0" sort="0" autoFilter="0" pivotTables="0"/>
  <sortState ref="A7:AA16">
    <sortCondition descending="1" ref="X7:X16"/>
  </sortState>
  <pageMargins left="0.25" right="0.25" top="0.75" bottom="0.75" header="0.3" footer="0.3"/>
  <pageSetup paperSize="9" scale="5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opLeftCell="F1" workbookViewId="0">
      <selection activeCell="F26" sqref="F26"/>
    </sheetView>
  </sheetViews>
  <sheetFormatPr defaultRowHeight="15" x14ac:dyDescent="0.25"/>
  <cols>
    <col min="1" max="1" width="6.7109375" customWidth="1"/>
    <col min="2" max="3" width="10" customWidth="1"/>
    <col min="4" max="4" width="30" customWidth="1"/>
    <col min="5" max="5" width="8" customWidth="1"/>
    <col min="6" max="6" width="27.42578125" customWidth="1"/>
    <col min="7" max="7" width="27.71093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140625" customWidth="1"/>
    <col min="26" max="26" width="6.5703125" customWidth="1"/>
    <col min="27" max="27" width="4.8554687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95</v>
      </c>
      <c r="E3" s="1"/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/>
      <c r="Z6" s="2"/>
      <c r="AA6" s="2"/>
    </row>
    <row r="7" spans="1:27" x14ac:dyDescent="0.25">
      <c r="A7">
        <v>1</v>
      </c>
      <c r="B7">
        <v>260602</v>
      </c>
      <c r="C7">
        <v>3198</v>
      </c>
      <c r="D7" t="s">
        <v>98</v>
      </c>
      <c r="E7">
        <v>2007</v>
      </c>
      <c r="F7" t="s">
        <v>27</v>
      </c>
      <c r="G7" t="s">
        <v>99</v>
      </c>
      <c r="H7">
        <v>3.4</v>
      </c>
      <c r="I7" s="3">
        <v>8.65</v>
      </c>
      <c r="J7" s="3">
        <v>0</v>
      </c>
      <c r="K7" s="4">
        <f>H7+I7-J7</f>
        <v>12.05</v>
      </c>
      <c r="L7" s="3">
        <v>2.7</v>
      </c>
      <c r="M7" s="3">
        <v>7.4</v>
      </c>
      <c r="N7" s="3">
        <v>0</v>
      </c>
      <c r="O7" s="4">
        <f>L7+M7-N7</f>
        <v>10.100000000000001</v>
      </c>
      <c r="P7" s="3">
        <v>3.3</v>
      </c>
      <c r="Q7" s="3">
        <v>8.8000000000000007</v>
      </c>
      <c r="R7" s="3">
        <v>0</v>
      </c>
      <c r="S7" s="4">
        <f>P7+Q7-R7</f>
        <v>12.100000000000001</v>
      </c>
      <c r="T7" s="3">
        <v>3.6</v>
      </c>
      <c r="U7" s="3">
        <v>8.3000000000000007</v>
      </c>
      <c r="V7" s="3">
        <v>0</v>
      </c>
      <c r="W7" s="4">
        <f>T7+U7-V7</f>
        <v>11.9</v>
      </c>
      <c r="X7" s="3">
        <f>K7+O7+S7+W7</f>
        <v>46.15</v>
      </c>
      <c r="Y7" s="4"/>
    </row>
    <row r="8" spans="1:27" x14ac:dyDescent="0.25">
      <c r="A8">
        <v>2</v>
      </c>
      <c r="B8">
        <v>802828</v>
      </c>
      <c r="C8">
        <v>7791</v>
      </c>
      <c r="D8" t="s">
        <v>96</v>
      </c>
      <c r="E8">
        <v>2006</v>
      </c>
      <c r="F8" t="s">
        <v>19</v>
      </c>
      <c r="G8" t="s">
        <v>51</v>
      </c>
      <c r="H8">
        <v>3.4</v>
      </c>
      <c r="I8" s="3">
        <v>8.5500000000000007</v>
      </c>
      <c r="J8" s="3">
        <v>0</v>
      </c>
      <c r="K8" s="4">
        <f>H8+I8-J8</f>
        <v>11.950000000000001</v>
      </c>
      <c r="L8" s="3">
        <v>2.4</v>
      </c>
      <c r="M8" s="3">
        <v>7.05</v>
      </c>
      <c r="N8" s="3">
        <v>0</v>
      </c>
      <c r="O8" s="4">
        <f>L8+M8-N8</f>
        <v>9.4499999999999993</v>
      </c>
      <c r="P8" s="3">
        <v>4</v>
      </c>
      <c r="Q8" s="3">
        <v>7.05</v>
      </c>
      <c r="R8" s="3">
        <v>0</v>
      </c>
      <c r="S8" s="4">
        <f>P8+Q8-R8</f>
        <v>11.05</v>
      </c>
      <c r="T8" s="3">
        <v>3.8</v>
      </c>
      <c r="U8" s="3">
        <v>7.8</v>
      </c>
      <c r="V8" s="3">
        <v>0</v>
      </c>
      <c r="W8" s="4">
        <f>T8+U8-V8</f>
        <v>11.6</v>
      </c>
      <c r="X8" s="3">
        <f>K8+O8+S8+W8</f>
        <v>44.050000000000004</v>
      </c>
      <c r="Y8" s="4"/>
    </row>
    <row r="9" spans="1:27" x14ac:dyDescent="0.25">
      <c r="A9">
        <v>3</v>
      </c>
      <c r="B9">
        <v>798369</v>
      </c>
      <c r="C9">
        <v>4142</v>
      </c>
      <c r="D9" t="s">
        <v>112</v>
      </c>
      <c r="E9">
        <v>2006</v>
      </c>
      <c r="F9" t="s">
        <v>91</v>
      </c>
      <c r="G9" t="s">
        <v>92</v>
      </c>
      <c r="H9">
        <v>3.2</v>
      </c>
      <c r="I9" s="3">
        <v>8.4499999999999993</v>
      </c>
      <c r="J9" s="3">
        <v>0</v>
      </c>
      <c r="K9" s="4">
        <f>H9+I9-J9</f>
        <v>11.649999999999999</v>
      </c>
      <c r="L9" s="3">
        <v>2.8</v>
      </c>
      <c r="M9" s="3">
        <v>7.5</v>
      </c>
      <c r="N9" s="3">
        <v>0</v>
      </c>
      <c r="O9" s="4">
        <f>L9+M9-N9</f>
        <v>10.3</v>
      </c>
      <c r="P9" s="3">
        <v>3.5</v>
      </c>
      <c r="Q9" s="3">
        <v>5.9</v>
      </c>
      <c r="R9" s="3">
        <v>0</v>
      </c>
      <c r="S9" s="4">
        <f>P9+Q9-R9</f>
        <v>9.4</v>
      </c>
      <c r="T9" s="3">
        <v>3.6</v>
      </c>
      <c r="U9" s="3">
        <v>8.15</v>
      </c>
      <c r="V9" s="3">
        <v>0</v>
      </c>
      <c r="W9" s="4">
        <f>T9+U9-V9</f>
        <v>11.75</v>
      </c>
      <c r="X9" s="3">
        <f>K9+O9+S9+W9</f>
        <v>43.1</v>
      </c>
      <c r="Y9" s="4"/>
    </row>
    <row r="10" spans="1:27" x14ac:dyDescent="0.25">
      <c r="A10">
        <v>4</v>
      </c>
      <c r="B10">
        <v>493074</v>
      </c>
      <c r="C10">
        <v>5382</v>
      </c>
      <c r="D10" t="s">
        <v>106</v>
      </c>
      <c r="E10">
        <v>2006</v>
      </c>
      <c r="F10" t="s">
        <v>46</v>
      </c>
      <c r="G10" t="s">
        <v>103</v>
      </c>
      <c r="H10">
        <v>2.4</v>
      </c>
      <c r="I10" s="3">
        <v>8.35</v>
      </c>
      <c r="J10" s="3">
        <v>0</v>
      </c>
      <c r="K10" s="4">
        <f>H10+I10-J10</f>
        <v>10.75</v>
      </c>
      <c r="L10" s="3">
        <v>2.6</v>
      </c>
      <c r="M10" s="3">
        <v>7.1</v>
      </c>
      <c r="N10" s="3">
        <v>0</v>
      </c>
      <c r="O10" s="4">
        <f>L10+M10-N10</f>
        <v>9.6999999999999993</v>
      </c>
      <c r="P10" s="3">
        <v>3.4</v>
      </c>
      <c r="Q10" s="3">
        <v>7.6</v>
      </c>
      <c r="R10" s="3">
        <v>0</v>
      </c>
      <c r="S10" s="4">
        <f>P10+Q10-R10</f>
        <v>11</v>
      </c>
      <c r="T10" s="3">
        <v>3.3</v>
      </c>
      <c r="U10" s="3">
        <v>7.95</v>
      </c>
      <c r="V10" s="3">
        <v>0</v>
      </c>
      <c r="W10" s="4">
        <f>T10+U10-V10</f>
        <v>11.25</v>
      </c>
      <c r="X10" s="3">
        <f>K10+O10+S10+W10</f>
        <v>42.7</v>
      </c>
      <c r="Y10" s="4"/>
    </row>
    <row r="11" spans="1:27" x14ac:dyDescent="0.25">
      <c r="A11">
        <v>5</v>
      </c>
      <c r="B11">
        <v>768676</v>
      </c>
      <c r="C11">
        <v>4142</v>
      </c>
      <c r="D11" t="s">
        <v>113</v>
      </c>
      <c r="E11">
        <v>2007</v>
      </c>
      <c r="F11" t="s">
        <v>91</v>
      </c>
      <c r="G11" t="s">
        <v>92</v>
      </c>
      <c r="H11">
        <v>3.4</v>
      </c>
      <c r="I11" s="3">
        <v>8.35</v>
      </c>
      <c r="J11" s="3">
        <v>0</v>
      </c>
      <c r="K11" s="4">
        <f>H11+I11-J11</f>
        <v>11.75</v>
      </c>
      <c r="L11" s="3">
        <v>2.1</v>
      </c>
      <c r="M11" s="3">
        <v>7.25</v>
      </c>
      <c r="N11" s="3">
        <v>0</v>
      </c>
      <c r="O11" s="4">
        <f>L11+M11-N11</f>
        <v>9.35</v>
      </c>
      <c r="P11" s="3">
        <v>2.8</v>
      </c>
      <c r="Q11" s="3">
        <v>7.2</v>
      </c>
      <c r="R11" s="3">
        <v>0</v>
      </c>
      <c r="S11" s="4">
        <f>P11+Q11-R11</f>
        <v>10</v>
      </c>
      <c r="T11" s="3">
        <v>3.9</v>
      </c>
      <c r="U11" s="3">
        <v>6.75</v>
      </c>
      <c r="V11" s="3">
        <v>0</v>
      </c>
      <c r="W11" s="4">
        <f>T11+U11-V11</f>
        <v>10.65</v>
      </c>
      <c r="X11" s="3">
        <f>K11+O11+S11+W11</f>
        <v>41.75</v>
      </c>
      <c r="Y11" s="4"/>
    </row>
    <row r="12" spans="1:27" x14ac:dyDescent="0.25">
      <c r="A12">
        <v>6</v>
      </c>
      <c r="B12">
        <v>945041</v>
      </c>
      <c r="C12">
        <v>4142</v>
      </c>
      <c r="D12" t="s">
        <v>107</v>
      </c>
      <c r="E12">
        <v>2006</v>
      </c>
      <c r="F12" t="s">
        <v>91</v>
      </c>
      <c r="G12" t="s">
        <v>108</v>
      </c>
      <c r="H12">
        <v>3.4</v>
      </c>
      <c r="I12" s="3">
        <v>8.0500000000000007</v>
      </c>
      <c r="J12" s="3">
        <v>0</v>
      </c>
      <c r="K12" s="4">
        <f>H12+I12-J12</f>
        <v>11.450000000000001</v>
      </c>
      <c r="L12" s="3">
        <v>2.5</v>
      </c>
      <c r="M12" s="3">
        <v>7.4</v>
      </c>
      <c r="N12" s="3">
        <v>0</v>
      </c>
      <c r="O12" s="4">
        <f>L12+M12-N12</f>
        <v>9.9</v>
      </c>
      <c r="P12" s="3">
        <v>3.3</v>
      </c>
      <c r="Q12" s="3">
        <v>6.2</v>
      </c>
      <c r="R12" s="3">
        <v>0</v>
      </c>
      <c r="S12" s="4">
        <f>P12+Q12-R12</f>
        <v>9.5</v>
      </c>
      <c r="T12" s="3">
        <v>3.2</v>
      </c>
      <c r="U12" s="3">
        <v>7.4</v>
      </c>
      <c r="V12" s="3">
        <v>0</v>
      </c>
      <c r="W12" s="4">
        <f>T12+U12-V12</f>
        <v>10.600000000000001</v>
      </c>
      <c r="X12" s="3">
        <f>K12+O12+S12+W12</f>
        <v>41.45</v>
      </c>
      <c r="Y12" s="4"/>
    </row>
    <row r="13" spans="1:27" x14ac:dyDescent="0.25">
      <c r="A13">
        <v>7</v>
      </c>
      <c r="B13">
        <v>262664</v>
      </c>
      <c r="C13">
        <v>9680</v>
      </c>
      <c r="D13" t="s">
        <v>100</v>
      </c>
      <c r="E13">
        <v>2007</v>
      </c>
      <c r="F13" t="s">
        <v>31</v>
      </c>
      <c r="G13" t="s">
        <v>101</v>
      </c>
      <c r="H13">
        <v>2.4</v>
      </c>
      <c r="I13" s="3">
        <v>8.6</v>
      </c>
      <c r="J13" s="3">
        <v>0</v>
      </c>
      <c r="K13" s="4">
        <f>H13+I13-J13</f>
        <v>11</v>
      </c>
      <c r="L13" s="3">
        <v>2.5</v>
      </c>
      <c r="M13" s="3">
        <v>7.6</v>
      </c>
      <c r="N13" s="3">
        <v>0</v>
      </c>
      <c r="O13" s="4">
        <f>L13+M13-N13</f>
        <v>10.1</v>
      </c>
      <c r="P13" s="3">
        <v>3.4</v>
      </c>
      <c r="Q13" s="3">
        <v>5.65</v>
      </c>
      <c r="R13" s="3">
        <v>0.1</v>
      </c>
      <c r="S13" s="4">
        <f>P13+Q13-R13</f>
        <v>8.9500000000000011</v>
      </c>
      <c r="T13" s="3">
        <v>3.4</v>
      </c>
      <c r="U13" s="3">
        <v>7.45</v>
      </c>
      <c r="V13" s="3">
        <v>0</v>
      </c>
      <c r="W13" s="4">
        <f>T13+U13-V13</f>
        <v>10.85</v>
      </c>
      <c r="X13" s="3">
        <f>K13+O13+S13+W13</f>
        <v>40.900000000000006</v>
      </c>
      <c r="Y13" s="4"/>
    </row>
    <row r="14" spans="1:27" x14ac:dyDescent="0.25">
      <c r="A14">
        <v>8</v>
      </c>
      <c r="B14">
        <v>379495</v>
      </c>
      <c r="C14">
        <v>7791</v>
      </c>
      <c r="D14" t="s">
        <v>97</v>
      </c>
      <c r="E14">
        <v>2007</v>
      </c>
      <c r="F14" t="s">
        <v>19</v>
      </c>
      <c r="G14" t="s">
        <v>51</v>
      </c>
      <c r="H14">
        <v>2.6</v>
      </c>
      <c r="I14" s="3">
        <v>8.6999999999999993</v>
      </c>
      <c r="J14" s="3">
        <v>0</v>
      </c>
      <c r="K14" s="4">
        <f>H14+I14-J14</f>
        <v>11.299999999999999</v>
      </c>
      <c r="L14" s="3">
        <v>1.8</v>
      </c>
      <c r="M14" s="3">
        <v>5.0999999999999996</v>
      </c>
      <c r="N14" s="3">
        <v>0</v>
      </c>
      <c r="O14" s="4">
        <f>L14+M14-N14</f>
        <v>6.8999999999999995</v>
      </c>
      <c r="P14" s="3">
        <v>3.1</v>
      </c>
      <c r="Q14" s="3">
        <v>7.9</v>
      </c>
      <c r="R14" s="3">
        <v>0</v>
      </c>
      <c r="S14" s="4">
        <f>P14+Q14-R14</f>
        <v>11</v>
      </c>
      <c r="T14" s="3">
        <v>3.4</v>
      </c>
      <c r="U14" s="3">
        <v>8.1</v>
      </c>
      <c r="V14" s="3">
        <v>0</v>
      </c>
      <c r="W14" s="4">
        <f>T14+U14-V14</f>
        <v>11.5</v>
      </c>
      <c r="X14" s="3">
        <f>K14+O14+S14+W14</f>
        <v>40.700000000000003</v>
      </c>
      <c r="Y14" s="4"/>
    </row>
    <row r="15" spans="1:27" x14ac:dyDescent="0.25">
      <c r="A15">
        <v>9</v>
      </c>
      <c r="B15">
        <v>293568</v>
      </c>
      <c r="C15">
        <v>5382</v>
      </c>
      <c r="D15" t="s">
        <v>104</v>
      </c>
      <c r="E15">
        <v>2008</v>
      </c>
      <c r="F15" t="s">
        <v>46</v>
      </c>
      <c r="G15" t="s">
        <v>103</v>
      </c>
      <c r="H15">
        <v>3.4</v>
      </c>
      <c r="I15" s="3">
        <v>8.65</v>
      </c>
      <c r="J15" s="3">
        <v>0</v>
      </c>
      <c r="K15" s="4">
        <f>H15+I15-J15</f>
        <v>12.05</v>
      </c>
      <c r="L15" s="3">
        <v>2.6</v>
      </c>
      <c r="M15" s="3">
        <v>6.8</v>
      </c>
      <c r="N15" s="3">
        <v>0</v>
      </c>
      <c r="O15" s="4">
        <f>L15+M15-N15</f>
        <v>9.4</v>
      </c>
      <c r="P15" s="3">
        <v>3.4</v>
      </c>
      <c r="Q15" s="3">
        <v>5.3</v>
      </c>
      <c r="R15" s="3">
        <v>0.1</v>
      </c>
      <c r="S15" s="4">
        <f>P15+Q15-R15</f>
        <v>8.6</v>
      </c>
      <c r="T15" s="3">
        <v>2.6</v>
      </c>
      <c r="U15" s="3">
        <v>8</v>
      </c>
      <c r="V15" s="3">
        <v>0</v>
      </c>
      <c r="W15" s="4">
        <f>T15+U15-V15</f>
        <v>10.6</v>
      </c>
      <c r="X15" s="3">
        <f>K15+O15+S15+W15</f>
        <v>40.650000000000006</v>
      </c>
      <c r="Y15" s="4"/>
    </row>
    <row r="16" spans="1:27" x14ac:dyDescent="0.25">
      <c r="A16">
        <v>10</v>
      </c>
      <c r="B16">
        <v>924988</v>
      </c>
      <c r="C16">
        <v>5382</v>
      </c>
      <c r="D16" t="s">
        <v>105</v>
      </c>
      <c r="E16">
        <v>2003</v>
      </c>
      <c r="F16" t="s">
        <v>46</v>
      </c>
      <c r="G16" t="s">
        <v>103</v>
      </c>
      <c r="H16">
        <v>2.4</v>
      </c>
      <c r="I16" s="3">
        <v>8.35</v>
      </c>
      <c r="J16" s="3">
        <v>0</v>
      </c>
      <c r="K16" s="4">
        <f>H16+I16-J16</f>
        <v>10.75</v>
      </c>
      <c r="L16" s="3">
        <v>2</v>
      </c>
      <c r="M16" s="3">
        <v>6.6</v>
      </c>
      <c r="N16" s="3">
        <v>0</v>
      </c>
      <c r="O16" s="4">
        <f>L16+M16-N16</f>
        <v>8.6</v>
      </c>
      <c r="P16" s="3">
        <v>3.4</v>
      </c>
      <c r="Q16" s="3">
        <v>5.6</v>
      </c>
      <c r="R16" s="3">
        <v>0</v>
      </c>
      <c r="S16" s="4">
        <f>P16+Q16-R16</f>
        <v>9</v>
      </c>
      <c r="T16" s="3">
        <v>2.8</v>
      </c>
      <c r="U16" s="3">
        <v>8.0500000000000007</v>
      </c>
      <c r="V16" s="3">
        <v>0</v>
      </c>
      <c r="W16" s="4">
        <f>T16+U16-V16</f>
        <v>10.850000000000001</v>
      </c>
      <c r="X16" s="3">
        <f>K16+O16+S16+W16</f>
        <v>39.200000000000003</v>
      </c>
      <c r="Y16" s="4"/>
    </row>
    <row r="17" spans="1:25" x14ac:dyDescent="0.25">
      <c r="A17">
        <v>11</v>
      </c>
      <c r="B17">
        <v>879123</v>
      </c>
      <c r="C17">
        <v>4142</v>
      </c>
      <c r="D17" t="s">
        <v>109</v>
      </c>
      <c r="E17">
        <v>2008</v>
      </c>
      <c r="F17" t="s">
        <v>91</v>
      </c>
      <c r="G17" t="s">
        <v>92</v>
      </c>
      <c r="H17">
        <v>2.4</v>
      </c>
      <c r="I17" s="3">
        <v>8.3000000000000007</v>
      </c>
      <c r="J17" s="3">
        <v>0</v>
      </c>
      <c r="K17" s="4">
        <f>H17+I17-J17</f>
        <v>10.700000000000001</v>
      </c>
      <c r="L17" s="3">
        <v>1.9</v>
      </c>
      <c r="M17" s="3">
        <v>6.7</v>
      </c>
      <c r="N17" s="3">
        <v>0</v>
      </c>
      <c r="O17" s="4">
        <f>L17+M17-N17</f>
        <v>8.6</v>
      </c>
      <c r="P17" s="3">
        <v>3.8</v>
      </c>
      <c r="Q17" s="3">
        <v>5.6</v>
      </c>
      <c r="R17" s="3">
        <v>0</v>
      </c>
      <c r="S17" s="4">
        <f>P17+Q17-R17</f>
        <v>9.3999999999999986</v>
      </c>
      <c r="T17" s="3">
        <v>2.7</v>
      </c>
      <c r="U17" s="3">
        <v>7.75</v>
      </c>
      <c r="V17" s="3">
        <v>0</v>
      </c>
      <c r="W17" s="4">
        <f>T17+U17-V17</f>
        <v>10.45</v>
      </c>
      <c r="X17" s="3">
        <f>K17+O17+S17+W17</f>
        <v>39.15</v>
      </c>
      <c r="Y17" s="4"/>
    </row>
    <row r="18" spans="1:25" x14ac:dyDescent="0.25">
      <c r="A18">
        <v>12</v>
      </c>
      <c r="B18">
        <v>146239</v>
      </c>
      <c r="C18">
        <v>5382</v>
      </c>
      <c r="D18" t="s">
        <v>102</v>
      </c>
      <c r="E18">
        <v>2008</v>
      </c>
      <c r="F18" t="s">
        <v>46</v>
      </c>
      <c r="G18" t="s">
        <v>103</v>
      </c>
      <c r="H18">
        <v>2.4</v>
      </c>
      <c r="I18" s="3">
        <v>7.95</v>
      </c>
      <c r="J18" s="3">
        <v>0</v>
      </c>
      <c r="K18" s="4">
        <f>H18+I18-J18</f>
        <v>10.35</v>
      </c>
      <c r="L18" s="3">
        <v>2</v>
      </c>
      <c r="M18" s="3">
        <v>6.4</v>
      </c>
      <c r="N18" s="3">
        <v>0</v>
      </c>
      <c r="O18" s="4">
        <f>L18+M18-N18</f>
        <v>8.4</v>
      </c>
      <c r="P18" s="3">
        <v>3.2</v>
      </c>
      <c r="Q18" s="3">
        <v>5.2</v>
      </c>
      <c r="R18" s="3">
        <v>0</v>
      </c>
      <c r="S18" s="4">
        <f>P18+Q18-R18</f>
        <v>8.4</v>
      </c>
      <c r="T18" s="3">
        <v>1.4</v>
      </c>
      <c r="U18" s="3">
        <v>7</v>
      </c>
      <c r="V18" s="3">
        <v>0.5</v>
      </c>
      <c r="W18" s="4">
        <f>T18+U18-V18</f>
        <v>7.9</v>
      </c>
      <c r="X18" s="3">
        <f>K18+O18+S18+W18</f>
        <v>35.049999999999997</v>
      </c>
      <c r="Y18" s="4"/>
    </row>
    <row r="19" spans="1:25" x14ac:dyDescent="0.25">
      <c r="A19">
        <v>13</v>
      </c>
      <c r="B19">
        <v>141453</v>
      </c>
      <c r="C19">
        <v>4142</v>
      </c>
      <c r="D19" t="s">
        <v>111</v>
      </c>
      <c r="E19">
        <v>2007</v>
      </c>
      <c r="F19" t="s">
        <v>91</v>
      </c>
      <c r="G19" t="s">
        <v>92</v>
      </c>
      <c r="H19">
        <v>2.4</v>
      </c>
      <c r="I19" s="3">
        <v>8.15</v>
      </c>
      <c r="J19" s="3">
        <v>0</v>
      </c>
      <c r="K19" s="4">
        <f>H19+I19-J19</f>
        <v>10.55</v>
      </c>
      <c r="L19" s="3">
        <v>1.2</v>
      </c>
      <c r="M19" s="3">
        <v>6.2</v>
      </c>
      <c r="N19" s="3">
        <v>2</v>
      </c>
      <c r="O19" s="4">
        <f>L19+M19-N19</f>
        <v>5.4</v>
      </c>
      <c r="P19" s="3">
        <v>3.1</v>
      </c>
      <c r="Q19" s="3">
        <v>5.35</v>
      </c>
      <c r="R19" s="3">
        <v>0</v>
      </c>
      <c r="S19" s="4">
        <f>P19+Q19-R19</f>
        <v>8.4499999999999993</v>
      </c>
      <c r="T19" s="3">
        <v>2.4</v>
      </c>
      <c r="U19" s="3">
        <v>7.85</v>
      </c>
      <c r="V19" s="3">
        <v>0</v>
      </c>
      <c r="W19" s="4">
        <f>T19+U19-V19</f>
        <v>10.25</v>
      </c>
      <c r="X19" s="3">
        <f>K19+O19+S19+W19</f>
        <v>34.65</v>
      </c>
      <c r="Y19" s="4"/>
    </row>
    <row r="20" spans="1:25" x14ac:dyDescent="0.25">
      <c r="A20">
        <v>14</v>
      </c>
      <c r="B20">
        <v>676246</v>
      </c>
      <c r="C20">
        <v>4142</v>
      </c>
      <c r="D20" t="s">
        <v>110</v>
      </c>
      <c r="E20">
        <v>2006</v>
      </c>
      <c r="F20" t="s">
        <v>91</v>
      </c>
      <c r="G20" t="s">
        <v>92</v>
      </c>
      <c r="H20">
        <v>0</v>
      </c>
      <c r="I20" s="3">
        <v>0</v>
      </c>
      <c r="J20" s="3">
        <v>0</v>
      </c>
      <c r="K20" s="4">
        <f>H20+I20-J20</f>
        <v>0</v>
      </c>
      <c r="L20" s="3">
        <v>2.5</v>
      </c>
      <c r="M20" s="3">
        <v>6.85</v>
      </c>
      <c r="N20" s="3">
        <v>0</v>
      </c>
      <c r="O20" s="4">
        <f>L20+M20-N20</f>
        <v>9.35</v>
      </c>
      <c r="P20" s="3">
        <v>3.3</v>
      </c>
      <c r="Q20" s="3">
        <v>7.4</v>
      </c>
      <c r="R20" s="3">
        <v>0</v>
      </c>
      <c r="S20" s="4">
        <f>P20+Q20-R20</f>
        <v>10.7</v>
      </c>
      <c r="T20" s="3">
        <v>2.6</v>
      </c>
      <c r="U20" s="3">
        <v>8</v>
      </c>
      <c r="V20" s="3">
        <v>0</v>
      </c>
      <c r="W20" s="4">
        <f>T20+U20-V20</f>
        <v>10.6</v>
      </c>
      <c r="X20" s="3">
        <f>K20+O20+S20+W20</f>
        <v>30.65</v>
      </c>
      <c r="Y20" s="4"/>
    </row>
    <row r="23" spans="1:25" x14ac:dyDescent="0.25">
      <c r="C23" t="s">
        <v>119</v>
      </c>
      <c r="K23" t="s">
        <v>124</v>
      </c>
    </row>
    <row r="24" spans="1:25" x14ac:dyDescent="0.25">
      <c r="C24" t="s">
        <v>120</v>
      </c>
    </row>
    <row r="25" spans="1:25" x14ac:dyDescent="0.25">
      <c r="C25" t="s">
        <v>123</v>
      </c>
    </row>
    <row r="26" spans="1:25" x14ac:dyDescent="0.25">
      <c r="C26" t="s">
        <v>121</v>
      </c>
    </row>
    <row r="27" spans="1:25" x14ac:dyDescent="0.25">
      <c r="C27" t="s">
        <v>122</v>
      </c>
    </row>
  </sheetData>
  <sheetProtection formatCells="0" formatColumns="0" formatRows="0" insertColumns="0" insertRows="0" insertHyperlinks="0" deleteColumns="0" deleteRows="0" sort="0" autoFilter="0" pivotTables="0"/>
  <sortState ref="A7:AA20">
    <sortCondition descending="1" ref="X7:X20"/>
  </sortState>
  <pageMargins left="0.25" right="0.25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27" sqref="D27"/>
    </sheetView>
  </sheetViews>
  <sheetFormatPr defaultRowHeight="15" x14ac:dyDescent="0.25"/>
  <cols>
    <col min="1" max="4" width="30" customWidth="1"/>
  </cols>
  <sheetData>
    <row r="1" spans="1:5" ht="18.75" x14ac:dyDescent="0.3">
      <c r="A1" t="s">
        <v>0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114</v>
      </c>
      <c r="B3" s="1"/>
    </row>
    <row r="6" spans="1:5" x14ac:dyDescent="0.25">
      <c r="A6" s="2" t="s">
        <v>6</v>
      </c>
      <c r="B6" s="2" t="s">
        <v>115</v>
      </c>
      <c r="C6" s="2" t="s">
        <v>116</v>
      </c>
      <c r="D6" s="2" t="s">
        <v>117</v>
      </c>
      <c r="E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118</v>
      </c>
      <c r="B3" s="1"/>
    </row>
    <row r="6" spans="1:3" x14ac:dyDescent="0.25">
      <c r="A6" s="2" t="s">
        <v>116</v>
      </c>
      <c r="B6" s="2" t="s">
        <v>115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7580_VS1A</vt:lpstr>
      <vt:lpstr>7581_VS2A</vt:lpstr>
      <vt:lpstr>7582_VS3A - zakyne A</vt:lpstr>
      <vt:lpstr>7583_VS4A - kadetky</vt:lpstr>
      <vt:lpstr>7586_VS4B - zakyne B</vt:lpstr>
      <vt:lpstr>7587_VS5B - juniorky B</vt:lpstr>
      <vt:lpstr>7588_VS6B - zeny B</vt:lpstr>
      <vt:lpstr>rozhodci</vt:lpstr>
      <vt:lpstr>poznamky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GIS</dc:creator>
  <cp:lastModifiedBy>gymnastika</cp:lastModifiedBy>
  <cp:lastPrinted>2023-05-27T13:03:13Z</cp:lastPrinted>
  <dcterms:created xsi:type="dcterms:W3CDTF">2023-05-27T05:03:09Z</dcterms:created>
  <dcterms:modified xsi:type="dcterms:W3CDTF">2023-05-27T13:05:29Z</dcterms:modified>
</cp:coreProperties>
</file>