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xr:revisionPtr revIDLastSave="0" documentId="13_ncr:1_{DAFD2FC2-3C85-4705-A43D-1B6654C0A764}" xr6:coauthVersionLast="47" xr6:coauthVersionMax="47" xr10:uidLastSave="{00000000-0000-0000-0000-000000000000}"/>
  <bookViews>
    <workbookView xWindow="-110" yWindow="-110" windowWidth="19420" windowHeight="11500" tabRatio="720" xr2:uid="{00000000-000D-0000-FFFF-FFFF00000000}"/>
  </bookViews>
  <sheets>
    <sheet name="7420_Adepti" sheetId="1" r:id="rId1"/>
    <sheet name="7421_Nejmladsi zaci" sheetId="2" r:id="rId2"/>
    <sheet name="7422_Mladsi zaci" sheetId="3" r:id="rId3"/>
    <sheet name="7423_Starsi zaci" sheetId="4" r:id="rId4"/>
    <sheet name="7424_Kadeti" sheetId="5" r:id="rId5"/>
    <sheet name="7425_Dorostenci" sheetId="6" r:id="rId6"/>
    <sheet name="7426_Juniori" sheetId="7" r:id="rId7"/>
    <sheet name="rozhodci" sheetId="8" r:id="rId8"/>
    <sheet name="poznamky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8" i="2" l="1"/>
  <c r="AA22" i="2"/>
  <c r="AA13" i="2"/>
  <c r="AA16" i="2"/>
  <c r="AA19" i="2"/>
  <c r="AA20" i="2"/>
  <c r="AA25" i="2"/>
  <c r="AA21" i="2"/>
  <c r="AA26" i="2"/>
  <c r="AA24" i="2"/>
  <c r="AA7" i="2"/>
  <c r="AA23" i="2"/>
  <c r="AA17" i="2"/>
  <c r="AA14" i="2"/>
  <c r="AA15" i="2"/>
  <c r="AA8" i="2"/>
  <c r="AA9" i="2"/>
  <c r="AA11" i="2"/>
  <c r="AA12" i="2"/>
  <c r="AA10" i="2"/>
  <c r="AE19" i="1" l="1"/>
  <c r="AA19" i="1"/>
  <c r="W19" i="1"/>
  <c r="S19" i="1"/>
  <c r="O19" i="1"/>
  <c r="K19" i="1"/>
  <c r="AE10" i="1"/>
  <c r="AA10" i="1"/>
  <c r="W10" i="1"/>
  <c r="S10" i="1"/>
  <c r="O10" i="1"/>
  <c r="K10" i="1"/>
  <c r="K9" i="1"/>
  <c r="O9" i="1"/>
  <c r="S9" i="1"/>
  <c r="W9" i="1"/>
  <c r="AA9" i="1"/>
  <c r="AE9" i="1"/>
  <c r="K11" i="1"/>
  <c r="O11" i="1"/>
  <c r="S11" i="1"/>
  <c r="W11" i="1"/>
  <c r="AA11" i="1"/>
  <c r="AE11" i="1"/>
  <c r="K14" i="1"/>
  <c r="O14" i="1"/>
  <c r="S14" i="1"/>
  <c r="W14" i="1"/>
  <c r="AA14" i="1"/>
  <c r="AE14" i="1"/>
  <c r="K18" i="1"/>
  <c r="O18" i="1"/>
  <c r="S18" i="1"/>
  <c r="W18" i="1"/>
  <c r="AA18" i="1"/>
  <c r="AE18" i="1"/>
  <c r="K13" i="1"/>
  <c r="O13" i="1"/>
  <c r="S13" i="1"/>
  <c r="W13" i="1"/>
  <c r="AA13" i="1"/>
  <c r="AE13" i="1"/>
  <c r="K12" i="1"/>
  <c r="O12" i="1"/>
  <c r="S12" i="1"/>
  <c r="W12" i="1"/>
  <c r="AA12" i="1"/>
  <c r="AE12" i="1"/>
  <c r="K16" i="1"/>
  <c r="O16" i="1"/>
  <c r="S16" i="1"/>
  <c r="W16" i="1"/>
  <c r="AA16" i="1"/>
  <c r="AE16" i="1"/>
  <c r="K17" i="1"/>
  <c r="O17" i="1"/>
  <c r="S17" i="1"/>
  <c r="W17" i="1"/>
  <c r="AA17" i="1"/>
  <c r="AE17" i="1"/>
  <c r="K15" i="1"/>
  <c r="O15" i="1"/>
  <c r="S15" i="1"/>
  <c r="W15" i="1"/>
  <c r="AA15" i="1"/>
  <c r="AE15" i="1"/>
  <c r="K21" i="1"/>
  <c r="O21" i="1"/>
  <c r="S21" i="1"/>
  <c r="W21" i="1"/>
  <c r="AA21" i="1"/>
  <c r="AE21" i="1"/>
  <c r="K20" i="1"/>
  <c r="O20" i="1"/>
  <c r="S20" i="1"/>
  <c r="W20" i="1"/>
  <c r="AA20" i="1"/>
  <c r="AE20" i="1"/>
  <c r="K22" i="1"/>
  <c r="O22" i="1"/>
  <c r="S22" i="1"/>
  <c r="W22" i="1"/>
  <c r="AA22" i="1"/>
  <c r="AE22" i="1"/>
  <c r="AE7" i="7"/>
  <c r="AA7" i="7"/>
  <c r="W7" i="7"/>
  <c r="S7" i="7"/>
  <c r="O7" i="7"/>
  <c r="K7" i="7"/>
  <c r="AE10" i="6"/>
  <c r="AA10" i="6"/>
  <c r="W10" i="6"/>
  <c r="S10" i="6"/>
  <c r="O10" i="6"/>
  <c r="K10" i="6"/>
  <c r="AE9" i="6"/>
  <c r="AA9" i="6"/>
  <c r="W9" i="6"/>
  <c r="S9" i="6"/>
  <c r="O9" i="6"/>
  <c r="K9" i="6"/>
  <c r="AE8" i="6"/>
  <c r="AA8" i="6"/>
  <c r="W8" i="6"/>
  <c r="S8" i="6"/>
  <c r="O8" i="6"/>
  <c r="K8" i="6"/>
  <c r="AE7" i="6"/>
  <c r="AA7" i="6"/>
  <c r="W7" i="6"/>
  <c r="S7" i="6"/>
  <c r="O7" i="6"/>
  <c r="K7" i="6"/>
  <c r="AE9" i="4"/>
  <c r="AA9" i="4"/>
  <c r="W9" i="4"/>
  <c r="S9" i="4"/>
  <c r="O9" i="4"/>
  <c r="K9" i="4"/>
  <c r="AE7" i="4"/>
  <c r="AA7" i="4"/>
  <c r="W7" i="4"/>
  <c r="S7" i="4"/>
  <c r="O7" i="4"/>
  <c r="K7" i="4"/>
  <c r="AE8" i="4"/>
  <c r="AA8" i="4"/>
  <c r="W8" i="4"/>
  <c r="S8" i="4"/>
  <c r="O8" i="4"/>
  <c r="K8" i="4"/>
  <c r="AE14" i="3"/>
  <c r="AA14" i="3"/>
  <c r="W14" i="3"/>
  <c r="S14" i="3"/>
  <c r="O14" i="3"/>
  <c r="K14" i="3"/>
  <c r="AE13" i="3"/>
  <c r="AA13" i="3"/>
  <c r="W13" i="3"/>
  <c r="S13" i="3"/>
  <c r="O13" i="3"/>
  <c r="K13" i="3"/>
  <c r="AE9" i="3"/>
  <c r="AA9" i="3"/>
  <c r="W9" i="3"/>
  <c r="S9" i="3"/>
  <c r="O9" i="3"/>
  <c r="K9" i="3"/>
  <c r="AE11" i="3"/>
  <c r="AA11" i="3"/>
  <c r="W11" i="3"/>
  <c r="S11" i="3"/>
  <c r="O11" i="3"/>
  <c r="K11" i="3"/>
  <c r="AE10" i="3"/>
  <c r="AA10" i="3"/>
  <c r="W10" i="3"/>
  <c r="S10" i="3"/>
  <c r="O10" i="3"/>
  <c r="K10" i="3"/>
  <c r="AE16" i="3"/>
  <c r="AA16" i="3"/>
  <c r="W16" i="3"/>
  <c r="S16" i="3"/>
  <c r="O16" i="3"/>
  <c r="K16" i="3"/>
  <c r="AE15" i="3"/>
  <c r="AA15" i="3"/>
  <c r="W15" i="3"/>
  <c r="S15" i="3"/>
  <c r="O15" i="3"/>
  <c r="K15" i="3"/>
  <c r="AE7" i="3"/>
  <c r="AA7" i="3"/>
  <c r="W7" i="3"/>
  <c r="S7" i="3"/>
  <c r="O7" i="3"/>
  <c r="K7" i="3"/>
  <c r="AE12" i="3"/>
  <c r="AA12" i="3"/>
  <c r="W12" i="3"/>
  <c r="S12" i="3"/>
  <c r="O12" i="3"/>
  <c r="K12" i="3"/>
  <c r="AE8" i="3"/>
  <c r="AA8" i="3"/>
  <c r="W8" i="3"/>
  <c r="S8" i="3"/>
  <c r="O8" i="3"/>
  <c r="K8" i="3"/>
  <c r="AE7" i="2"/>
  <c r="W7" i="2"/>
  <c r="S7" i="2"/>
  <c r="O7" i="2"/>
  <c r="K7" i="2"/>
  <c r="AE23" i="2"/>
  <c r="W23" i="2"/>
  <c r="S23" i="2"/>
  <c r="O23" i="2"/>
  <c r="K23" i="2"/>
  <c r="AE17" i="2"/>
  <c r="W17" i="2"/>
  <c r="S17" i="2"/>
  <c r="O17" i="2"/>
  <c r="K17" i="2"/>
  <c r="AE14" i="2"/>
  <c r="W14" i="2"/>
  <c r="S14" i="2"/>
  <c r="O14" i="2"/>
  <c r="K14" i="2"/>
  <c r="AE15" i="2"/>
  <c r="W15" i="2"/>
  <c r="S15" i="2"/>
  <c r="O15" i="2"/>
  <c r="K15" i="2"/>
  <c r="AE8" i="2"/>
  <c r="W8" i="2"/>
  <c r="S8" i="2"/>
  <c r="O8" i="2"/>
  <c r="K8" i="2"/>
  <c r="AE9" i="2"/>
  <c r="W9" i="2"/>
  <c r="S9" i="2"/>
  <c r="O9" i="2"/>
  <c r="K9" i="2"/>
  <c r="AE11" i="2"/>
  <c r="W11" i="2"/>
  <c r="S11" i="2"/>
  <c r="O11" i="2"/>
  <c r="K11" i="2"/>
  <c r="AE12" i="2"/>
  <c r="W12" i="2"/>
  <c r="S12" i="2"/>
  <c r="O12" i="2"/>
  <c r="K12" i="2"/>
  <c r="AE10" i="2"/>
  <c r="W10" i="2"/>
  <c r="S10" i="2"/>
  <c r="O10" i="2"/>
  <c r="K10" i="2"/>
  <c r="AE18" i="2"/>
  <c r="W18" i="2"/>
  <c r="S18" i="2"/>
  <c r="O18" i="2"/>
  <c r="K18" i="2"/>
  <c r="AE22" i="2"/>
  <c r="W22" i="2"/>
  <c r="S22" i="2"/>
  <c r="O22" i="2"/>
  <c r="K22" i="2"/>
  <c r="AE13" i="2"/>
  <c r="W13" i="2"/>
  <c r="S13" i="2"/>
  <c r="O13" i="2"/>
  <c r="K13" i="2"/>
  <c r="AE16" i="2"/>
  <c r="W16" i="2"/>
  <c r="S16" i="2"/>
  <c r="O16" i="2"/>
  <c r="K16" i="2"/>
  <c r="AE19" i="2"/>
  <c r="W19" i="2"/>
  <c r="S19" i="2"/>
  <c r="O19" i="2"/>
  <c r="K19" i="2"/>
  <c r="AE20" i="2"/>
  <c r="W20" i="2"/>
  <c r="S20" i="2"/>
  <c r="O20" i="2"/>
  <c r="K20" i="2"/>
  <c r="AE25" i="2"/>
  <c r="W25" i="2"/>
  <c r="S25" i="2"/>
  <c r="O25" i="2"/>
  <c r="K25" i="2"/>
  <c r="AE21" i="2"/>
  <c r="W21" i="2"/>
  <c r="S21" i="2"/>
  <c r="O21" i="2"/>
  <c r="K21" i="2"/>
  <c r="AE26" i="2"/>
  <c r="W26" i="2"/>
  <c r="S26" i="2"/>
  <c r="O26" i="2"/>
  <c r="K26" i="2"/>
  <c r="AE24" i="2"/>
  <c r="W24" i="2"/>
  <c r="S24" i="2"/>
  <c r="O24" i="2"/>
  <c r="K24" i="2"/>
  <c r="AE8" i="1"/>
  <c r="AA8" i="1"/>
  <c r="W8" i="1"/>
  <c r="S8" i="1"/>
  <c r="O8" i="1"/>
  <c r="K8" i="1"/>
  <c r="AE7" i="1"/>
  <c r="AA7" i="1"/>
  <c r="W7" i="1"/>
  <c r="S7" i="1"/>
  <c r="O7" i="1"/>
  <c r="K7" i="1"/>
  <c r="AF7" i="7" l="1"/>
  <c r="AF8" i="6"/>
  <c r="AF10" i="6"/>
  <c r="AF9" i="6"/>
  <c r="AF7" i="3"/>
  <c r="AF10" i="3"/>
  <c r="AF14" i="3"/>
  <c r="AF7" i="4"/>
  <c r="AF8" i="4"/>
  <c r="AF9" i="4"/>
  <c r="AF19" i="1"/>
  <c r="AF26" i="2"/>
  <c r="AF11" i="2"/>
  <c r="AF20" i="2"/>
  <c r="AF14" i="2"/>
  <c r="AF25" i="2"/>
  <c r="AF13" i="2"/>
  <c r="AF7" i="2"/>
  <c r="AF12" i="2"/>
  <c r="AF15" i="2"/>
  <c r="AF22" i="2"/>
  <c r="AF21" i="2"/>
  <c r="AF16" i="2"/>
  <c r="AF10" i="2"/>
  <c r="AF8" i="2"/>
  <c r="AF23" i="2"/>
  <c r="AF18" i="2"/>
  <c r="AF17" i="2"/>
  <c r="AF8" i="3"/>
  <c r="AF12" i="3"/>
  <c r="AF16" i="3"/>
  <c r="AF9" i="3"/>
  <c r="AF13" i="3"/>
  <c r="AF15" i="3"/>
  <c r="AF11" i="3"/>
  <c r="AF7" i="6"/>
  <c r="AF19" i="2"/>
  <c r="AF9" i="2"/>
  <c r="AF24" i="2"/>
  <c r="AF10" i="1"/>
  <c r="AF13" i="1"/>
  <c r="AF11" i="1"/>
  <c r="AF22" i="1"/>
  <c r="AF15" i="1"/>
  <c r="AF16" i="1"/>
  <c r="AF9" i="1"/>
  <c r="AF21" i="1"/>
  <c r="AF12" i="1"/>
  <c r="AF14" i="1"/>
  <c r="AF17" i="1"/>
  <c r="AF20" i="1"/>
  <c r="AF18" i="1"/>
  <c r="AF8" i="1"/>
  <c r="AF7" i="1"/>
</calcChain>
</file>

<file path=xl/sharedStrings.xml><?xml version="1.0" encoding="utf-8"?>
<sst xmlns="http://schemas.openxmlformats.org/spreadsheetml/2006/main" count="441" uniqueCount="119">
  <si>
    <t>Liberecký pohár</t>
  </si>
  <si>
    <t>22.4.2023</t>
  </si>
  <si>
    <t>Adepti</t>
  </si>
  <si>
    <t>pen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</si>
  <si>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</si>
  <si>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</si>
  <si>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</si>
  <si>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</si>
  <si>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</si>
  <si>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</si>
  <si>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</si>
  <si>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</si>
  <si>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</si>
  <si>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prostná</t>
  </si>
  <si>
    <t>kůň</t>
  </si>
  <si>
    <t>kruhy</t>
  </si>
  <si>
    <t>přeskok</t>
  </si>
  <si>
    <t>bradla</t>
  </si>
  <si>
    <t>hrazda</t>
  </si>
  <si>
    <t>celkem</t>
  </si>
  <si>
    <t>pozn</t>
  </si>
  <si>
    <t>přihlášeno po uzávěrce</t>
  </si>
  <si>
    <t>Sabáček František</t>
  </si>
  <si>
    <t>Gymnastika Liberec</t>
  </si>
  <si>
    <t>Stluková</t>
  </si>
  <si>
    <t>Tučani Michal</t>
  </si>
  <si>
    <t>Kolář Robin</t>
  </si>
  <si>
    <t>SK Hradčany</t>
  </si>
  <si>
    <t>Nazarii Naumenko</t>
  </si>
  <si>
    <t>T.J. Sokol Kladno</t>
  </si>
  <si>
    <t>Karpíšková, Vlčková</t>
  </si>
  <si>
    <t>Kacálek Martin</t>
  </si>
  <si>
    <t>Kacálková, Karpíšková</t>
  </si>
  <si>
    <t>Koldínský Adam</t>
  </si>
  <si>
    <t>Kott Benjamin</t>
  </si>
  <si>
    <t>Bumba Pavel</t>
  </si>
  <si>
    <t>Kraus Roman</t>
  </si>
  <si>
    <t>Kreč Eliáš</t>
  </si>
  <si>
    <t>Mildorf Mikuláš</t>
  </si>
  <si>
    <t>Trejbal Eliáš</t>
  </si>
  <si>
    <t>Vlček Matyáš</t>
  </si>
  <si>
    <t>Nejmladší žáci</t>
  </si>
  <si>
    <t>Císař Šimon Jan</t>
  </si>
  <si>
    <t>Čech Vladimír</t>
  </si>
  <si>
    <t>Horáček Filip</t>
  </si>
  <si>
    <t>Netolický Dorien</t>
  </si>
  <si>
    <t>Slavík Ondřej</t>
  </si>
  <si>
    <t>Suchánek Michal</t>
  </si>
  <si>
    <t>Chmelík Petr</t>
  </si>
  <si>
    <t>Slatin</t>
  </si>
  <si>
    <t>Tomeš Jakub</t>
  </si>
  <si>
    <t>Bálek Robin</t>
  </si>
  <si>
    <t>GYMPRA</t>
  </si>
  <si>
    <t>Radovesnický</t>
  </si>
  <si>
    <t>Gazdačko Petr</t>
  </si>
  <si>
    <t>Hofmann Václav</t>
  </si>
  <si>
    <t>Chromeček Filip</t>
  </si>
  <si>
    <t>Matejzik</t>
  </si>
  <si>
    <t>Pavlíček Jindřich Jan</t>
  </si>
  <si>
    <t>Matejzík</t>
  </si>
  <si>
    <t>Safadi Nicolas Alexander</t>
  </si>
  <si>
    <t>Bačina Ariel</t>
  </si>
  <si>
    <t>Kott Theodor</t>
  </si>
  <si>
    <t>Vlček Richard</t>
  </si>
  <si>
    <t>Marek Jakub</t>
  </si>
  <si>
    <t>TJ Spartak Sezimovo Ústí</t>
  </si>
  <si>
    <t>Šonka, Vrkočová, Vaněčková</t>
  </si>
  <si>
    <t>Brnušák Vítek</t>
  </si>
  <si>
    <t>TJ Spartak Vrchlabí</t>
  </si>
  <si>
    <t>Seidelová</t>
  </si>
  <si>
    <t>Dikoras Mikuláš</t>
  </si>
  <si>
    <t>Mladší žáci</t>
  </si>
  <si>
    <t>Hlubuček Ondřej</t>
  </si>
  <si>
    <t>Suchánek Petr</t>
  </si>
  <si>
    <t>Jurčík Kryštof</t>
  </si>
  <si>
    <t>Konečný, Konečná</t>
  </si>
  <si>
    <t>Kliment Petr</t>
  </si>
  <si>
    <t>Konečný</t>
  </si>
  <si>
    <t>Kliment Vojtěch</t>
  </si>
  <si>
    <t>Kliushnyk Artem</t>
  </si>
  <si>
    <t>Juklíček Adam</t>
  </si>
  <si>
    <t>Radovesnicky</t>
  </si>
  <si>
    <t>Otava Andrej</t>
  </si>
  <si>
    <t>Otava</t>
  </si>
  <si>
    <t>Dračka Juda</t>
  </si>
  <si>
    <t>Vaněčková, Houska, Vaněček</t>
  </si>
  <si>
    <t>Paris Vladimír</t>
  </si>
  <si>
    <t>Starší žáci</t>
  </si>
  <si>
    <t>Nesvadba Jiří</t>
  </si>
  <si>
    <t>Kopáček David</t>
  </si>
  <si>
    <t>Konečný, Kopáčková</t>
  </si>
  <si>
    <t>Kvasnička Vít</t>
  </si>
  <si>
    <t>Vaněčková</t>
  </si>
  <si>
    <t>Kadeti</t>
  </si>
  <si>
    <t>Dorostenci</t>
  </si>
  <si>
    <t>Šrom Jáchym</t>
  </si>
  <si>
    <t>Merkur ČB</t>
  </si>
  <si>
    <t>Tomaschko</t>
  </si>
  <si>
    <t>Tomaschko Adam</t>
  </si>
  <si>
    <t>Tichý Martin</t>
  </si>
  <si>
    <t>TJ Doksy</t>
  </si>
  <si>
    <t>Jakša</t>
  </si>
  <si>
    <t>Kümmel Radek</t>
  </si>
  <si>
    <t>Junioři</t>
  </si>
  <si>
    <t>Jakša David</t>
  </si>
  <si>
    <t>Rozhodčí</t>
  </si>
  <si>
    <t>poznámka</t>
  </si>
  <si>
    <t>oddil</t>
  </si>
  <si>
    <t>kvalifikace</t>
  </si>
  <si>
    <t>Naumenko Nazarii</t>
  </si>
  <si>
    <t>Vaněček František</t>
  </si>
  <si>
    <t>Poznámky</t>
  </si>
  <si>
    <t>Bohužel, vzhledem k současnému kvalifikačnímu závodu, nebudeme mít žádné rozhodčí a počítáme s pokutou. S pozdravem Jana Kacálková</t>
  </si>
  <si>
    <t>Prosím přihlásit neregistrované adepty :
Kristian Frank roč.2017
Lukáš Bělohubý roč.2018</t>
  </si>
  <si>
    <t>Frank Kristian</t>
  </si>
  <si>
    <t>Bělohubý Lukáš</t>
  </si>
  <si>
    <t>Schmiedl Alex</t>
  </si>
  <si>
    <t>Bomer František</t>
  </si>
  <si>
    <t>Kolektiv SKH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</si>
</sst>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11"/>
      <color rgb="FF0070C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0" fillId="0" borderId="0" xfId="0" applyAlignment="1">
      <alignment wrapText="1"/>
    </xf>
    <xf numFmtId="0" fontId="2" fillId="2" borderId="1" xfId="0" applyFont="1" applyFill="1" applyBorder="1"/>
    <xf numFmtId="0" fontId="3" fillId="0" borderId="0" xfId="0" applyFont="1"/>
    <xf numFmtId="0" fontId="4" fillId="2" borderId="1" xfId="0" applyFont="1" applyFill="1" applyBorder="1"/>
    <xf numFmtId="0" fontId="5" fillId="0" borderId="0" xfId="0" applyFont="1"/>
    <xf numFmtId="0" fontId="6" fillId="2" borderId="1" xfId="0" applyFont="1" applyFill="1" applyBorder="1"/>
    <xf numFmtId="164" fontId="6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4" fillId="2" borderId="2" xfId="0" applyFont="1" applyFill="1" applyBorder="1"/>
    <xf numFmtId="0" fontId="2" fillId="2" borderId="2" xfId="0" applyFont="1" applyFill="1" applyBorder="1"/>
    <xf numFmtId="0" fontId="6" fillId="2" borderId="2" xfId="0" applyFont="1" applyFill="1" applyBorder="1"/>
    <xf numFmtId="0" fontId="2" fillId="2" borderId="3" xfId="0" applyFont="1" applyFill="1" applyBorder="1"/>
    <xf numFmtId="0" fontId="0" fillId="0" borderId="3" xfId="0" applyBorder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2"/>
  <sheetViews>
    <sheetView tabSelected="1" topLeftCell="A4" workbookViewId="0">
      <selection activeCell="A20" sqref="A20:XFD20"/>
    </sheetView>
  </sheetViews>
  <sheetFormatPr defaultRowHeight="14.5" x14ac:dyDescent="0.35"/>
  <cols>
    <col min="1" max="1" width="10" style="7" customWidth="1"/>
    <col min="2" max="2" width="7.54296875" customWidth="1"/>
    <col min="3" max="3" width="6.1796875" customWidth="1"/>
    <col min="4" max="4" width="16.81640625" customWidth="1"/>
    <col min="5" max="5" width="8" customWidth="1"/>
    <col min="6" max="6" width="19.1796875" customWidth="1"/>
    <col min="7" max="7" width="21.1796875" customWidth="1"/>
    <col min="8" max="10" width="7" customWidth="1"/>
    <col min="11" max="11" width="8" style="9" customWidth="1"/>
    <col min="12" max="12" width="0.453125" customWidth="1"/>
    <col min="13" max="14" width="7" hidden="1" customWidth="1"/>
    <col min="15" max="15" width="8" style="9" hidden="1" customWidth="1"/>
    <col min="16" max="18" width="7" customWidth="1"/>
    <col min="19" max="19" width="8" style="9" customWidth="1"/>
    <col min="20" max="22" width="7" customWidth="1"/>
    <col min="23" max="23" width="8" style="9" customWidth="1"/>
    <col min="24" max="24" width="0.453125" customWidth="1"/>
    <col min="25" max="26" width="7" hidden="1" customWidth="1"/>
    <col min="27" max="27" width="8" style="9" hidden="1" customWidth="1"/>
    <col min="28" max="30" width="7" customWidth="1"/>
    <col min="31" max="31" width="8" style="9" customWidth="1"/>
    <col min="32" max="32" width="8" style="7" customWidth="1"/>
    <col min="33" max="34" width="30" customWidth="1"/>
    <col min="35" max="35" width="15" customWidth="1"/>
  </cols>
  <sheetData>
    <row r="1" spans="1:35" ht="18.5" x14ac:dyDescent="0.45">
      <c r="D1" t="s">
        <v>0</v>
      </c>
      <c r="E1" s="1"/>
    </row>
    <row r="2" spans="1:35" ht="18.5" x14ac:dyDescent="0.45">
      <c r="D2" t="s">
        <v>1</v>
      </c>
      <c r="E2" s="1"/>
    </row>
    <row r="3" spans="1:35" ht="18.5" x14ac:dyDescent="0.45">
      <c r="D3" t="s">
        <v>2</v>
      </c>
      <c r="E3" s="1"/>
    </row>
    <row r="6" spans="1:35" x14ac:dyDescent="0.35">
      <c r="A6" s="8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3</v>
      </c>
      <c r="K6" s="10" t="s">
        <v>13</v>
      </c>
      <c r="L6" s="6" t="s">
        <v>11</v>
      </c>
      <c r="M6" s="6" t="s">
        <v>12</v>
      </c>
      <c r="N6" s="6" t="s">
        <v>3</v>
      </c>
      <c r="O6" s="10" t="s">
        <v>14</v>
      </c>
      <c r="P6" s="6" t="s">
        <v>11</v>
      </c>
      <c r="Q6" s="6" t="s">
        <v>12</v>
      </c>
      <c r="R6" s="6" t="s">
        <v>3</v>
      </c>
      <c r="S6" s="10" t="s">
        <v>15</v>
      </c>
      <c r="T6" s="6" t="s">
        <v>11</v>
      </c>
      <c r="U6" s="6" t="s">
        <v>12</v>
      </c>
      <c r="V6" s="6" t="s">
        <v>3</v>
      </c>
      <c r="W6" s="10" t="s">
        <v>16</v>
      </c>
      <c r="X6" s="6" t="s">
        <v>11</v>
      </c>
      <c r="Y6" s="6" t="s">
        <v>12</v>
      </c>
      <c r="Z6" s="6" t="s">
        <v>3</v>
      </c>
      <c r="AA6" s="10" t="s">
        <v>17</v>
      </c>
      <c r="AB6" s="6" t="s">
        <v>11</v>
      </c>
      <c r="AC6" s="6" t="s">
        <v>12</v>
      </c>
      <c r="AD6" s="6" t="s">
        <v>3</v>
      </c>
      <c r="AE6" s="10" t="s">
        <v>18</v>
      </c>
      <c r="AF6" s="8" t="s">
        <v>19</v>
      </c>
      <c r="AG6" s="2" t="s">
        <v>20</v>
      </c>
      <c r="AH6" s="2" t="s">
        <v>21</v>
      </c>
      <c r="AI6" s="2"/>
    </row>
    <row r="7" spans="1:35" x14ac:dyDescent="0.35">
      <c r="A7" s="13">
        <v>1</v>
      </c>
      <c r="D7" t="s">
        <v>117</v>
      </c>
      <c r="E7">
        <v>2019</v>
      </c>
      <c r="F7" t="s">
        <v>27</v>
      </c>
      <c r="G7" t="s">
        <v>118</v>
      </c>
      <c r="H7" s="3">
        <v>-0.5</v>
      </c>
      <c r="I7" s="3">
        <v>9.1999999999999993</v>
      </c>
      <c r="J7" s="3">
        <v>0</v>
      </c>
      <c r="K7" s="11">
        <f t="shared" ref="K7:K8" si="0">H7+I7-J7</f>
        <v>8.6999999999999993</v>
      </c>
      <c r="L7" s="3">
        <v>0</v>
      </c>
      <c r="M7" s="3">
        <v>0</v>
      </c>
      <c r="N7" s="3">
        <v>0</v>
      </c>
      <c r="O7" s="11">
        <f t="shared" ref="O7:O8" si="1">L7+M7-N7</f>
        <v>0</v>
      </c>
      <c r="P7" s="3">
        <v>0</v>
      </c>
      <c r="Q7" s="3">
        <v>8.5</v>
      </c>
      <c r="R7" s="3">
        <v>0.5</v>
      </c>
      <c r="S7" s="11">
        <f t="shared" ref="S7:S8" si="2">P7+Q7-R7</f>
        <v>8</v>
      </c>
      <c r="T7" s="3">
        <v>0</v>
      </c>
      <c r="U7" s="3">
        <v>7.9</v>
      </c>
      <c r="V7" s="3">
        <v>0</v>
      </c>
      <c r="W7" s="11">
        <f t="shared" ref="W7:W8" si="3">T7+U7-V7</f>
        <v>7.9</v>
      </c>
      <c r="X7" s="3">
        <v>0</v>
      </c>
      <c r="Y7" s="3">
        <v>0</v>
      </c>
      <c r="Z7" s="3">
        <v>0</v>
      </c>
      <c r="AA7" s="11">
        <f t="shared" ref="AA7:AA8" si="4">X7+Y7-Z7</f>
        <v>0</v>
      </c>
      <c r="AB7" s="3">
        <v>0</v>
      </c>
      <c r="AC7" s="3">
        <v>7.9</v>
      </c>
      <c r="AD7" s="3">
        <v>1</v>
      </c>
      <c r="AE7" s="11">
        <f t="shared" ref="AE7:AE8" si="5">AB7+AC7-AD7</f>
        <v>6.9</v>
      </c>
      <c r="AF7" s="12">
        <f t="shared" ref="AF7:AF8" si="6">K7+O7+S7+W7+AA7+AE7</f>
        <v>31.5</v>
      </c>
      <c r="AG7" s="4"/>
    </row>
    <row r="8" spans="1:35" x14ac:dyDescent="0.35">
      <c r="A8" s="13">
        <v>1</v>
      </c>
      <c r="D8" t="s">
        <v>116</v>
      </c>
      <c r="E8">
        <v>2018</v>
      </c>
      <c r="F8" t="s">
        <v>23</v>
      </c>
      <c r="G8" t="s">
        <v>24</v>
      </c>
      <c r="H8" s="3">
        <v>0.5</v>
      </c>
      <c r="I8" s="3">
        <v>8.8000000000000007</v>
      </c>
      <c r="J8" s="3">
        <v>0</v>
      </c>
      <c r="K8" s="11">
        <f t="shared" si="0"/>
        <v>9.3000000000000007</v>
      </c>
      <c r="L8" s="3">
        <v>0</v>
      </c>
      <c r="M8" s="3">
        <v>0</v>
      </c>
      <c r="N8" s="3">
        <v>0</v>
      </c>
      <c r="O8" s="11">
        <f t="shared" si="1"/>
        <v>0</v>
      </c>
      <c r="P8" s="3">
        <v>0</v>
      </c>
      <c r="Q8" s="3">
        <v>7.4</v>
      </c>
      <c r="R8" s="3">
        <v>0</v>
      </c>
      <c r="S8" s="11">
        <f t="shared" si="2"/>
        <v>7.4</v>
      </c>
      <c r="T8" s="3">
        <v>0</v>
      </c>
      <c r="U8" s="3">
        <v>7.9</v>
      </c>
      <c r="V8" s="3">
        <v>0</v>
      </c>
      <c r="W8" s="11">
        <f t="shared" si="3"/>
        <v>7.9</v>
      </c>
      <c r="X8" s="3">
        <v>0</v>
      </c>
      <c r="Y8" s="3">
        <v>0</v>
      </c>
      <c r="Z8" s="3">
        <v>0</v>
      </c>
      <c r="AA8" s="11">
        <f t="shared" si="4"/>
        <v>0</v>
      </c>
      <c r="AB8" s="3">
        <v>0</v>
      </c>
      <c r="AC8" s="3">
        <v>9.4</v>
      </c>
      <c r="AD8" s="3">
        <v>1</v>
      </c>
      <c r="AE8" s="11">
        <f t="shared" si="5"/>
        <v>8.4</v>
      </c>
      <c r="AF8" s="12">
        <f t="shared" si="6"/>
        <v>33</v>
      </c>
      <c r="AG8" s="4"/>
    </row>
    <row r="9" spans="1:35" x14ac:dyDescent="0.35">
      <c r="A9" s="13">
        <v>2</v>
      </c>
      <c r="D9" t="s">
        <v>115</v>
      </c>
      <c r="E9">
        <v>2018</v>
      </c>
      <c r="F9" t="s">
        <v>100</v>
      </c>
      <c r="G9" t="s">
        <v>101</v>
      </c>
      <c r="H9" s="3">
        <v>-0.5</v>
      </c>
      <c r="I9" s="3">
        <v>8.6999999999999993</v>
      </c>
      <c r="J9" s="3">
        <v>0</v>
      </c>
      <c r="K9" s="11">
        <f t="shared" ref="K9" si="7">H9+I9-J9</f>
        <v>8.1999999999999993</v>
      </c>
      <c r="L9" s="3">
        <v>0</v>
      </c>
      <c r="M9" s="3">
        <v>0</v>
      </c>
      <c r="N9" s="3">
        <v>0</v>
      </c>
      <c r="O9" s="11">
        <f t="shared" ref="O9" si="8">L9+M9-N9</f>
        <v>0</v>
      </c>
      <c r="P9" s="3">
        <v>0</v>
      </c>
      <c r="Q9" s="3">
        <v>8.1</v>
      </c>
      <c r="R9" s="3">
        <v>0</v>
      </c>
      <c r="S9" s="11">
        <f t="shared" ref="S9" si="9">P9+Q9-R9</f>
        <v>8.1</v>
      </c>
      <c r="T9" s="3">
        <v>0</v>
      </c>
      <c r="U9" s="3">
        <v>7.7</v>
      </c>
      <c r="V9" s="3">
        <v>0</v>
      </c>
      <c r="W9" s="11">
        <f t="shared" ref="W9" si="10">T9+U9-V9</f>
        <v>7.7</v>
      </c>
      <c r="X9" s="3">
        <v>0</v>
      </c>
      <c r="Y9" s="3">
        <v>0</v>
      </c>
      <c r="Z9" s="3">
        <v>0</v>
      </c>
      <c r="AA9" s="11">
        <f t="shared" ref="AA9" si="11">X9+Y9-Z9</f>
        <v>0</v>
      </c>
      <c r="AB9" s="3">
        <v>0</v>
      </c>
      <c r="AC9" s="3">
        <v>8</v>
      </c>
      <c r="AD9" s="3">
        <v>1</v>
      </c>
      <c r="AE9" s="11">
        <f t="shared" ref="AE9" si="12">AB9+AC9-AD9</f>
        <v>7</v>
      </c>
      <c r="AF9" s="12">
        <f t="shared" ref="AF9" si="13">K9+O9+S9+W9+AA9+AE9</f>
        <v>30.999999999999996</v>
      </c>
      <c r="AG9" s="4"/>
    </row>
    <row r="10" spans="1:35" x14ac:dyDescent="0.35">
      <c r="A10" s="13">
        <v>1</v>
      </c>
      <c r="B10">
        <v>706992</v>
      </c>
      <c r="C10">
        <v>5099</v>
      </c>
      <c r="D10" t="s">
        <v>26</v>
      </c>
      <c r="E10">
        <v>2017</v>
      </c>
      <c r="F10" t="s">
        <v>27</v>
      </c>
      <c r="G10" t="s">
        <v>28</v>
      </c>
      <c r="H10" s="3">
        <v>0.5</v>
      </c>
      <c r="I10" s="3">
        <v>9.4</v>
      </c>
      <c r="J10" s="3">
        <v>0</v>
      </c>
      <c r="K10" s="11">
        <f t="shared" ref="K10:K19" si="14">H10+I10-J10</f>
        <v>9.9</v>
      </c>
      <c r="L10" s="3">
        <v>0</v>
      </c>
      <c r="M10" s="3">
        <v>0</v>
      </c>
      <c r="N10" s="3">
        <v>0</v>
      </c>
      <c r="O10" s="11">
        <f t="shared" ref="O10:O19" si="15">L10+M10-N10</f>
        <v>0</v>
      </c>
      <c r="P10" s="3">
        <v>0</v>
      </c>
      <c r="Q10" s="3">
        <v>8.6999999999999993</v>
      </c>
      <c r="R10" s="3">
        <v>0</v>
      </c>
      <c r="S10" s="11">
        <f t="shared" ref="S10:S19" si="16">P10+Q10-R10</f>
        <v>8.6999999999999993</v>
      </c>
      <c r="T10" s="3">
        <v>0.5</v>
      </c>
      <c r="U10" s="3">
        <v>8.8000000000000007</v>
      </c>
      <c r="V10" s="3">
        <v>0</v>
      </c>
      <c r="W10" s="11">
        <f t="shared" ref="W10:W19" si="17">T10+U10-V10</f>
        <v>9.3000000000000007</v>
      </c>
      <c r="X10" s="3">
        <v>0</v>
      </c>
      <c r="Y10" s="3">
        <v>0</v>
      </c>
      <c r="Z10" s="3">
        <v>0</v>
      </c>
      <c r="AA10" s="11">
        <f t="shared" ref="AA10:AA19" si="18">X10+Y10-Z10</f>
        <v>0</v>
      </c>
      <c r="AB10" s="3">
        <v>0</v>
      </c>
      <c r="AC10" s="3">
        <v>9</v>
      </c>
      <c r="AD10" s="3">
        <v>0</v>
      </c>
      <c r="AE10" s="11">
        <f t="shared" ref="AE10:AE19" si="19">AB10+AC10-AD10</f>
        <v>9</v>
      </c>
      <c r="AF10" s="12">
        <f t="shared" ref="AF10:AF19" si="20">K10+O10+S10+W10+AA10+AE10</f>
        <v>36.900000000000006</v>
      </c>
    </row>
    <row r="11" spans="1:35" x14ac:dyDescent="0.35">
      <c r="A11" s="13">
        <v>2</v>
      </c>
      <c r="B11">
        <v>699376</v>
      </c>
      <c r="C11">
        <v>7822</v>
      </c>
      <c r="D11" t="s">
        <v>22</v>
      </c>
      <c r="E11">
        <v>2017</v>
      </c>
      <c r="F11" t="s">
        <v>23</v>
      </c>
      <c r="G11" t="s">
        <v>24</v>
      </c>
      <c r="H11" s="3">
        <v>1</v>
      </c>
      <c r="I11" s="3">
        <v>9.4</v>
      </c>
      <c r="J11" s="3">
        <v>0</v>
      </c>
      <c r="K11" s="11">
        <f t="shared" si="14"/>
        <v>10.4</v>
      </c>
      <c r="L11" s="3">
        <v>0</v>
      </c>
      <c r="M11" s="3">
        <v>0</v>
      </c>
      <c r="N11" s="3">
        <v>0</v>
      </c>
      <c r="O11" s="11">
        <f t="shared" si="15"/>
        <v>0</v>
      </c>
      <c r="P11" s="3">
        <v>0</v>
      </c>
      <c r="Q11" s="3">
        <v>8.9</v>
      </c>
      <c r="R11" s="3">
        <v>0</v>
      </c>
      <c r="S11" s="11">
        <f t="shared" si="16"/>
        <v>8.9</v>
      </c>
      <c r="T11" s="3">
        <v>0</v>
      </c>
      <c r="U11" s="3">
        <v>8.4</v>
      </c>
      <c r="V11" s="3">
        <v>0</v>
      </c>
      <c r="W11" s="11">
        <f t="shared" si="17"/>
        <v>8.4</v>
      </c>
      <c r="X11" s="3">
        <v>0</v>
      </c>
      <c r="Y11" s="3">
        <v>0</v>
      </c>
      <c r="Z11" s="3">
        <v>0</v>
      </c>
      <c r="AA11" s="11">
        <f t="shared" si="18"/>
        <v>0</v>
      </c>
      <c r="AB11" s="3">
        <v>0</v>
      </c>
      <c r="AC11" s="3">
        <v>9.5</v>
      </c>
      <c r="AD11" s="3">
        <v>0.5</v>
      </c>
      <c r="AE11" s="11">
        <f t="shared" si="19"/>
        <v>9</v>
      </c>
      <c r="AF11" s="12">
        <f t="shared" si="20"/>
        <v>36.700000000000003</v>
      </c>
      <c r="AG11" s="4"/>
    </row>
    <row r="12" spans="1:35" x14ac:dyDescent="0.35">
      <c r="A12" s="13">
        <v>3</v>
      </c>
      <c r="B12">
        <v>549273</v>
      </c>
      <c r="C12">
        <v>9879</v>
      </c>
      <c r="D12" t="s">
        <v>37</v>
      </c>
      <c r="E12">
        <v>2017</v>
      </c>
      <c r="F12" t="s">
        <v>29</v>
      </c>
      <c r="G12" t="s">
        <v>32</v>
      </c>
      <c r="H12" s="3">
        <v>-0.5</v>
      </c>
      <c r="I12" s="3">
        <v>9.4</v>
      </c>
      <c r="J12" s="3">
        <v>0</v>
      </c>
      <c r="K12" s="11">
        <f t="shared" si="14"/>
        <v>8.9</v>
      </c>
      <c r="L12" s="3">
        <v>0</v>
      </c>
      <c r="M12" s="3">
        <v>0</v>
      </c>
      <c r="N12" s="3">
        <v>0</v>
      </c>
      <c r="O12" s="11">
        <f t="shared" si="15"/>
        <v>0</v>
      </c>
      <c r="P12" s="3">
        <v>0</v>
      </c>
      <c r="Q12" s="3">
        <v>9.5</v>
      </c>
      <c r="R12" s="3">
        <v>0</v>
      </c>
      <c r="S12" s="11">
        <f t="shared" si="16"/>
        <v>9.5</v>
      </c>
      <c r="T12" s="3">
        <v>0.5</v>
      </c>
      <c r="U12" s="3">
        <v>9.1</v>
      </c>
      <c r="V12" s="3">
        <v>0</v>
      </c>
      <c r="W12" s="11">
        <f t="shared" si="17"/>
        <v>9.6</v>
      </c>
      <c r="X12" s="3">
        <v>0</v>
      </c>
      <c r="Y12" s="3">
        <v>0</v>
      </c>
      <c r="Z12" s="3">
        <v>0</v>
      </c>
      <c r="AA12" s="11">
        <f t="shared" si="18"/>
        <v>0</v>
      </c>
      <c r="AB12" s="3">
        <v>0</v>
      </c>
      <c r="AC12" s="3">
        <v>8.6999999999999993</v>
      </c>
      <c r="AD12" s="3">
        <v>0</v>
      </c>
      <c r="AE12" s="11">
        <f t="shared" si="19"/>
        <v>8.6999999999999993</v>
      </c>
      <c r="AF12" s="12">
        <f t="shared" si="20"/>
        <v>36.700000000000003</v>
      </c>
      <c r="AG12" s="4"/>
    </row>
    <row r="13" spans="1:35" x14ac:dyDescent="0.35">
      <c r="A13" s="13">
        <v>4</v>
      </c>
      <c r="B13">
        <v>998129</v>
      </c>
      <c r="C13">
        <v>9879</v>
      </c>
      <c r="D13" t="s">
        <v>36</v>
      </c>
      <c r="E13">
        <v>2017</v>
      </c>
      <c r="F13" t="s">
        <v>29</v>
      </c>
      <c r="G13" t="s">
        <v>30</v>
      </c>
      <c r="H13" s="3">
        <v>0</v>
      </c>
      <c r="I13" s="3">
        <v>9.6</v>
      </c>
      <c r="J13" s="3">
        <v>0</v>
      </c>
      <c r="K13" s="11">
        <f t="shared" si="14"/>
        <v>9.6</v>
      </c>
      <c r="L13" s="3">
        <v>0</v>
      </c>
      <c r="M13" s="3">
        <v>0</v>
      </c>
      <c r="N13" s="3">
        <v>0</v>
      </c>
      <c r="O13" s="11">
        <f t="shared" si="15"/>
        <v>0</v>
      </c>
      <c r="P13" s="3">
        <v>0</v>
      </c>
      <c r="Q13" s="3">
        <v>9</v>
      </c>
      <c r="R13" s="3">
        <v>0</v>
      </c>
      <c r="S13" s="11">
        <f t="shared" si="16"/>
        <v>9</v>
      </c>
      <c r="T13" s="3">
        <v>0.5</v>
      </c>
      <c r="U13" s="3">
        <v>8.5</v>
      </c>
      <c r="V13" s="3">
        <v>0</v>
      </c>
      <c r="W13" s="11">
        <f t="shared" si="17"/>
        <v>9</v>
      </c>
      <c r="X13" s="3">
        <v>0</v>
      </c>
      <c r="Y13" s="3">
        <v>0</v>
      </c>
      <c r="Z13" s="3">
        <v>0</v>
      </c>
      <c r="AA13" s="11">
        <f t="shared" si="18"/>
        <v>0</v>
      </c>
      <c r="AB13" s="3">
        <v>0</v>
      </c>
      <c r="AC13" s="3">
        <v>8.9</v>
      </c>
      <c r="AD13" s="3">
        <v>0.5</v>
      </c>
      <c r="AE13" s="11">
        <f t="shared" si="19"/>
        <v>8.4</v>
      </c>
      <c r="AF13" s="12">
        <f t="shared" si="20"/>
        <v>36</v>
      </c>
      <c r="AG13" s="4"/>
    </row>
    <row r="14" spans="1:35" x14ac:dyDescent="0.35">
      <c r="A14" s="13">
        <v>5</v>
      </c>
      <c r="B14">
        <v>973919</v>
      </c>
      <c r="C14">
        <v>7822</v>
      </c>
      <c r="D14" t="s">
        <v>25</v>
      </c>
      <c r="E14">
        <v>2017</v>
      </c>
      <c r="F14" t="s">
        <v>23</v>
      </c>
      <c r="G14" t="s">
        <v>24</v>
      </c>
      <c r="H14" s="3">
        <v>0.5</v>
      </c>
      <c r="I14" s="3">
        <v>9</v>
      </c>
      <c r="J14" s="3">
        <v>0</v>
      </c>
      <c r="K14" s="11">
        <f t="shared" si="14"/>
        <v>9.5</v>
      </c>
      <c r="L14" s="3">
        <v>0</v>
      </c>
      <c r="M14" s="3">
        <v>0</v>
      </c>
      <c r="N14" s="3">
        <v>0</v>
      </c>
      <c r="O14" s="11">
        <f t="shared" si="15"/>
        <v>0</v>
      </c>
      <c r="P14" s="3">
        <v>0</v>
      </c>
      <c r="Q14" s="3">
        <v>8.6999999999999993</v>
      </c>
      <c r="R14" s="3">
        <v>0</v>
      </c>
      <c r="S14" s="11">
        <f t="shared" si="16"/>
        <v>8.6999999999999993</v>
      </c>
      <c r="T14" s="3">
        <v>0</v>
      </c>
      <c r="U14" s="3">
        <v>8.4</v>
      </c>
      <c r="V14" s="3">
        <v>0</v>
      </c>
      <c r="W14" s="11">
        <f t="shared" si="17"/>
        <v>8.4</v>
      </c>
      <c r="X14" s="3">
        <v>0</v>
      </c>
      <c r="Y14" s="3">
        <v>0</v>
      </c>
      <c r="Z14" s="3">
        <v>0</v>
      </c>
      <c r="AA14" s="11">
        <f t="shared" si="18"/>
        <v>0</v>
      </c>
      <c r="AB14" s="3">
        <v>0</v>
      </c>
      <c r="AC14" s="3">
        <v>8.6999999999999993</v>
      </c>
      <c r="AD14" s="3">
        <v>0.5</v>
      </c>
      <c r="AE14" s="11">
        <f t="shared" si="19"/>
        <v>8.1999999999999993</v>
      </c>
      <c r="AF14" s="12">
        <f t="shared" si="20"/>
        <v>34.799999999999997</v>
      </c>
      <c r="AG14" s="4"/>
    </row>
    <row r="15" spans="1:35" x14ac:dyDescent="0.35">
      <c r="A15" s="13">
        <v>6</v>
      </c>
      <c r="B15">
        <v>339533</v>
      </c>
      <c r="C15">
        <v>9879</v>
      </c>
      <c r="D15" t="s">
        <v>40</v>
      </c>
      <c r="E15">
        <v>2017</v>
      </c>
      <c r="F15" t="s">
        <v>29</v>
      </c>
      <c r="G15" t="s">
        <v>30</v>
      </c>
      <c r="H15" s="3">
        <v>0</v>
      </c>
      <c r="I15" s="3">
        <v>8.1999999999999993</v>
      </c>
      <c r="J15" s="3">
        <v>0</v>
      </c>
      <c r="K15" s="11">
        <f t="shared" si="14"/>
        <v>8.1999999999999993</v>
      </c>
      <c r="L15" s="3">
        <v>0</v>
      </c>
      <c r="M15" s="3">
        <v>0</v>
      </c>
      <c r="N15" s="3">
        <v>0</v>
      </c>
      <c r="O15" s="11">
        <f t="shared" si="15"/>
        <v>0</v>
      </c>
      <c r="P15" s="3">
        <v>0</v>
      </c>
      <c r="Q15" s="3">
        <v>9</v>
      </c>
      <c r="R15" s="3">
        <v>0</v>
      </c>
      <c r="S15" s="11">
        <f t="shared" si="16"/>
        <v>9</v>
      </c>
      <c r="T15" s="3">
        <v>0</v>
      </c>
      <c r="U15" s="3">
        <v>8.8000000000000007</v>
      </c>
      <c r="V15" s="3">
        <v>0</v>
      </c>
      <c r="W15" s="11">
        <f t="shared" si="17"/>
        <v>8.8000000000000007</v>
      </c>
      <c r="X15" s="3">
        <v>0</v>
      </c>
      <c r="Y15" s="3">
        <v>0</v>
      </c>
      <c r="Z15" s="3">
        <v>0</v>
      </c>
      <c r="AA15" s="11">
        <f t="shared" si="18"/>
        <v>0</v>
      </c>
      <c r="AB15" s="3">
        <v>0</v>
      </c>
      <c r="AC15" s="3">
        <v>8.9</v>
      </c>
      <c r="AD15" s="3">
        <v>0.5</v>
      </c>
      <c r="AE15" s="11">
        <f t="shared" si="19"/>
        <v>8.4</v>
      </c>
      <c r="AF15" s="12">
        <f t="shared" si="20"/>
        <v>34.4</v>
      </c>
      <c r="AG15" s="4"/>
    </row>
    <row r="16" spans="1:35" x14ac:dyDescent="0.35">
      <c r="A16" s="13">
        <v>7</v>
      </c>
      <c r="B16">
        <v>988438</v>
      </c>
      <c r="C16">
        <v>9879</v>
      </c>
      <c r="D16" t="s">
        <v>38</v>
      </c>
      <c r="E16">
        <v>2017</v>
      </c>
      <c r="F16" t="s">
        <v>29</v>
      </c>
      <c r="G16" t="s">
        <v>30</v>
      </c>
      <c r="H16" s="3">
        <v>-0.5</v>
      </c>
      <c r="I16" s="3">
        <v>9.3000000000000007</v>
      </c>
      <c r="J16" s="3">
        <v>0</v>
      </c>
      <c r="K16" s="11">
        <f t="shared" si="14"/>
        <v>8.8000000000000007</v>
      </c>
      <c r="L16" s="3">
        <v>0</v>
      </c>
      <c r="M16" s="3">
        <v>0</v>
      </c>
      <c r="N16" s="3">
        <v>0</v>
      </c>
      <c r="O16" s="11">
        <f t="shared" si="15"/>
        <v>0</v>
      </c>
      <c r="P16" s="3">
        <v>0</v>
      </c>
      <c r="Q16" s="3">
        <v>9.3000000000000007</v>
      </c>
      <c r="R16" s="3">
        <v>0</v>
      </c>
      <c r="S16" s="11">
        <f t="shared" si="16"/>
        <v>9.3000000000000007</v>
      </c>
      <c r="T16" s="3">
        <v>0.5</v>
      </c>
      <c r="U16" s="3">
        <v>8.1</v>
      </c>
      <c r="V16" s="3">
        <v>0</v>
      </c>
      <c r="W16" s="11">
        <f t="shared" si="17"/>
        <v>8.6</v>
      </c>
      <c r="X16" s="3">
        <v>0</v>
      </c>
      <c r="Y16" s="3">
        <v>0</v>
      </c>
      <c r="Z16" s="3">
        <v>0</v>
      </c>
      <c r="AA16" s="11">
        <f t="shared" si="18"/>
        <v>0</v>
      </c>
      <c r="AB16" s="3">
        <v>0</v>
      </c>
      <c r="AC16" s="3">
        <v>8.1999999999999993</v>
      </c>
      <c r="AD16" s="3">
        <v>0.5</v>
      </c>
      <c r="AE16" s="11">
        <f t="shared" si="19"/>
        <v>7.6999999999999993</v>
      </c>
      <c r="AF16" s="12">
        <f t="shared" si="20"/>
        <v>34.400000000000006</v>
      </c>
      <c r="AG16" s="4"/>
    </row>
    <row r="17" spans="1:33" x14ac:dyDescent="0.35">
      <c r="A17" s="13">
        <v>8</v>
      </c>
      <c r="B17">
        <v>328143</v>
      </c>
      <c r="C17">
        <v>9879</v>
      </c>
      <c r="D17" t="s">
        <v>39</v>
      </c>
      <c r="E17">
        <v>2017</v>
      </c>
      <c r="F17" t="s">
        <v>29</v>
      </c>
      <c r="G17" t="s">
        <v>30</v>
      </c>
      <c r="H17" s="3">
        <v>-0.5</v>
      </c>
      <c r="I17" s="3">
        <v>9.4</v>
      </c>
      <c r="J17" s="3">
        <v>0</v>
      </c>
      <c r="K17" s="11">
        <f t="shared" si="14"/>
        <v>8.9</v>
      </c>
      <c r="L17" s="3">
        <v>0</v>
      </c>
      <c r="M17" s="3">
        <v>0</v>
      </c>
      <c r="N17" s="3">
        <v>0</v>
      </c>
      <c r="O17" s="11">
        <f t="shared" si="15"/>
        <v>0</v>
      </c>
      <c r="P17" s="3">
        <v>0</v>
      </c>
      <c r="Q17" s="3">
        <v>9.1</v>
      </c>
      <c r="R17" s="3">
        <v>0</v>
      </c>
      <c r="S17" s="11">
        <f t="shared" si="16"/>
        <v>9.1</v>
      </c>
      <c r="T17" s="3">
        <v>0</v>
      </c>
      <c r="U17" s="3">
        <v>8</v>
      </c>
      <c r="V17" s="3">
        <v>0</v>
      </c>
      <c r="W17" s="11">
        <f t="shared" si="17"/>
        <v>8</v>
      </c>
      <c r="X17" s="3">
        <v>0</v>
      </c>
      <c r="Y17" s="3">
        <v>0</v>
      </c>
      <c r="Z17" s="3">
        <v>0</v>
      </c>
      <c r="AA17" s="11">
        <f t="shared" si="18"/>
        <v>0</v>
      </c>
      <c r="AB17" s="3">
        <v>0</v>
      </c>
      <c r="AC17" s="3">
        <v>8.8000000000000007</v>
      </c>
      <c r="AD17" s="3">
        <v>0.5</v>
      </c>
      <c r="AE17" s="11">
        <f t="shared" si="19"/>
        <v>8.3000000000000007</v>
      </c>
      <c r="AF17" s="12">
        <f t="shared" si="20"/>
        <v>34.299999999999997</v>
      </c>
      <c r="AG17" s="4"/>
    </row>
    <row r="18" spans="1:33" x14ac:dyDescent="0.35">
      <c r="A18" s="13">
        <v>9</v>
      </c>
      <c r="B18">
        <v>460096</v>
      </c>
      <c r="C18">
        <v>9879</v>
      </c>
      <c r="D18" t="s">
        <v>35</v>
      </c>
      <c r="E18">
        <v>2017</v>
      </c>
      <c r="F18" t="s">
        <v>29</v>
      </c>
      <c r="G18" t="s">
        <v>30</v>
      </c>
      <c r="H18" s="3">
        <v>0</v>
      </c>
      <c r="I18" s="3">
        <v>8.6</v>
      </c>
      <c r="J18" s="3">
        <v>0</v>
      </c>
      <c r="K18" s="11">
        <f t="shared" si="14"/>
        <v>8.6</v>
      </c>
      <c r="L18" s="3">
        <v>0</v>
      </c>
      <c r="M18" s="3">
        <v>0</v>
      </c>
      <c r="N18" s="3">
        <v>0</v>
      </c>
      <c r="O18" s="11">
        <f t="shared" si="15"/>
        <v>0</v>
      </c>
      <c r="P18" s="3">
        <v>0</v>
      </c>
      <c r="Q18" s="3">
        <v>8.1</v>
      </c>
      <c r="R18" s="3">
        <v>0</v>
      </c>
      <c r="S18" s="11">
        <f t="shared" si="16"/>
        <v>8.1</v>
      </c>
      <c r="T18" s="3">
        <v>0.5</v>
      </c>
      <c r="U18" s="3">
        <v>8.6</v>
      </c>
      <c r="V18" s="3">
        <v>0</v>
      </c>
      <c r="W18" s="11">
        <f t="shared" si="17"/>
        <v>9.1</v>
      </c>
      <c r="X18" s="3">
        <v>0</v>
      </c>
      <c r="Y18" s="3">
        <v>0</v>
      </c>
      <c r="Z18" s="3">
        <v>0</v>
      </c>
      <c r="AA18" s="11">
        <f t="shared" si="18"/>
        <v>0</v>
      </c>
      <c r="AB18" s="3">
        <v>0</v>
      </c>
      <c r="AC18" s="3">
        <v>8.6999999999999993</v>
      </c>
      <c r="AD18" s="3">
        <v>0.5</v>
      </c>
      <c r="AE18" s="11">
        <f t="shared" si="19"/>
        <v>8.1999999999999993</v>
      </c>
      <c r="AF18" s="12">
        <f t="shared" si="20"/>
        <v>34</v>
      </c>
      <c r="AG18" s="4"/>
    </row>
    <row r="19" spans="1:33" x14ac:dyDescent="0.35">
      <c r="A19" s="13">
        <v>10</v>
      </c>
      <c r="D19" t="s">
        <v>114</v>
      </c>
      <c r="E19">
        <v>2017</v>
      </c>
      <c r="F19" t="s">
        <v>100</v>
      </c>
      <c r="G19" t="s">
        <v>101</v>
      </c>
      <c r="H19" s="3">
        <v>-0.5</v>
      </c>
      <c r="I19" s="3">
        <v>9.5</v>
      </c>
      <c r="J19" s="3">
        <v>0</v>
      </c>
      <c r="K19" s="11">
        <f t="shared" si="14"/>
        <v>9</v>
      </c>
      <c r="L19" s="3">
        <v>0</v>
      </c>
      <c r="M19" s="3">
        <v>0</v>
      </c>
      <c r="N19" s="3">
        <v>0</v>
      </c>
      <c r="O19" s="11">
        <f t="shared" si="15"/>
        <v>0</v>
      </c>
      <c r="P19" s="3">
        <v>0</v>
      </c>
      <c r="Q19" s="3">
        <v>8</v>
      </c>
      <c r="R19" s="3">
        <v>0</v>
      </c>
      <c r="S19" s="11">
        <f t="shared" si="16"/>
        <v>8</v>
      </c>
      <c r="T19" s="3">
        <v>0</v>
      </c>
      <c r="U19" s="3">
        <v>8.1999999999999993</v>
      </c>
      <c r="V19" s="3">
        <v>0</v>
      </c>
      <c r="W19" s="11">
        <f t="shared" si="17"/>
        <v>8.1999999999999993</v>
      </c>
      <c r="X19" s="3">
        <v>0</v>
      </c>
      <c r="Y19" s="3">
        <v>0</v>
      </c>
      <c r="Z19" s="3">
        <v>0</v>
      </c>
      <c r="AA19" s="11">
        <f t="shared" si="18"/>
        <v>0</v>
      </c>
      <c r="AB19" s="3">
        <v>0</v>
      </c>
      <c r="AC19" s="3">
        <v>8.4</v>
      </c>
      <c r="AD19" s="3">
        <v>1</v>
      </c>
      <c r="AE19" s="11">
        <f t="shared" si="19"/>
        <v>7.4</v>
      </c>
      <c r="AF19" s="12">
        <f t="shared" si="20"/>
        <v>32.6</v>
      </c>
    </row>
    <row r="20" spans="1:33" x14ac:dyDescent="0.35">
      <c r="A20" s="13">
        <v>1</v>
      </c>
      <c r="B20">
        <v>836482</v>
      </c>
      <c r="C20">
        <v>9879</v>
      </c>
      <c r="D20" t="s">
        <v>33</v>
      </c>
      <c r="E20">
        <v>2016</v>
      </c>
      <c r="F20" t="s">
        <v>29</v>
      </c>
      <c r="G20" t="s">
        <v>32</v>
      </c>
      <c r="H20" s="3">
        <v>0</v>
      </c>
      <c r="I20" s="3">
        <v>10.5</v>
      </c>
      <c r="J20" s="3">
        <v>0</v>
      </c>
      <c r="K20" s="11">
        <f>H20+I20-J20</f>
        <v>10.5</v>
      </c>
      <c r="L20" s="3">
        <v>0</v>
      </c>
      <c r="M20" s="3">
        <v>0</v>
      </c>
      <c r="N20" s="3">
        <v>0</v>
      </c>
      <c r="O20" s="11">
        <f>L20+M20-N20</f>
        <v>0</v>
      </c>
      <c r="P20" s="3">
        <v>0</v>
      </c>
      <c r="Q20" s="3">
        <v>9.6</v>
      </c>
      <c r="R20" s="3">
        <v>0</v>
      </c>
      <c r="S20" s="11">
        <f>P20+Q20-R20</f>
        <v>9.6</v>
      </c>
      <c r="T20" s="3">
        <v>0</v>
      </c>
      <c r="U20" s="3">
        <v>10</v>
      </c>
      <c r="V20" s="3">
        <v>0</v>
      </c>
      <c r="W20" s="11">
        <f>T20+U20-V20</f>
        <v>10</v>
      </c>
      <c r="X20" s="3">
        <v>0</v>
      </c>
      <c r="Y20" s="3">
        <v>0</v>
      </c>
      <c r="Z20" s="3">
        <v>0</v>
      </c>
      <c r="AA20" s="11">
        <f>X20+Y20-Z20</f>
        <v>0</v>
      </c>
      <c r="AB20" s="3">
        <v>0</v>
      </c>
      <c r="AC20" s="3">
        <v>9.4</v>
      </c>
      <c r="AD20" s="3">
        <v>0</v>
      </c>
      <c r="AE20" s="11">
        <f>AB20+AC20-AD20</f>
        <v>9.4</v>
      </c>
      <c r="AF20" s="12">
        <f>K20+O20+S20+W20+AA20+AE20</f>
        <v>39.5</v>
      </c>
      <c r="AG20" s="4"/>
    </row>
    <row r="21" spans="1:33" x14ac:dyDescent="0.35">
      <c r="A21" s="13">
        <v>2</v>
      </c>
      <c r="B21">
        <v>619679</v>
      </c>
      <c r="C21">
        <v>9879</v>
      </c>
      <c r="D21" t="s">
        <v>31</v>
      </c>
      <c r="E21">
        <v>2016</v>
      </c>
      <c r="F21" t="s">
        <v>29</v>
      </c>
      <c r="G21" t="s">
        <v>32</v>
      </c>
      <c r="H21" s="3">
        <v>0</v>
      </c>
      <c r="I21" s="3">
        <v>10.4</v>
      </c>
      <c r="J21" s="3">
        <v>0</v>
      </c>
      <c r="K21" s="11">
        <f>H21+I21-J21</f>
        <v>10.4</v>
      </c>
      <c r="L21" s="3">
        <v>0</v>
      </c>
      <c r="M21" s="3">
        <v>0</v>
      </c>
      <c r="N21" s="3">
        <v>0</v>
      </c>
      <c r="O21" s="11">
        <f>L21+M21-N21</f>
        <v>0</v>
      </c>
      <c r="P21" s="3">
        <v>0</v>
      </c>
      <c r="Q21" s="3">
        <v>9.3000000000000007</v>
      </c>
      <c r="R21" s="3">
        <v>0</v>
      </c>
      <c r="S21" s="11">
        <f>P21+Q21-R21</f>
        <v>9.3000000000000007</v>
      </c>
      <c r="T21" s="3">
        <v>0</v>
      </c>
      <c r="U21" s="3">
        <v>9.4</v>
      </c>
      <c r="V21" s="3">
        <v>0</v>
      </c>
      <c r="W21" s="11">
        <f>T21+U21-V21</f>
        <v>9.4</v>
      </c>
      <c r="X21" s="3">
        <v>0</v>
      </c>
      <c r="Y21" s="3">
        <v>0</v>
      </c>
      <c r="Z21" s="3">
        <v>0</v>
      </c>
      <c r="AA21" s="11">
        <f>X21+Y21-Z21</f>
        <v>0</v>
      </c>
      <c r="AB21" s="3">
        <v>0</v>
      </c>
      <c r="AC21" s="3">
        <v>9.3000000000000007</v>
      </c>
      <c r="AD21" s="3">
        <v>0</v>
      </c>
      <c r="AE21" s="11">
        <f>AB21+AC21-AD21</f>
        <v>9.3000000000000007</v>
      </c>
      <c r="AF21" s="12">
        <f>K21+O21+S21+W21+AA21+AE21</f>
        <v>38.400000000000006</v>
      </c>
      <c r="AG21" s="4"/>
    </row>
    <row r="22" spans="1:33" x14ac:dyDescent="0.35">
      <c r="A22" s="13">
        <v>3</v>
      </c>
      <c r="B22">
        <v>991431</v>
      </c>
      <c r="C22">
        <v>9879</v>
      </c>
      <c r="D22" t="s">
        <v>34</v>
      </c>
      <c r="E22">
        <v>2016</v>
      </c>
      <c r="F22" t="s">
        <v>29</v>
      </c>
      <c r="G22" t="s">
        <v>32</v>
      </c>
      <c r="H22" s="3">
        <v>0</v>
      </c>
      <c r="I22" s="3">
        <v>10</v>
      </c>
      <c r="J22" s="3">
        <v>0</v>
      </c>
      <c r="K22" s="11">
        <f>H22+I22-J22</f>
        <v>10</v>
      </c>
      <c r="L22" s="3">
        <v>0</v>
      </c>
      <c r="M22" s="3">
        <v>0</v>
      </c>
      <c r="N22" s="3">
        <v>0</v>
      </c>
      <c r="O22" s="11">
        <f>L22+M22-N22</f>
        <v>0</v>
      </c>
      <c r="P22" s="3">
        <v>0</v>
      </c>
      <c r="Q22" s="3">
        <v>9.1999999999999993</v>
      </c>
      <c r="R22" s="3">
        <v>0</v>
      </c>
      <c r="S22" s="11">
        <f>P22+Q22-R22</f>
        <v>9.1999999999999993</v>
      </c>
      <c r="T22" s="3">
        <v>0</v>
      </c>
      <c r="U22" s="3">
        <v>9.75</v>
      </c>
      <c r="V22" s="3">
        <v>0</v>
      </c>
      <c r="W22" s="11">
        <f>T22+U22-V22</f>
        <v>9.75</v>
      </c>
      <c r="X22" s="3">
        <v>0</v>
      </c>
      <c r="Y22" s="3">
        <v>0</v>
      </c>
      <c r="Z22" s="3">
        <v>0</v>
      </c>
      <c r="AA22" s="11">
        <f>X22+Y22-Z22</f>
        <v>0</v>
      </c>
      <c r="AB22" s="3">
        <v>0</v>
      </c>
      <c r="AC22" s="3">
        <v>8</v>
      </c>
      <c r="AD22" s="3">
        <v>0.5</v>
      </c>
      <c r="AE22" s="11">
        <f>AB22+AC22-AD22</f>
        <v>7.5</v>
      </c>
      <c r="AF22" s="12">
        <f>K22+O22+S22+W22+AA22+AE22</f>
        <v>36.450000000000003</v>
      </c>
      <c r="AG22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15:AF16">
    <sortCondition ref="AF15:AF16"/>
  </sortState>
  <pageMargins left="0.25" right="0.25" top="0.75" bottom="0.75" header="0.3" footer="0.3"/>
  <pageSetup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27"/>
  <sheetViews>
    <sheetView workbookViewId="0">
      <selection activeCell="F3" sqref="F3"/>
    </sheetView>
  </sheetViews>
  <sheetFormatPr defaultRowHeight="14.5" x14ac:dyDescent="0.35"/>
  <cols>
    <col min="1" max="1" width="10" style="7" customWidth="1"/>
    <col min="2" max="2" width="6.7265625" customWidth="1"/>
    <col min="3" max="3" width="7.453125" customWidth="1"/>
    <col min="4" max="4" width="23.1796875" customWidth="1"/>
    <col min="5" max="5" width="8" customWidth="1"/>
    <col min="6" max="6" width="22.453125" customWidth="1"/>
    <col min="7" max="7" width="25.1796875" customWidth="1"/>
    <col min="8" max="10" width="7" customWidth="1"/>
    <col min="11" max="11" width="8" style="9" customWidth="1"/>
    <col min="12" max="14" width="7" customWidth="1"/>
    <col min="15" max="15" width="8" style="9" customWidth="1"/>
    <col min="16" max="18" width="7" customWidth="1"/>
    <col min="19" max="19" width="8" style="9" customWidth="1"/>
    <col min="20" max="22" width="7" customWidth="1"/>
    <col min="23" max="23" width="8" style="9" customWidth="1"/>
    <col min="24" max="26" width="7" customWidth="1"/>
    <col min="27" max="27" width="8" style="9" customWidth="1"/>
    <col min="28" max="30" width="7" customWidth="1"/>
    <col min="31" max="31" width="8" style="9" customWidth="1"/>
    <col min="32" max="32" width="8" style="7" customWidth="1"/>
    <col min="33" max="34" width="30" customWidth="1"/>
    <col min="35" max="35" width="15" customWidth="1"/>
  </cols>
  <sheetData>
    <row r="1" spans="1:35" ht="18.5" x14ac:dyDescent="0.45">
      <c r="D1" t="s">
        <v>0</v>
      </c>
      <c r="E1" s="1"/>
    </row>
    <row r="2" spans="1:35" ht="18.5" x14ac:dyDescent="0.45">
      <c r="D2" t="s">
        <v>1</v>
      </c>
      <c r="E2" s="1"/>
    </row>
    <row r="3" spans="1:35" ht="18.5" x14ac:dyDescent="0.45">
      <c r="D3" t="s">
        <v>41</v>
      </c>
      <c r="E3" s="1"/>
    </row>
    <row r="6" spans="1:35" s="18" customFormat="1" ht="15" thickBot="1" x14ac:dyDescent="0.4">
      <c r="A6" s="14" t="s">
        <v>4</v>
      </c>
      <c r="B6" s="15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5" t="s">
        <v>12</v>
      </c>
      <c r="J6" s="15" t="s">
        <v>3</v>
      </c>
      <c r="K6" s="16" t="s">
        <v>13</v>
      </c>
      <c r="L6" s="15" t="s">
        <v>11</v>
      </c>
      <c r="M6" s="15" t="s">
        <v>12</v>
      </c>
      <c r="N6" s="15" t="s">
        <v>3</v>
      </c>
      <c r="O6" s="16" t="s">
        <v>14</v>
      </c>
      <c r="P6" s="15" t="s">
        <v>11</v>
      </c>
      <c r="Q6" s="15" t="s">
        <v>12</v>
      </c>
      <c r="R6" s="15" t="s">
        <v>3</v>
      </c>
      <c r="S6" s="16" t="s">
        <v>15</v>
      </c>
      <c r="T6" s="15" t="s">
        <v>11</v>
      </c>
      <c r="U6" s="15" t="s">
        <v>12</v>
      </c>
      <c r="V6" s="15" t="s">
        <v>3</v>
      </c>
      <c r="W6" s="16" t="s">
        <v>16</v>
      </c>
      <c r="X6" s="15" t="s">
        <v>11</v>
      </c>
      <c r="Y6" s="15" t="s">
        <v>12</v>
      </c>
      <c r="Z6" s="15" t="s">
        <v>3</v>
      </c>
      <c r="AA6" s="16" t="s">
        <v>17</v>
      </c>
      <c r="AB6" s="15" t="s">
        <v>11</v>
      </c>
      <c r="AC6" s="15" t="s">
        <v>12</v>
      </c>
      <c r="AD6" s="15" t="s">
        <v>3</v>
      </c>
      <c r="AE6" s="16" t="s">
        <v>18</v>
      </c>
      <c r="AF6" s="14" t="s">
        <v>19</v>
      </c>
      <c r="AG6" s="17" t="s">
        <v>20</v>
      </c>
      <c r="AH6" s="17" t="s">
        <v>21</v>
      </c>
      <c r="AI6" s="17"/>
    </row>
    <row r="7" spans="1:35" ht="15" thickTop="1" x14ac:dyDescent="0.35">
      <c r="A7" s="13">
        <v>1</v>
      </c>
      <c r="B7">
        <v>527279</v>
      </c>
      <c r="C7">
        <v>7822</v>
      </c>
      <c r="D7" t="s">
        <v>50</v>
      </c>
      <c r="E7">
        <v>2014</v>
      </c>
      <c r="F7" t="s">
        <v>23</v>
      </c>
      <c r="G7" t="s">
        <v>49</v>
      </c>
      <c r="H7" s="3">
        <v>2.5</v>
      </c>
      <c r="I7" s="3">
        <v>8.9</v>
      </c>
      <c r="J7" s="3">
        <v>0</v>
      </c>
      <c r="K7" s="11">
        <f t="shared" ref="K7:K26" si="0">H7+I7-J7</f>
        <v>11.4</v>
      </c>
      <c r="L7" s="3">
        <v>0.6</v>
      </c>
      <c r="M7" s="3">
        <v>9.4</v>
      </c>
      <c r="N7" s="3">
        <v>0</v>
      </c>
      <c r="O7" s="11">
        <f t="shared" ref="O7:O26" si="1">L7+M7-N7</f>
        <v>10</v>
      </c>
      <c r="P7" s="3">
        <v>1.3</v>
      </c>
      <c r="Q7" s="3">
        <v>9.1999999999999993</v>
      </c>
      <c r="R7" s="3">
        <v>0</v>
      </c>
      <c r="S7" s="11">
        <f t="shared" ref="S7:S26" si="2">P7+Q7-R7</f>
        <v>10.5</v>
      </c>
      <c r="T7" s="3">
        <v>1.6</v>
      </c>
      <c r="U7" s="3">
        <v>9.6</v>
      </c>
      <c r="V7" s="3">
        <v>0</v>
      </c>
      <c r="W7" s="11">
        <f t="shared" ref="W7:W26" si="3">T7+U7-V7</f>
        <v>11.2</v>
      </c>
      <c r="X7" s="3">
        <v>1.2</v>
      </c>
      <c r="Y7" s="3">
        <v>9.1</v>
      </c>
      <c r="Z7" s="3">
        <v>0</v>
      </c>
      <c r="AA7" s="11">
        <f t="shared" ref="AA7:AA26" si="4">X7+Y7-Z7</f>
        <v>10.299999999999999</v>
      </c>
      <c r="AB7" s="3">
        <v>0.6</v>
      </c>
      <c r="AC7" s="3">
        <v>9.3000000000000007</v>
      </c>
      <c r="AD7" s="3">
        <v>0</v>
      </c>
      <c r="AE7" s="11">
        <f t="shared" ref="AE7:AE26" si="5">AB7+AC7-AD7</f>
        <v>9.9</v>
      </c>
      <c r="AF7" s="12">
        <f t="shared" ref="AF7:AF26" si="6">K7+O7+S7+W7+AA7+AE7</f>
        <v>63.29999999999999</v>
      </c>
      <c r="AG7" s="4"/>
    </row>
    <row r="8" spans="1:35" x14ac:dyDescent="0.35">
      <c r="A8" s="13">
        <v>2</v>
      </c>
      <c r="B8">
        <v>746303</v>
      </c>
      <c r="C8">
        <v>9439</v>
      </c>
      <c r="D8" t="s">
        <v>58</v>
      </c>
      <c r="E8">
        <v>2014</v>
      </c>
      <c r="F8" t="s">
        <v>52</v>
      </c>
      <c r="G8" t="s">
        <v>59</v>
      </c>
      <c r="H8" s="3">
        <v>2.5</v>
      </c>
      <c r="I8" s="3">
        <v>8.6999999999999993</v>
      </c>
      <c r="J8" s="3">
        <v>0</v>
      </c>
      <c r="K8" s="11">
        <f t="shared" si="0"/>
        <v>11.2</v>
      </c>
      <c r="L8" s="3">
        <v>0.6</v>
      </c>
      <c r="M8" s="3">
        <v>8.8000000000000007</v>
      </c>
      <c r="N8" s="3">
        <v>0</v>
      </c>
      <c r="O8" s="11">
        <f t="shared" si="1"/>
        <v>9.4</v>
      </c>
      <c r="P8" s="3">
        <v>1.8</v>
      </c>
      <c r="Q8" s="3">
        <v>9.5</v>
      </c>
      <c r="R8" s="3">
        <v>0</v>
      </c>
      <c r="S8" s="11">
        <f t="shared" si="2"/>
        <v>11.3</v>
      </c>
      <c r="T8" s="3">
        <v>1.6</v>
      </c>
      <c r="U8" s="3">
        <v>9.1999999999999993</v>
      </c>
      <c r="V8" s="3">
        <v>0</v>
      </c>
      <c r="W8" s="11">
        <f t="shared" si="3"/>
        <v>10.799999999999999</v>
      </c>
      <c r="X8" s="3">
        <v>2.4</v>
      </c>
      <c r="Y8" s="3">
        <v>8.1</v>
      </c>
      <c r="Z8" s="3">
        <v>0</v>
      </c>
      <c r="AA8" s="11">
        <f t="shared" si="4"/>
        <v>10.5</v>
      </c>
      <c r="AB8" s="3">
        <v>0.6</v>
      </c>
      <c r="AC8" s="3">
        <v>8.1</v>
      </c>
      <c r="AD8" s="3">
        <v>0</v>
      </c>
      <c r="AE8" s="11">
        <f t="shared" si="5"/>
        <v>8.6999999999999993</v>
      </c>
      <c r="AF8" s="12">
        <f t="shared" si="6"/>
        <v>61.900000000000006</v>
      </c>
      <c r="AG8" s="4"/>
    </row>
    <row r="9" spans="1:35" x14ac:dyDescent="0.35">
      <c r="A9" s="13">
        <v>3</v>
      </c>
      <c r="B9">
        <v>500877</v>
      </c>
      <c r="C9">
        <v>9439</v>
      </c>
      <c r="D9" t="s">
        <v>56</v>
      </c>
      <c r="E9">
        <v>2014</v>
      </c>
      <c r="F9" t="s">
        <v>52</v>
      </c>
      <c r="G9" t="s">
        <v>57</v>
      </c>
      <c r="H9" s="3">
        <v>2</v>
      </c>
      <c r="I9" s="3">
        <v>8.5</v>
      </c>
      <c r="J9" s="3">
        <v>0</v>
      </c>
      <c r="K9" s="11">
        <f t="shared" si="0"/>
        <v>10.5</v>
      </c>
      <c r="L9" s="3">
        <v>0.6</v>
      </c>
      <c r="M9" s="3">
        <v>8.5</v>
      </c>
      <c r="N9" s="3">
        <v>0</v>
      </c>
      <c r="O9" s="11">
        <f t="shared" si="1"/>
        <v>9.1</v>
      </c>
      <c r="P9" s="3">
        <v>1.8</v>
      </c>
      <c r="Q9" s="3">
        <v>9.5</v>
      </c>
      <c r="R9" s="3">
        <v>0</v>
      </c>
      <c r="S9" s="11">
        <f t="shared" si="2"/>
        <v>11.3</v>
      </c>
      <c r="T9" s="3">
        <v>1.6</v>
      </c>
      <c r="U9" s="3">
        <v>9.1</v>
      </c>
      <c r="V9" s="3">
        <v>0</v>
      </c>
      <c r="W9" s="11">
        <f t="shared" si="3"/>
        <v>10.7</v>
      </c>
      <c r="X9" s="3">
        <v>1.2</v>
      </c>
      <c r="Y9" s="3">
        <v>8.5</v>
      </c>
      <c r="Z9" s="3">
        <v>0</v>
      </c>
      <c r="AA9" s="11">
        <f t="shared" si="4"/>
        <v>9.6999999999999993</v>
      </c>
      <c r="AB9" s="3">
        <v>0.6</v>
      </c>
      <c r="AC9" s="3">
        <v>8.5</v>
      </c>
      <c r="AD9" s="3">
        <v>0</v>
      </c>
      <c r="AE9" s="11">
        <f t="shared" si="5"/>
        <v>9.1</v>
      </c>
      <c r="AF9" s="12">
        <f t="shared" si="6"/>
        <v>60.4</v>
      </c>
      <c r="AG9" s="4"/>
    </row>
    <row r="10" spans="1:35" x14ac:dyDescent="0.35">
      <c r="A10" s="13">
        <v>4</v>
      </c>
      <c r="B10">
        <v>387293</v>
      </c>
      <c r="C10">
        <v>9439</v>
      </c>
      <c r="D10" t="s">
        <v>51</v>
      </c>
      <c r="E10">
        <v>2014</v>
      </c>
      <c r="F10" t="s">
        <v>52</v>
      </c>
      <c r="G10" t="s">
        <v>53</v>
      </c>
      <c r="H10" s="3">
        <v>2.4</v>
      </c>
      <c r="I10" s="3">
        <v>8.1</v>
      </c>
      <c r="J10" s="3">
        <v>0</v>
      </c>
      <c r="K10" s="11">
        <f t="shared" si="0"/>
        <v>10.5</v>
      </c>
      <c r="L10" s="3">
        <v>0</v>
      </c>
      <c r="M10" s="3">
        <v>8.6999999999999993</v>
      </c>
      <c r="N10" s="3">
        <v>0</v>
      </c>
      <c r="O10" s="11">
        <f t="shared" si="1"/>
        <v>8.6999999999999993</v>
      </c>
      <c r="P10" s="3">
        <v>1.8</v>
      </c>
      <c r="Q10" s="3">
        <v>8.8000000000000007</v>
      </c>
      <c r="R10" s="3">
        <v>0</v>
      </c>
      <c r="S10" s="11">
        <f t="shared" si="2"/>
        <v>10.600000000000001</v>
      </c>
      <c r="T10" s="3">
        <v>1.6</v>
      </c>
      <c r="U10" s="3">
        <v>9</v>
      </c>
      <c r="V10" s="3">
        <v>0</v>
      </c>
      <c r="W10" s="11">
        <f t="shared" si="3"/>
        <v>10.6</v>
      </c>
      <c r="X10" s="3">
        <v>1.2</v>
      </c>
      <c r="Y10" s="3">
        <v>8.6</v>
      </c>
      <c r="Z10" s="3">
        <v>0</v>
      </c>
      <c r="AA10" s="11">
        <f t="shared" si="4"/>
        <v>9.7999999999999989</v>
      </c>
      <c r="AB10" s="3">
        <v>0.6</v>
      </c>
      <c r="AC10" s="3">
        <v>9.1</v>
      </c>
      <c r="AD10" s="3">
        <v>0</v>
      </c>
      <c r="AE10" s="11">
        <f t="shared" si="5"/>
        <v>9.6999999999999993</v>
      </c>
      <c r="AF10" s="12">
        <f t="shared" si="6"/>
        <v>59.899999999999991</v>
      </c>
      <c r="AG10" s="4"/>
    </row>
    <row r="11" spans="1:35" x14ac:dyDescent="0.35">
      <c r="A11" s="13">
        <v>5</v>
      </c>
      <c r="B11">
        <v>603051</v>
      </c>
      <c r="C11">
        <v>9439</v>
      </c>
      <c r="D11" t="s">
        <v>55</v>
      </c>
      <c r="E11">
        <v>2014</v>
      </c>
      <c r="F11" t="s">
        <v>52</v>
      </c>
      <c r="G11" t="s">
        <v>53</v>
      </c>
      <c r="H11" s="3">
        <v>1.9</v>
      </c>
      <c r="I11" s="3">
        <v>8.1</v>
      </c>
      <c r="J11" s="3">
        <v>0</v>
      </c>
      <c r="K11" s="11">
        <f t="shared" si="0"/>
        <v>10</v>
      </c>
      <c r="L11" s="3">
        <v>0.6</v>
      </c>
      <c r="M11" s="3">
        <v>8.5</v>
      </c>
      <c r="N11" s="3">
        <v>0</v>
      </c>
      <c r="O11" s="11">
        <f t="shared" si="1"/>
        <v>9.1</v>
      </c>
      <c r="P11" s="3">
        <v>1.8</v>
      </c>
      <c r="Q11" s="3">
        <v>8.9</v>
      </c>
      <c r="R11" s="3">
        <v>0</v>
      </c>
      <c r="S11" s="11">
        <f t="shared" si="2"/>
        <v>10.700000000000001</v>
      </c>
      <c r="T11" s="3">
        <v>1.6</v>
      </c>
      <c r="U11" s="3">
        <v>8.6999999999999993</v>
      </c>
      <c r="V11" s="3">
        <v>0</v>
      </c>
      <c r="W11" s="11">
        <f t="shared" si="3"/>
        <v>10.299999999999999</v>
      </c>
      <c r="X11" s="3">
        <v>0.6</v>
      </c>
      <c r="Y11" s="3">
        <v>8.8000000000000007</v>
      </c>
      <c r="Z11" s="3">
        <v>0</v>
      </c>
      <c r="AA11" s="11">
        <f t="shared" si="4"/>
        <v>9.4</v>
      </c>
      <c r="AB11" s="3">
        <v>0.6</v>
      </c>
      <c r="AC11" s="3">
        <v>9.1999999999999993</v>
      </c>
      <c r="AD11" s="3">
        <v>0</v>
      </c>
      <c r="AE11" s="11">
        <f t="shared" si="5"/>
        <v>9.7999999999999989</v>
      </c>
      <c r="AF11" s="12">
        <f t="shared" si="6"/>
        <v>59.3</v>
      </c>
      <c r="AG11" s="4"/>
    </row>
    <row r="12" spans="1:35" x14ac:dyDescent="0.35">
      <c r="A12" s="13">
        <v>6</v>
      </c>
      <c r="B12">
        <v>349921</v>
      </c>
      <c r="C12">
        <v>9439</v>
      </c>
      <c r="D12" t="s">
        <v>54</v>
      </c>
      <c r="E12">
        <v>2014</v>
      </c>
      <c r="F12" t="s">
        <v>52</v>
      </c>
      <c r="G12" t="s">
        <v>53</v>
      </c>
      <c r="H12" s="3">
        <v>1.8</v>
      </c>
      <c r="I12" s="3">
        <v>8.9</v>
      </c>
      <c r="J12" s="3">
        <v>0</v>
      </c>
      <c r="K12" s="11">
        <f t="shared" si="0"/>
        <v>10.700000000000001</v>
      </c>
      <c r="L12" s="3">
        <v>0</v>
      </c>
      <c r="M12" s="3">
        <v>9</v>
      </c>
      <c r="N12" s="3">
        <v>0</v>
      </c>
      <c r="O12" s="11">
        <f t="shared" si="1"/>
        <v>9</v>
      </c>
      <c r="P12" s="3">
        <v>1.8</v>
      </c>
      <c r="Q12" s="3">
        <v>8.65</v>
      </c>
      <c r="R12" s="3">
        <v>0</v>
      </c>
      <c r="S12" s="11">
        <f t="shared" si="2"/>
        <v>10.450000000000001</v>
      </c>
      <c r="T12" s="3">
        <v>1.6</v>
      </c>
      <c r="U12" s="3">
        <v>8.5500000000000007</v>
      </c>
      <c r="V12" s="3">
        <v>0</v>
      </c>
      <c r="W12" s="11">
        <f t="shared" si="3"/>
        <v>10.15</v>
      </c>
      <c r="X12" s="3">
        <v>0.6</v>
      </c>
      <c r="Y12" s="3">
        <v>8.6</v>
      </c>
      <c r="Z12" s="3">
        <v>0</v>
      </c>
      <c r="AA12" s="11">
        <f t="shared" si="4"/>
        <v>9.1999999999999993</v>
      </c>
      <c r="AB12" s="3">
        <v>0</v>
      </c>
      <c r="AC12" s="3">
        <v>9.4</v>
      </c>
      <c r="AD12" s="3">
        <v>0</v>
      </c>
      <c r="AE12" s="11">
        <f t="shared" si="5"/>
        <v>9.4</v>
      </c>
      <c r="AF12" s="12">
        <f t="shared" si="6"/>
        <v>58.9</v>
      </c>
      <c r="AG12" s="4"/>
    </row>
    <row r="13" spans="1:35" x14ac:dyDescent="0.35">
      <c r="A13" s="13">
        <v>7</v>
      </c>
      <c r="B13">
        <v>847334</v>
      </c>
      <c r="C13">
        <v>1482</v>
      </c>
      <c r="D13" t="s">
        <v>64</v>
      </c>
      <c r="E13">
        <v>2014</v>
      </c>
      <c r="F13" t="s">
        <v>65</v>
      </c>
      <c r="G13" t="s">
        <v>66</v>
      </c>
      <c r="H13" s="3">
        <v>1.3</v>
      </c>
      <c r="I13" s="3">
        <v>9.1</v>
      </c>
      <c r="J13" s="3">
        <v>0</v>
      </c>
      <c r="K13" s="11">
        <f t="shared" si="0"/>
        <v>10.4</v>
      </c>
      <c r="L13" s="3">
        <v>0</v>
      </c>
      <c r="M13" s="3">
        <v>8.6999999999999993</v>
      </c>
      <c r="N13" s="3">
        <v>0</v>
      </c>
      <c r="O13" s="11">
        <f t="shared" si="1"/>
        <v>8.6999999999999993</v>
      </c>
      <c r="P13" s="3">
        <v>1.3</v>
      </c>
      <c r="Q13" s="3">
        <v>9</v>
      </c>
      <c r="R13" s="3">
        <v>0</v>
      </c>
      <c r="S13" s="11">
        <f t="shared" si="2"/>
        <v>10.3</v>
      </c>
      <c r="T13" s="3">
        <v>1.6</v>
      </c>
      <c r="U13" s="3">
        <v>8.6</v>
      </c>
      <c r="V13" s="3">
        <v>0</v>
      </c>
      <c r="W13" s="11">
        <f t="shared" si="3"/>
        <v>10.199999999999999</v>
      </c>
      <c r="X13" s="3">
        <v>0.6</v>
      </c>
      <c r="Y13" s="3">
        <v>9.0500000000000007</v>
      </c>
      <c r="Z13" s="3">
        <v>0</v>
      </c>
      <c r="AA13" s="11">
        <f t="shared" si="4"/>
        <v>9.65</v>
      </c>
      <c r="AB13" s="3">
        <v>0</v>
      </c>
      <c r="AC13" s="3">
        <v>9.25</v>
      </c>
      <c r="AD13" s="3">
        <v>0</v>
      </c>
      <c r="AE13" s="11">
        <f t="shared" si="5"/>
        <v>9.25</v>
      </c>
      <c r="AF13" s="12">
        <f t="shared" si="6"/>
        <v>58.5</v>
      </c>
      <c r="AG13" s="4"/>
    </row>
    <row r="14" spans="1:35" x14ac:dyDescent="0.35">
      <c r="A14" s="13">
        <v>8</v>
      </c>
      <c r="B14">
        <v>420809</v>
      </c>
      <c r="C14">
        <v>9879</v>
      </c>
      <c r="D14" t="s">
        <v>61</v>
      </c>
      <c r="E14">
        <v>2015</v>
      </c>
      <c r="F14" t="s">
        <v>29</v>
      </c>
      <c r="G14" t="s">
        <v>32</v>
      </c>
      <c r="H14" s="3">
        <v>1.3</v>
      </c>
      <c r="I14" s="3">
        <v>8.8000000000000007</v>
      </c>
      <c r="J14" s="3">
        <v>0</v>
      </c>
      <c r="K14" s="11">
        <f t="shared" si="0"/>
        <v>10.100000000000001</v>
      </c>
      <c r="L14" s="3">
        <v>0</v>
      </c>
      <c r="M14" s="3">
        <v>8.6</v>
      </c>
      <c r="N14" s="3">
        <v>0</v>
      </c>
      <c r="O14" s="11">
        <f t="shared" si="1"/>
        <v>8.6</v>
      </c>
      <c r="P14" s="3">
        <v>0</v>
      </c>
      <c r="Q14" s="3">
        <v>9.5500000000000007</v>
      </c>
      <c r="R14" s="3">
        <v>0</v>
      </c>
      <c r="S14" s="11">
        <f t="shared" si="2"/>
        <v>9.5500000000000007</v>
      </c>
      <c r="T14" s="3">
        <v>1.6</v>
      </c>
      <c r="U14" s="3">
        <v>8.6999999999999993</v>
      </c>
      <c r="V14" s="3">
        <v>0</v>
      </c>
      <c r="W14" s="11">
        <f t="shared" si="3"/>
        <v>10.299999999999999</v>
      </c>
      <c r="X14" s="3">
        <v>0.6</v>
      </c>
      <c r="Y14" s="3">
        <v>9.1</v>
      </c>
      <c r="Z14" s="3">
        <v>0</v>
      </c>
      <c r="AA14" s="11">
        <f t="shared" si="4"/>
        <v>9.6999999999999993</v>
      </c>
      <c r="AB14" s="3">
        <v>0</v>
      </c>
      <c r="AC14" s="3">
        <v>9.3000000000000007</v>
      </c>
      <c r="AD14" s="3">
        <v>0</v>
      </c>
      <c r="AE14" s="11">
        <f t="shared" si="5"/>
        <v>9.3000000000000007</v>
      </c>
      <c r="AF14" s="12">
        <f t="shared" si="6"/>
        <v>57.55</v>
      </c>
      <c r="AG14" s="4"/>
    </row>
    <row r="15" spans="1:35" x14ac:dyDescent="0.35">
      <c r="A15" s="13">
        <v>9</v>
      </c>
      <c r="B15">
        <v>532783</v>
      </c>
      <c r="C15">
        <v>9439</v>
      </c>
      <c r="D15" t="s">
        <v>60</v>
      </c>
      <c r="E15">
        <v>2014</v>
      </c>
      <c r="F15" t="s">
        <v>52</v>
      </c>
      <c r="G15" t="s">
        <v>57</v>
      </c>
      <c r="H15" s="3">
        <v>1.8</v>
      </c>
      <c r="I15" s="3">
        <v>8.1999999999999993</v>
      </c>
      <c r="J15" s="3">
        <v>0</v>
      </c>
      <c r="K15" s="11">
        <f t="shared" si="0"/>
        <v>10</v>
      </c>
      <c r="L15" s="3">
        <v>0</v>
      </c>
      <c r="M15" s="3">
        <v>8.6999999999999993</v>
      </c>
      <c r="N15" s="3">
        <v>0</v>
      </c>
      <c r="O15" s="11">
        <f t="shared" si="1"/>
        <v>8.6999999999999993</v>
      </c>
      <c r="P15" s="3">
        <v>1.3</v>
      </c>
      <c r="Q15" s="3">
        <v>8.75</v>
      </c>
      <c r="R15" s="3">
        <v>0</v>
      </c>
      <c r="S15" s="11">
        <f t="shared" si="2"/>
        <v>10.050000000000001</v>
      </c>
      <c r="T15" s="3">
        <v>1.6</v>
      </c>
      <c r="U15" s="3">
        <v>8.6</v>
      </c>
      <c r="V15" s="3">
        <v>0</v>
      </c>
      <c r="W15" s="11">
        <f t="shared" si="3"/>
        <v>10.199999999999999</v>
      </c>
      <c r="X15" s="3">
        <v>0.6</v>
      </c>
      <c r="Y15" s="3">
        <v>8.75</v>
      </c>
      <c r="Z15" s="3">
        <v>0</v>
      </c>
      <c r="AA15" s="11">
        <f t="shared" si="4"/>
        <v>9.35</v>
      </c>
      <c r="AB15" s="3">
        <v>0</v>
      </c>
      <c r="AC15" s="3">
        <v>9.1999999999999993</v>
      </c>
      <c r="AD15" s="3">
        <v>0</v>
      </c>
      <c r="AE15" s="11">
        <f t="shared" si="5"/>
        <v>9.1999999999999993</v>
      </c>
      <c r="AF15" s="12">
        <f t="shared" si="6"/>
        <v>57.5</v>
      </c>
      <c r="AG15" s="4"/>
    </row>
    <row r="16" spans="1:35" x14ac:dyDescent="0.35">
      <c r="A16" s="13">
        <v>10</v>
      </c>
      <c r="B16">
        <v>192361</v>
      </c>
      <c r="C16">
        <v>7822</v>
      </c>
      <c r="D16" t="s">
        <v>48</v>
      </c>
      <c r="E16">
        <v>2014</v>
      </c>
      <c r="F16" t="s">
        <v>23</v>
      </c>
      <c r="G16" t="s">
        <v>49</v>
      </c>
      <c r="H16" s="3">
        <v>2</v>
      </c>
      <c r="I16" s="3">
        <v>8.1999999999999993</v>
      </c>
      <c r="J16" s="3">
        <v>0</v>
      </c>
      <c r="K16" s="11">
        <f t="shared" si="0"/>
        <v>10.199999999999999</v>
      </c>
      <c r="L16" s="3">
        <v>0</v>
      </c>
      <c r="M16" s="3">
        <v>9</v>
      </c>
      <c r="N16" s="3">
        <v>0</v>
      </c>
      <c r="O16" s="11">
        <f t="shared" si="1"/>
        <v>9</v>
      </c>
      <c r="P16" s="3">
        <v>0.5</v>
      </c>
      <c r="Q16" s="3">
        <v>8.4</v>
      </c>
      <c r="R16" s="3">
        <v>0</v>
      </c>
      <c r="S16" s="11">
        <f t="shared" si="2"/>
        <v>8.9</v>
      </c>
      <c r="T16" s="3">
        <v>1.6</v>
      </c>
      <c r="U16" s="3">
        <v>8.9</v>
      </c>
      <c r="V16" s="3">
        <v>0</v>
      </c>
      <c r="W16" s="11">
        <f t="shared" si="3"/>
        <v>10.5</v>
      </c>
      <c r="X16" s="3">
        <v>0.6</v>
      </c>
      <c r="Y16" s="3">
        <v>8.75</v>
      </c>
      <c r="Z16" s="3">
        <v>0</v>
      </c>
      <c r="AA16" s="11">
        <f t="shared" si="4"/>
        <v>9.35</v>
      </c>
      <c r="AB16" s="3">
        <v>0</v>
      </c>
      <c r="AC16" s="3">
        <v>8.4</v>
      </c>
      <c r="AD16" s="3">
        <v>0</v>
      </c>
      <c r="AE16" s="11">
        <f t="shared" si="5"/>
        <v>8.4</v>
      </c>
      <c r="AF16" s="12">
        <f t="shared" si="6"/>
        <v>56.35</v>
      </c>
      <c r="AG16" s="4"/>
    </row>
    <row r="17" spans="1:33" x14ac:dyDescent="0.35">
      <c r="A17" s="13">
        <v>11</v>
      </c>
      <c r="B17">
        <v>901886</v>
      </c>
      <c r="C17">
        <v>9879</v>
      </c>
      <c r="D17" t="s">
        <v>62</v>
      </c>
      <c r="E17">
        <v>2015</v>
      </c>
      <c r="F17" t="s">
        <v>29</v>
      </c>
      <c r="G17" t="s">
        <v>32</v>
      </c>
      <c r="H17" s="3">
        <v>1.3</v>
      </c>
      <c r="I17" s="3">
        <v>8.9</v>
      </c>
      <c r="J17" s="3">
        <v>0</v>
      </c>
      <c r="K17" s="11">
        <f t="shared" si="0"/>
        <v>10.200000000000001</v>
      </c>
      <c r="L17" s="3">
        <v>0</v>
      </c>
      <c r="M17" s="3">
        <v>8.1</v>
      </c>
      <c r="N17" s="3">
        <v>0</v>
      </c>
      <c r="O17" s="11">
        <f t="shared" si="1"/>
        <v>8.1</v>
      </c>
      <c r="P17" s="3">
        <v>0</v>
      </c>
      <c r="Q17" s="3">
        <v>9</v>
      </c>
      <c r="R17" s="3">
        <v>0</v>
      </c>
      <c r="S17" s="11">
        <f t="shared" si="2"/>
        <v>9</v>
      </c>
      <c r="T17" s="3">
        <v>1</v>
      </c>
      <c r="U17" s="3">
        <v>9.4499999999999993</v>
      </c>
      <c r="V17" s="3">
        <v>0</v>
      </c>
      <c r="W17" s="11">
        <f t="shared" si="3"/>
        <v>10.45</v>
      </c>
      <c r="X17" s="3">
        <v>0.6</v>
      </c>
      <c r="Y17" s="3">
        <v>8.5</v>
      </c>
      <c r="Z17" s="3">
        <v>0</v>
      </c>
      <c r="AA17" s="11">
        <f t="shared" si="4"/>
        <v>9.1</v>
      </c>
      <c r="AB17" s="3">
        <v>0</v>
      </c>
      <c r="AC17" s="3">
        <v>8.8000000000000007</v>
      </c>
      <c r="AD17" s="3">
        <v>0</v>
      </c>
      <c r="AE17" s="11">
        <f t="shared" si="5"/>
        <v>8.8000000000000007</v>
      </c>
      <c r="AF17" s="12">
        <f t="shared" si="6"/>
        <v>55.650000000000006</v>
      </c>
      <c r="AG17" s="4"/>
    </row>
    <row r="18" spans="1:33" x14ac:dyDescent="0.35">
      <c r="A18" s="13">
        <v>12</v>
      </c>
      <c r="B18">
        <v>972749</v>
      </c>
      <c r="C18">
        <v>4140</v>
      </c>
      <c r="D18" t="s">
        <v>70</v>
      </c>
      <c r="E18">
        <v>2014</v>
      </c>
      <c r="F18" t="s">
        <v>68</v>
      </c>
      <c r="G18" t="s">
        <v>69</v>
      </c>
      <c r="H18" s="3">
        <v>1.2</v>
      </c>
      <c r="I18" s="3">
        <v>8</v>
      </c>
      <c r="J18" s="3">
        <v>0</v>
      </c>
      <c r="K18" s="11">
        <f t="shared" si="0"/>
        <v>9.1999999999999993</v>
      </c>
      <c r="L18" s="3">
        <v>0</v>
      </c>
      <c r="M18" s="3">
        <v>8.3000000000000007</v>
      </c>
      <c r="N18" s="3">
        <v>0</v>
      </c>
      <c r="O18" s="11">
        <f t="shared" si="1"/>
        <v>8.3000000000000007</v>
      </c>
      <c r="P18" s="3">
        <v>0.5</v>
      </c>
      <c r="Q18" s="3">
        <v>8.75</v>
      </c>
      <c r="R18" s="3">
        <v>0</v>
      </c>
      <c r="S18" s="11">
        <f t="shared" si="2"/>
        <v>9.25</v>
      </c>
      <c r="T18" s="3">
        <v>1</v>
      </c>
      <c r="U18" s="3">
        <v>9.3000000000000007</v>
      </c>
      <c r="V18" s="3">
        <v>0</v>
      </c>
      <c r="W18" s="11">
        <f t="shared" si="3"/>
        <v>10.3</v>
      </c>
      <c r="X18" s="3">
        <v>0.6</v>
      </c>
      <c r="Y18" s="3">
        <v>8.5500000000000007</v>
      </c>
      <c r="Z18" s="3">
        <v>0</v>
      </c>
      <c r="AA18" s="11">
        <f t="shared" si="4"/>
        <v>9.15</v>
      </c>
      <c r="AB18" s="3">
        <v>0</v>
      </c>
      <c r="AC18" s="3">
        <v>8.8000000000000007</v>
      </c>
      <c r="AD18" s="3">
        <v>0</v>
      </c>
      <c r="AE18" s="11">
        <f t="shared" si="5"/>
        <v>8.8000000000000007</v>
      </c>
      <c r="AF18" s="12">
        <f t="shared" si="6"/>
        <v>55</v>
      </c>
      <c r="AG18" s="4"/>
    </row>
    <row r="19" spans="1:33" x14ac:dyDescent="0.35">
      <c r="A19" s="13">
        <v>13</v>
      </c>
      <c r="B19">
        <v>466829</v>
      </c>
      <c r="C19">
        <v>7822</v>
      </c>
      <c r="D19" t="s">
        <v>47</v>
      </c>
      <c r="E19">
        <v>2015</v>
      </c>
      <c r="F19" t="s">
        <v>23</v>
      </c>
      <c r="G19" t="s">
        <v>24</v>
      </c>
      <c r="H19" s="3">
        <v>1.3</v>
      </c>
      <c r="I19" s="3">
        <v>8.6999999999999993</v>
      </c>
      <c r="J19" s="3">
        <v>0</v>
      </c>
      <c r="K19" s="11">
        <f t="shared" si="0"/>
        <v>10</v>
      </c>
      <c r="L19" s="3">
        <v>0</v>
      </c>
      <c r="M19" s="3">
        <v>8.1999999999999993</v>
      </c>
      <c r="N19" s="3">
        <v>0</v>
      </c>
      <c r="O19" s="11">
        <f t="shared" si="1"/>
        <v>8.1999999999999993</v>
      </c>
      <c r="P19" s="3">
        <v>0.5</v>
      </c>
      <c r="Q19" s="3">
        <v>8.5500000000000007</v>
      </c>
      <c r="R19" s="3">
        <v>0</v>
      </c>
      <c r="S19" s="11">
        <f t="shared" si="2"/>
        <v>9.0500000000000007</v>
      </c>
      <c r="T19" s="3">
        <v>1</v>
      </c>
      <c r="U19" s="3">
        <v>8.75</v>
      </c>
      <c r="V19" s="3">
        <v>0</v>
      </c>
      <c r="W19" s="11">
        <f t="shared" si="3"/>
        <v>9.75</v>
      </c>
      <c r="X19" s="3">
        <v>0.6</v>
      </c>
      <c r="Y19" s="3">
        <v>8.35</v>
      </c>
      <c r="Z19" s="3">
        <v>0</v>
      </c>
      <c r="AA19" s="11">
        <f t="shared" si="4"/>
        <v>8.9499999999999993</v>
      </c>
      <c r="AB19" s="3">
        <v>0</v>
      </c>
      <c r="AC19" s="3">
        <v>8.6</v>
      </c>
      <c r="AD19" s="3">
        <v>0</v>
      </c>
      <c r="AE19" s="11">
        <f t="shared" si="5"/>
        <v>8.6</v>
      </c>
      <c r="AF19" s="12">
        <f t="shared" si="6"/>
        <v>54.550000000000004</v>
      </c>
      <c r="AG19" s="4"/>
    </row>
    <row r="20" spans="1:33" x14ac:dyDescent="0.35">
      <c r="A20" s="13">
        <v>14</v>
      </c>
      <c r="B20">
        <v>591437</v>
      </c>
      <c r="C20">
        <v>7822</v>
      </c>
      <c r="D20" t="s">
        <v>46</v>
      </c>
      <c r="E20">
        <v>2016</v>
      </c>
      <c r="F20" t="s">
        <v>23</v>
      </c>
      <c r="G20" t="s">
        <v>24</v>
      </c>
      <c r="H20" s="3">
        <v>1.3</v>
      </c>
      <c r="I20" s="3">
        <v>8.8000000000000007</v>
      </c>
      <c r="J20" s="3">
        <v>0</v>
      </c>
      <c r="K20" s="11">
        <f t="shared" si="0"/>
        <v>10.100000000000001</v>
      </c>
      <c r="L20" s="3">
        <v>0</v>
      </c>
      <c r="M20" s="3">
        <v>7.4</v>
      </c>
      <c r="N20" s="3">
        <v>0</v>
      </c>
      <c r="O20" s="11">
        <f t="shared" si="1"/>
        <v>7.4</v>
      </c>
      <c r="P20" s="3">
        <v>0</v>
      </c>
      <c r="Q20" s="3">
        <v>9.3000000000000007</v>
      </c>
      <c r="R20" s="3">
        <v>0</v>
      </c>
      <c r="S20" s="11">
        <f t="shared" si="2"/>
        <v>9.3000000000000007</v>
      </c>
      <c r="T20" s="3">
        <v>1</v>
      </c>
      <c r="U20" s="3">
        <v>8.5</v>
      </c>
      <c r="V20" s="3">
        <v>0</v>
      </c>
      <c r="W20" s="11">
        <f t="shared" si="3"/>
        <v>9.5</v>
      </c>
      <c r="X20" s="3">
        <v>0.6</v>
      </c>
      <c r="Y20" s="3">
        <v>8.1</v>
      </c>
      <c r="Z20" s="3">
        <v>0</v>
      </c>
      <c r="AA20" s="11">
        <f t="shared" si="4"/>
        <v>8.6999999999999993</v>
      </c>
      <c r="AB20" s="3">
        <v>0</v>
      </c>
      <c r="AC20" s="3">
        <v>9</v>
      </c>
      <c r="AD20" s="3">
        <v>0</v>
      </c>
      <c r="AE20" s="11">
        <f t="shared" si="5"/>
        <v>9</v>
      </c>
      <c r="AF20" s="12">
        <f t="shared" si="6"/>
        <v>54</v>
      </c>
      <c r="AG20" s="4"/>
    </row>
    <row r="21" spans="1:33" x14ac:dyDescent="0.35">
      <c r="A21" s="13">
        <v>15</v>
      </c>
      <c r="B21">
        <v>426962</v>
      </c>
      <c r="C21">
        <v>7822</v>
      </c>
      <c r="D21" t="s">
        <v>44</v>
      </c>
      <c r="E21">
        <v>2016</v>
      </c>
      <c r="F21" t="s">
        <v>23</v>
      </c>
      <c r="G21" t="s">
        <v>24</v>
      </c>
      <c r="H21" s="3">
        <v>1.3</v>
      </c>
      <c r="I21" s="3">
        <v>8.6999999999999993</v>
      </c>
      <c r="J21" s="3">
        <v>0</v>
      </c>
      <c r="K21" s="11">
        <f t="shared" si="0"/>
        <v>10</v>
      </c>
      <c r="L21" s="3">
        <v>0</v>
      </c>
      <c r="M21" s="3">
        <v>7.5</v>
      </c>
      <c r="N21" s="3">
        <v>0</v>
      </c>
      <c r="O21" s="11">
        <f t="shared" si="1"/>
        <v>7.5</v>
      </c>
      <c r="P21" s="3">
        <v>0</v>
      </c>
      <c r="Q21" s="3">
        <v>9</v>
      </c>
      <c r="R21" s="3">
        <v>0</v>
      </c>
      <c r="S21" s="11">
        <f t="shared" si="2"/>
        <v>9</v>
      </c>
      <c r="T21" s="3">
        <v>1</v>
      </c>
      <c r="U21" s="3">
        <v>9.1</v>
      </c>
      <c r="V21" s="3">
        <v>0</v>
      </c>
      <c r="W21" s="11">
        <f t="shared" si="3"/>
        <v>10.1</v>
      </c>
      <c r="X21" s="3">
        <v>0.6</v>
      </c>
      <c r="Y21" s="3">
        <v>7.85</v>
      </c>
      <c r="Z21" s="3">
        <v>0</v>
      </c>
      <c r="AA21" s="11">
        <f t="shared" si="4"/>
        <v>8.4499999999999993</v>
      </c>
      <c r="AB21" s="3">
        <v>0</v>
      </c>
      <c r="AC21" s="3">
        <v>8.9</v>
      </c>
      <c r="AD21" s="3">
        <v>0</v>
      </c>
      <c r="AE21" s="11">
        <f t="shared" si="5"/>
        <v>8.9</v>
      </c>
      <c r="AF21" s="12">
        <f t="shared" si="6"/>
        <v>53.949999999999996</v>
      </c>
      <c r="AG21" s="4"/>
    </row>
    <row r="22" spans="1:33" x14ac:dyDescent="0.35">
      <c r="A22" s="13">
        <v>16</v>
      </c>
      <c r="B22">
        <v>234443</v>
      </c>
      <c r="C22">
        <v>4140</v>
      </c>
      <c r="D22" t="s">
        <v>67</v>
      </c>
      <c r="E22">
        <v>2014</v>
      </c>
      <c r="F22" t="s">
        <v>68</v>
      </c>
      <c r="G22" t="s">
        <v>69</v>
      </c>
      <c r="H22" s="3">
        <v>0.6</v>
      </c>
      <c r="I22" s="3">
        <v>8.6</v>
      </c>
      <c r="J22" s="3">
        <v>0</v>
      </c>
      <c r="K22" s="11">
        <f t="shared" si="0"/>
        <v>9.1999999999999993</v>
      </c>
      <c r="L22" s="3">
        <v>0</v>
      </c>
      <c r="M22" s="3">
        <v>8</v>
      </c>
      <c r="N22" s="3">
        <v>0</v>
      </c>
      <c r="O22" s="11">
        <f t="shared" si="1"/>
        <v>8</v>
      </c>
      <c r="P22" s="3">
        <v>0.5</v>
      </c>
      <c r="Q22" s="3">
        <v>8.4</v>
      </c>
      <c r="R22" s="3">
        <v>0</v>
      </c>
      <c r="S22" s="11">
        <f t="shared" si="2"/>
        <v>8.9</v>
      </c>
      <c r="T22" s="3">
        <v>1</v>
      </c>
      <c r="U22" s="3">
        <v>9.25</v>
      </c>
      <c r="V22" s="3">
        <v>0</v>
      </c>
      <c r="W22" s="11">
        <f t="shared" si="3"/>
        <v>10.25</v>
      </c>
      <c r="X22" s="3">
        <v>0.6</v>
      </c>
      <c r="Y22" s="3">
        <v>8.1999999999999993</v>
      </c>
      <c r="Z22" s="3">
        <v>0</v>
      </c>
      <c r="AA22" s="11">
        <f t="shared" si="4"/>
        <v>8.7999999999999989</v>
      </c>
      <c r="AB22" s="3">
        <v>0</v>
      </c>
      <c r="AC22" s="3">
        <v>8.6</v>
      </c>
      <c r="AD22" s="3">
        <v>0</v>
      </c>
      <c r="AE22" s="11">
        <f t="shared" si="5"/>
        <v>8.6</v>
      </c>
      <c r="AF22" s="12">
        <f t="shared" si="6"/>
        <v>53.75</v>
      </c>
      <c r="AG22" s="4"/>
    </row>
    <row r="23" spans="1:33" x14ac:dyDescent="0.35">
      <c r="A23" s="13">
        <v>17</v>
      </c>
      <c r="B23">
        <v>772069</v>
      </c>
      <c r="C23">
        <v>9879</v>
      </c>
      <c r="D23" t="s">
        <v>63</v>
      </c>
      <c r="E23">
        <v>2015</v>
      </c>
      <c r="F23" t="s">
        <v>29</v>
      </c>
      <c r="G23" t="s">
        <v>32</v>
      </c>
      <c r="H23" s="3">
        <v>1.3</v>
      </c>
      <c r="I23" s="3">
        <v>8.6</v>
      </c>
      <c r="J23" s="3">
        <v>0</v>
      </c>
      <c r="K23" s="11">
        <f t="shared" si="0"/>
        <v>9.9</v>
      </c>
      <c r="L23" s="3">
        <v>0</v>
      </c>
      <c r="M23" s="3">
        <v>7.5</v>
      </c>
      <c r="N23" s="3">
        <v>0</v>
      </c>
      <c r="O23" s="11">
        <f t="shared" si="1"/>
        <v>7.5</v>
      </c>
      <c r="P23" s="3">
        <v>0</v>
      </c>
      <c r="Q23" s="3">
        <v>9.1999999999999993</v>
      </c>
      <c r="R23" s="3">
        <v>0</v>
      </c>
      <c r="S23" s="11">
        <f t="shared" si="2"/>
        <v>9.1999999999999993</v>
      </c>
      <c r="T23" s="3">
        <v>1</v>
      </c>
      <c r="U23" s="3">
        <v>7.9</v>
      </c>
      <c r="V23" s="3">
        <v>0</v>
      </c>
      <c r="W23" s="11">
        <f t="shared" si="3"/>
        <v>8.9</v>
      </c>
      <c r="X23" s="3">
        <v>0.6</v>
      </c>
      <c r="Y23" s="3">
        <v>8.5500000000000007</v>
      </c>
      <c r="Z23" s="3">
        <v>0</v>
      </c>
      <c r="AA23" s="11">
        <f t="shared" si="4"/>
        <v>9.15</v>
      </c>
      <c r="AB23" s="3">
        <v>0</v>
      </c>
      <c r="AC23" s="3">
        <v>8.6999999999999993</v>
      </c>
      <c r="AD23" s="3">
        <v>0</v>
      </c>
      <c r="AE23" s="11">
        <f t="shared" si="5"/>
        <v>8.6999999999999993</v>
      </c>
      <c r="AF23" s="12">
        <f t="shared" si="6"/>
        <v>53.349999999999994</v>
      </c>
      <c r="AG23" s="4"/>
    </row>
    <row r="24" spans="1:33" x14ac:dyDescent="0.35">
      <c r="A24" s="13">
        <v>18</v>
      </c>
      <c r="B24">
        <v>955021</v>
      </c>
      <c r="C24">
        <v>7822</v>
      </c>
      <c r="D24" t="s">
        <v>42</v>
      </c>
      <c r="E24">
        <v>2016</v>
      </c>
      <c r="F24" t="s">
        <v>23</v>
      </c>
      <c r="G24" t="s">
        <v>24</v>
      </c>
      <c r="H24" s="3">
        <v>0.8</v>
      </c>
      <c r="I24" s="3">
        <v>7.7</v>
      </c>
      <c r="J24" s="3">
        <v>0</v>
      </c>
      <c r="K24" s="11">
        <f t="shared" si="0"/>
        <v>8.5</v>
      </c>
      <c r="L24" s="3">
        <v>0</v>
      </c>
      <c r="M24" s="3">
        <v>7.7</v>
      </c>
      <c r="N24" s="3">
        <v>0</v>
      </c>
      <c r="O24" s="11">
        <f t="shared" si="1"/>
        <v>7.7</v>
      </c>
      <c r="P24" s="3">
        <v>0</v>
      </c>
      <c r="Q24" s="3">
        <v>9.1999999999999993</v>
      </c>
      <c r="R24" s="3">
        <v>0</v>
      </c>
      <c r="S24" s="11">
        <f t="shared" si="2"/>
        <v>9.1999999999999993</v>
      </c>
      <c r="T24" s="3">
        <v>1</v>
      </c>
      <c r="U24" s="3">
        <v>9.1999999999999993</v>
      </c>
      <c r="V24" s="3">
        <v>0</v>
      </c>
      <c r="W24" s="11">
        <f t="shared" si="3"/>
        <v>10.199999999999999</v>
      </c>
      <c r="X24" s="3">
        <v>0</v>
      </c>
      <c r="Y24" s="3">
        <v>8.1</v>
      </c>
      <c r="Z24" s="3">
        <v>2</v>
      </c>
      <c r="AA24" s="11">
        <f t="shared" si="4"/>
        <v>6.1</v>
      </c>
      <c r="AB24" s="3">
        <v>0</v>
      </c>
      <c r="AC24" s="3">
        <v>8.6</v>
      </c>
      <c r="AD24" s="3">
        <v>0</v>
      </c>
      <c r="AE24" s="11">
        <f t="shared" si="5"/>
        <v>8.6</v>
      </c>
      <c r="AF24" s="12">
        <f t="shared" si="6"/>
        <v>50.3</v>
      </c>
      <c r="AG24" s="4"/>
    </row>
    <row r="25" spans="1:33" x14ac:dyDescent="0.35">
      <c r="A25" s="13">
        <v>19</v>
      </c>
      <c r="B25">
        <v>378535</v>
      </c>
      <c r="C25">
        <v>7822</v>
      </c>
      <c r="D25" t="s">
        <v>45</v>
      </c>
      <c r="E25">
        <v>2016</v>
      </c>
      <c r="F25" t="s">
        <v>23</v>
      </c>
      <c r="G25" t="s">
        <v>24</v>
      </c>
      <c r="H25" s="3">
        <v>1.3</v>
      </c>
      <c r="I25" s="3">
        <v>6.7</v>
      </c>
      <c r="J25" s="3">
        <v>0</v>
      </c>
      <c r="K25" s="11">
        <f t="shared" si="0"/>
        <v>8</v>
      </c>
      <c r="L25" s="3">
        <v>0</v>
      </c>
      <c r="M25" s="3">
        <v>6.55</v>
      </c>
      <c r="N25" s="3">
        <v>0</v>
      </c>
      <c r="O25" s="11">
        <f t="shared" si="1"/>
        <v>6.55</v>
      </c>
      <c r="P25" s="3">
        <v>0</v>
      </c>
      <c r="Q25" s="3">
        <v>8.4499999999999993</v>
      </c>
      <c r="R25" s="3">
        <v>0</v>
      </c>
      <c r="S25" s="11">
        <f t="shared" si="2"/>
        <v>8.4499999999999993</v>
      </c>
      <c r="T25" s="3">
        <v>1</v>
      </c>
      <c r="U25" s="3">
        <v>7</v>
      </c>
      <c r="V25" s="3">
        <v>0</v>
      </c>
      <c r="W25" s="11">
        <f t="shared" si="3"/>
        <v>8</v>
      </c>
      <c r="X25" s="3">
        <v>0</v>
      </c>
      <c r="Y25" s="3">
        <v>7.35</v>
      </c>
      <c r="Z25" s="3">
        <v>2</v>
      </c>
      <c r="AA25" s="11">
        <f t="shared" si="4"/>
        <v>5.35</v>
      </c>
      <c r="AB25" s="3">
        <v>0</v>
      </c>
      <c r="AC25" s="3">
        <v>7.2</v>
      </c>
      <c r="AD25" s="3">
        <v>0</v>
      </c>
      <c r="AE25" s="11">
        <f t="shared" si="5"/>
        <v>7.2</v>
      </c>
      <c r="AF25" s="12">
        <f t="shared" si="6"/>
        <v>43.550000000000004</v>
      </c>
      <c r="AG25" s="4"/>
    </row>
    <row r="26" spans="1:33" x14ac:dyDescent="0.35">
      <c r="A26" s="13">
        <v>20</v>
      </c>
      <c r="B26">
        <v>815543</v>
      </c>
      <c r="C26">
        <v>7822</v>
      </c>
      <c r="D26" t="s">
        <v>43</v>
      </c>
      <c r="E26">
        <v>2016</v>
      </c>
      <c r="F26" t="s">
        <v>23</v>
      </c>
      <c r="G26" t="s">
        <v>24</v>
      </c>
      <c r="H26" s="3">
        <v>0.6</v>
      </c>
      <c r="I26" s="3">
        <v>7.1</v>
      </c>
      <c r="J26" s="3">
        <v>0</v>
      </c>
      <c r="K26" s="11">
        <f t="shared" si="0"/>
        <v>7.6999999999999993</v>
      </c>
      <c r="L26" s="3">
        <v>0</v>
      </c>
      <c r="M26" s="3">
        <v>7</v>
      </c>
      <c r="N26" s="3">
        <v>0</v>
      </c>
      <c r="O26" s="11">
        <f t="shared" si="1"/>
        <v>7</v>
      </c>
      <c r="P26" s="3">
        <v>0</v>
      </c>
      <c r="Q26" s="3">
        <v>7.8</v>
      </c>
      <c r="R26" s="3">
        <v>0</v>
      </c>
      <c r="S26" s="11">
        <f t="shared" si="2"/>
        <v>7.8</v>
      </c>
      <c r="T26" s="3">
        <v>1</v>
      </c>
      <c r="U26" s="3">
        <v>7.7</v>
      </c>
      <c r="V26" s="3">
        <v>0</v>
      </c>
      <c r="W26" s="11">
        <f t="shared" si="3"/>
        <v>8.6999999999999993</v>
      </c>
      <c r="X26" s="3">
        <v>0.6</v>
      </c>
      <c r="Y26" s="3">
        <v>7.7</v>
      </c>
      <c r="Z26" s="3">
        <v>2</v>
      </c>
      <c r="AA26" s="11">
        <f t="shared" si="4"/>
        <v>6.3000000000000007</v>
      </c>
      <c r="AB26" s="3">
        <v>0</v>
      </c>
      <c r="AC26" s="3">
        <v>8</v>
      </c>
      <c r="AD26" s="3">
        <v>2</v>
      </c>
      <c r="AE26" s="11">
        <f t="shared" si="5"/>
        <v>6</v>
      </c>
      <c r="AF26" s="12">
        <f t="shared" si="6"/>
        <v>43.5</v>
      </c>
      <c r="AG26" s="4"/>
    </row>
    <row r="27" spans="1:33" x14ac:dyDescent="0.35">
      <c r="A27" s="1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I26">
    <sortCondition descending="1" ref="AF7:AF26"/>
  </sortState>
  <pageMargins left="0.25" right="0.25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16"/>
  <sheetViews>
    <sheetView workbookViewId="0">
      <selection activeCell="G22" sqref="G22"/>
    </sheetView>
  </sheetViews>
  <sheetFormatPr defaultRowHeight="14.5" x14ac:dyDescent="0.35"/>
  <cols>
    <col min="1" max="1" width="10" style="7" customWidth="1"/>
    <col min="2" max="2" width="8.1796875" customWidth="1"/>
    <col min="3" max="3" width="6.7265625" customWidth="1"/>
    <col min="4" max="4" width="16.453125" customWidth="1"/>
    <col min="5" max="5" width="8" customWidth="1"/>
    <col min="6" max="6" width="22.7265625" customWidth="1"/>
    <col min="7" max="7" width="26" customWidth="1"/>
    <col min="8" max="10" width="7" customWidth="1"/>
    <col min="11" max="11" width="8" style="9" customWidth="1"/>
    <col min="12" max="14" width="7" customWidth="1"/>
    <col min="15" max="15" width="8" style="9" customWidth="1"/>
    <col min="16" max="18" width="7" customWidth="1"/>
    <col min="19" max="19" width="8" style="9" customWidth="1"/>
    <col min="20" max="22" width="7" customWidth="1"/>
    <col min="23" max="23" width="8" style="9" customWidth="1"/>
    <col min="24" max="26" width="7" customWidth="1"/>
    <col min="27" max="27" width="8" style="9" customWidth="1"/>
    <col min="28" max="30" width="7" customWidth="1"/>
    <col min="31" max="31" width="8" style="9" customWidth="1"/>
    <col min="32" max="32" width="8" style="7" customWidth="1"/>
    <col min="33" max="34" width="30" customWidth="1"/>
    <col min="35" max="35" width="15" customWidth="1"/>
  </cols>
  <sheetData>
    <row r="1" spans="1:35" ht="18.5" x14ac:dyDescent="0.45">
      <c r="D1" t="s">
        <v>0</v>
      </c>
      <c r="E1" s="1"/>
    </row>
    <row r="2" spans="1:35" ht="18.5" x14ac:dyDescent="0.45">
      <c r="D2" t="s">
        <v>1</v>
      </c>
      <c r="E2" s="1"/>
    </row>
    <row r="3" spans="1:35" ht="18.5" x14ac:dyDescent="0.45">
      <c r="D3" t="s">
        <v>71</v>
      </c>
      <c r="E3" s="1"/>
    </row>
    <row r="6" spans="1:35" x14ac:dyDescent="0.35">
      <c r="A6" s="8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3</v>
      </c>
      <c r="K6" s="10" t="s">
        <v>13</v>
      </c>
      <c r="L6" s="6" t="s">
        <v>11</v>
      </c>
      <c r="M6" s="6" t="s">
        <v>12</v>
      </c>
      <c r="N6" s="6" t="s">
        <v>3</v>
      </c>
      <c r="O6" s="10" t="s">
        <v>14</v>
      </c>
      <c r="P6" s="6" t="s">
        <v>11</v>
      </c>
      <c r="Q6" s="6" t="s">
        <v>12</v>
      </c>
      <c r="R6" s="6" t="s">
        <v>3</v>
      </c>
      <c r="S6" s="10" t="s">
        <v>15</v>
      </c>
      <c r="T6" s="6" t="s">
        <v>11</v>
      </c>
      <c r="U6" s="6" t="s">
        <v>12</v>
      </c>
      <c r="V6" s="6" t="s">
        <v>3</v>
      </c>
      <c r="W6" s="10" t="s">
        <v>16</v>
      </c>
      <c r="X6" s="6" t="s">
        <v>11</v>
      </c>
      <c r="Y6" s="6" t="s">
        <v>12</v>
      </c>
      <c r="Z6" s="6" t="s">
        <v>3</v>
      </c>
      <c r="AA6" s="10" t="s">
        <v>17</v>
      </c>
      <c r="AB6" s="6" t="s">
        <v>11</v>
      </c>
      <c r="AC6" s="6" t="s">
        <v>12</v>
      </c>
      <c r="AD6" s="6" t="s">
        <v>3</v>
      </c>
      <c r="AE6" s="10" t="s">
        <v>18</v>
      </c>
      <c r="AF6" s="8" t="s">
        <v>19</v>
      </c>
      <c r="AG6" s="2" t="s">
        <v>20</v>
      </c>
      <c r="AH6" s="2" t="s">
        <v>21</v>
      </c>
      <c r="AI6" s="2"/>
    </row>
    <row r="7" spans="1:35" x14ac:dyDescent="0.35">
      <c r="A7" s="13">
        <v>1</v>
      </c>
      <c r="B7">
        <v>551848</v>
      </c>
      <c r="C7">
        <v>5099</v>
      </c>
      <c r="D7" t="s">
        <v>82</v>
      </c>
      <c r="E7">
        <v>2012</v>
      </c>
      <c r="F7" t="s">
        <v>27</v>
      </c>
      <c r="G7" t="s">
        <v>83</v>
      </c>
      <c r="H7" s="3">
        <v>2.9</v>
      </c>
      <c r="I7" s="3">
        <v>8.8000000000000007</v>
      </c>
      <c r="J7" s="3">
        <v>0</v>
      </c>
      <c r="K7" s="11">
        <f t="shared" ref="K7:K16" si="0">H7+I7-J7</f>
        <v>11.700000000000001</v>
      </c>
      <c r="L7" s="3">
        <v>2.5</v>
      </c>
      <c r="M7" s="3">
        <v>9.1999999999999993</v>
      </c>
      <c r="N7" s="3">
        <v>0</v>
      </c>
      <c r="O7" s="11">
        <f t="shared" ref="O7:O16" si="1">L7+M7-N7</f>
        <v>11.7</v>
      </c>
      <c r="P7" s="3">
        <v>2.2000000000000002</v>
      </c>
      <c r="Q7" s="3">
        <v>9.1999999999999993</v>
      </c>
      <c r="R7" s="3">
        <v>0</v>
      </c>
      <c r="S7" s="11">
        <f t="shared" ref="S7:S16" si="2">P7+Q7-R7</f>
        <v>11.399999999999999</v>
      </c>
      <c r="T7" s="3">
        <v>1.6</v>
      </c>
      <c r="U7" s="3">
        <v>9.35</v>
      </c>
      <c r="V7" s="3">
        <v>0</v>
      </c>
      <c r="W7" s="11">
        <f t="shared" ref="W7:W16" si="3">T7+U7-V7</f>
        <v>10.95</v>
      </c>
      <c r="X7" s="3">
        <v>2.9</v>
      </c>
      <c r="Y7" s="3">
        <v>8.35</v>
      </c>
      <c r="Z7" s="3">
        <v>0</v>
      </c>
      <c r="AA7" s="11">
        <f t="shared" ref="AA7:AA16" si="4">X7+Y7-Z7</f>
        <v>11.25</v>
      </c>
      <c r="AB7" s="3">
        <v>1.8</v>
      </c>
      <c r="AC7" s="3">
        <v>9.4</v>
      </c>
      <c r="AD7" s="3">
        <v>0</v>
      </c>
      <c r="AE7" s="11">
        <f t="shared" ref="AE7:AE16" si="5">AB7+AC7-AD7</f>
        <v>11.200000000000001</v>
      </c>
      <c r="AF7" s="12">
        <f t="shared" ref="AF7:AF16" si="6">K7+O7+S7+W7+AA7+AE7</f>
        <v>68.2</v>
      </c>
      <c r="AG7" s="4"/>
    </row>
    <row r="8" spans="1:35" x14ac:dyDescent="0.35">
      <c r="A8" s="13">
        <v>2</v>
      </c>
      <c r="B8">
        <v>393352</v>
      </c>
      <c r="C8">
        <v>7822</v>
      </c>
      <c r="D8" t="s">
        <v>72</v>
      </c>
      <c r="E8">
        <v>2013</v>
      </c>
      <c r="F8" t="s">
        <v>23</v>
      </c>
      <c r="G8" t="s">
        <v>49</v>
      </c>
      <c r="H8" s="3">
        <v>2.7</v>
      </c>
      <c r="I8" s="3">
        <v>9</v>
      </c>
      <c r="J8" s="3">
        <v>0</v>
      </c>
      <c r="K8" s="11">
        <f t="shared" si="0"/>
        <v>11.7</v>
      </c>
      <c r="L8" s="3">
        <v>2.5</v>
      </c>
      <c r="M8" s="3">
        <v>9</v>
      </c>
      <c r="N8" s="3">
        <v>0</v>
      </c>
      <c r="O8" s="11">
        <f t="shared" si="1"/>
        <v>11.5</v>
      </c>
      <c r="P8" s="3">
        <v>1.8</v>
      </c>
      <c r="Q8" s="3">
        <v>9.3000000000000007</v>
      </c>
      <c r="R8" s="3">
        <v>0</v>
      </c>
      <c r="S8" s="11">
        <f t="shared" si="2"/>
        <v>11.100000000000001</v>
      </c>
      <c r="T8" s="3">
        <v>1.6</v>
      </c>
      <c r="U8" s="3">
        <v>9.65</v>
      </c>
      <c r="V8" s="3">
        <v>0</v>
      </c>
      <c r="W8" s="11">
        <f t="shared" si="3"/>
        <v>11.25</v>
      </c>
      <c r="X8" s="3">
        <v>3</v>
      </c>
      <c r="Y8" s="3">
        <v>8.1999999999999993</v>
      </c>
      <c r="Z8" s="3">
        <v>0</v>
      </c>
      <c r="AA8" s="11">
        <f t="shared" si="4"/>
        <v>11.2</v>
      </c>
      <c r="AB8" s="3">
        <v>1.2</v>
      </c>
      <c r="AC8" s="3">
        <v>9.1999999999999993</v>
      </c>
      <c r="AD8" s="3">
        <v>0</v>
      </c>
      <c r="AE8" s="11">
        <f t="shared" si="5"/>
        <v>10.399999999999999</v>
      </c>
      <c r="AF8" s="12">
        <f t="shared" si="6"/>
        <v>67.150000000000006</v>
      </c>
      <c r="AG8" s="4"/>
    </row>
    <row r="9" spans="1:35" x14ac:dyDescent="0.35">
      <c r="A9" s="13">
        <v>3</v>
      </c>
      <c r="B9">
        <v>698966</v>
      </c>
      <c r="C9">
        <v>9439</v>
      </c>
      <c r="D9" t="s">
        <v>78</v>
      </c>
      <c r="E9">
        <v>2012</v>
      </c>
      <c r="F9" t="s">
        <v>52</v>
      </c>
      <c r="G9" t="s">
        <v>77</v>
      </c>
      <c r="H9" s="3">
        <v>3.2</v>
      </c>
      <c r="I9" s="3">
        <v>7.9</v>
      </c>
      <c r="J9" s="3">
        <v>0</v>
      </c>
      <c r="K9" s="11">
        <f t="shared" si="0"/>
        <v>11.100000000000001</v>
      </c>
      <c r="L9" s="3">
        <v>2.6</v>
      </c>
      <c r="M9" s="3">
        <v>8.5</v>
      </c>
      <c r="N9" s="3">
        <v>0</v>
      </c>
      <c r="O9" s="11">
        <f t="shared" si="1"/>
        <v>11.1</v>
      </c>
      <c r="P9" s="3">
        <v>2.1</v>
      </c>
      <c r="Q9" s="3">
        <v>8.8000000000000007</v>
      </c>
      <c r="R9" s="3">
        <v>0</v>
      </c>
      <c r="S9" s="11">
        <f t="shared" si="2"/>
        <v>10.9</v>
      </c>
      <c r="T9" s="3">
        <v>1.6</v>
      </c>
      <c r="U9" s="3">
        <v>9.25</v>
      </c>
      <c r="V9" s="3">
        <v>0</v>
      </c>
      <c r="W9" s="11">
        <f t="shared" si="3"/>
        <v>10.85</v>
      </c>
      <c r="X9" s="3">
        <v>3</v>
      </c>
      <c r="Y9" s="3">
        <v>9</v>
      </c>
      <c r="Z9" s="3">
        <v>0</v>
      </c>
      <c r="AA9" s="11">
        <f t="shared" si="4"/>
        <v>12</v>
      </c>
      <c r="AB9" s="3">
        <v>1.4</v>
      </c>
      <c r="AC9" s="3">
        <v>8.6</v>
      </c>
      <c r="AD9" s="3">
        <v>0</v>
      </c>
      <c r="AE9" s="11">
        <f t="shared" si="5"/>
        <v>10</v>
      </c>
      <c r="AF9" s="12">
        <f t="shared" si="6"/>
        <v>65.95</v>
      </c>
      <c r="AG9" s="4"/>
    </row>
    <row r="10" spans="1:35" x14ac:dyDescent="0.35">
      <c r="A10" s="13">
        <v>4</v>
      </c>
      <c r="B10">
        <v>263393</v>
      </c>
      <c r="C10">
        <v>9439</v>
      </c>
      <c r="D10" t="s">
        <v>74</v>
      </c>
      <c r="E10">
        <v>2012</v>
      </c>
      <c r="F10" t="s">
        <v>52</v>
      </c>
      <c r="G10" t="s">
        <v>75</v>
      </c>
      <c r="H10" s="3">
        <v>2.2999999999999998</v>
      </c>
      <c r="I10" s="3">
        <v>8.6999999999999993</v>
      </c>
      <c r="J10" s="3">
        <v>0</v>
      </c>
      <c r="K10" s="11">
        <f t="shared" si="0"/>
        <v>11</v>
      </c>
      <c r="L10" s="3">
        <v>1.2</v>
      </c>
      <c r="M10" s="3">
        <v>8.6999999999999993</v>
      </c>
      <c r="N10" s="3">
        <v>0</v>
      </c>
      <c r="O10" s="11">
        <f t="shared" si="1"/>
        <v>9.8999999999999986</v>
      </c>
      <c r="P10" s="3">
        <v>2.1</v>
      </c>
      <c r="Q10" s="3">
        <v>9.4</v>
      </c>
      <c r="R10" s="3">
        <v>0</v>
      </c>
      <c r="S10" s="11">
        <f t="shared" si="2"/>
        <v>11.5</v>
      </c>
      <c r="T10" s="3">
        <v>1.6</v>
      </c>
      <c r="U10" s="3">
        <v>9.3000000000000007</v>
      </c>
      <c r="V10" s="3">
        <v>0</v>
      </c>
      <c r="W10" s="11">
        <f t="shared" si="3"/>
        <v>10.9</v>
      </c>
      <c r="X10" s="3">
        <v>2</v>
      </c>
      <c r="Y10" s="3">
        <v>9.1</v>
      </c>
      <c r="Z10" s="3">
        <v>0</v>
      </c>
      <c r="AA10" s="11">
        <f t="shared" si="4"/>
        <v>11.1</v>
      </c>
      <c r="AB10" s="3">
        <v>1.9</v>
      </c>
      <c r="AC10" s="3">
        <v>9.1999999999999993</v>
      </c>
      <c r="AD10" s="3">
        <v>0</v>
      </c>
      <c r="AE10" s="11">
        <f t="shared" si="5"/>
        <v>11.1</v>
      </c>
      <c r="AF10" s="12">
        <f t="shared" si="6"/>
        <v>65.5</v>
      </c>
      <c r="AG10" s="4"/>
    </row>
    <row r="11" spans="1:35" x14ac:dyDescent="0.35">
      <c r="A11" s="13">
        <v>5</v>
      </c>
      <c r="B11">
        <v>193751</v>
      </c>
      <c r="C11">
        <v>9439</v>
      </c>
      <c r="D11" t="s">
        <v>76</v>
      </c>
      <c r="E11">
        <v>2013</v>
      </c>
      <c r="F11" t="s">
        <v>52</v>
      </c>
      <c r="G11" t="s">
        <v>77</v>
      </c>
      <c r="H11" s="3">
        <v>2.9</v>
      </c>
      <c r="I11" s="3">
        <v>8.5</v>
      </c>
      <c r="J11" s="3">
        <v>0</v>
      </c>
      <c r="K11" s="11">
        <f t="shared" si="0"/>
        <v>11.4</v>
      </c>
      <c r="L11" s="3">
        <v>1.2</v>
      </c>
      <c r="M11" s="3">
        <v>8.6</v>
      </c>
      <c r="N11" s="3">
        <v>0</v>
      </c>
      <c r="O11" s="11">
        <f t="shared" si="1"/>
        <v>9.7999999999999989</v>
      </c>
      <c r="P11" s="3">
        <v>1.8</v>
      </c>
      <c r="Q11" s="3">
        <v>9.4</v>
      </c>
      <c r="R11" s="3">
        <v>0</v>
      </c>
      <c r="S11" s="11">
        <f t="shared" si="2"/>
        <v>11.200000000000001</v>
      </c>
      <c r="T11" s="3">
        <v>1.6</v>
      </c>
      <c r="U11" s="3">
        <v>9.1999999999999993</v>
      </c>
      <c r="V11" s="3">
        <v>0</v>
      </c>
      <c r="W11" s="11">
        <f t="shared" si="3"/>
        <v>10.799999999999999</v>
      </c>
      <c r="X11" s="3">
        <v>1.2</v>
      </c>
      <c r="Y11" s="3">
        <v>8.9</v>
      </c>
      <c r="Z11" s="3">
        <v>0</v>
      </c>
      <c r="AA11" s="11">
        <f t="shared" si="4"/>
        <v>10.1</v>
      </c>
      <c r="AB11" s="3">
        <v>1.8</v>
      </c>
      <c r="AC11" s="3">
        <v>8</v>
      </c>
      <c r="AD11" s="3">
        <v>0</v>
      </c>
      <c r="AE11" s="11">
        <f t="shared" si="5"/>
        <v>9.8000000000000007</v>
      </c>
      <c r="AF11" s="12">
        <f t="shared" si="6"/>
        <v>63.099999999999994</v>
      </c>
      <c r="AG11" s="4"/>
    </row>
    <row r="12" spans="1:35" x14ac:dyDescent="0.35">
      <c r="A12" s="13">
        <v>6</v>
      </c>
      <c r="B12">
        <v>250653</v>
      </c>
      <c r="C12">
        <v>7822</v>
      </c>
      <c r="D12" t="s">
        <v>73</v>
      </c>
      <c r="E12">
        <v>2012</v>
      </c>
      <c r="F12" t="s">
        <v>23</v>
      </c>
      <c r="G12" t="s">
        <v>49</v>
      </c>
      <c r="H12" s="3">
        <v>2</v>
      </c>
      <c r="I12" s="3">
        <v>8</v>
      </c>
      <c r="J12" s="3">
        <v>0</v>
      </c>
      <c r="K12" s="11">
        <f t="shared" si="0"/>
        <v>10</v>
      </c>
      <c r="L12" s="3">
        <v>1.2</v>
      </c>
      <c r="M12" s="3">
        <v>8.8000000000000007</v>
      </c>
      <c r="N12" s="3">
        <v>0</v>
      </c>
      <c r="O12" s="11">
        <f t="shared" si="1"/>
        <v>10</v>
      </c>
      <c r="P12" s="3">
        <v>1.3</v>
      </c>
      <c r="Q12" s="3">
        <v>8.8000000000000007</v>
      </c>
      <c r="R12" s="3">
        <v>0</v>
      </c>
      <c r="S12" s="11">
        <f t="shared" si="2"/>
        <v>10.100000000000001</v>
      </c>
      <c r="T12" s="3">
        <v>1.6</v>
      </c>
      <c r="U12" s="3">
        <v>9.35</v>
      </c>
      <c r="V12" s="3">
        <v>0</v>
      </c>
      <c r="W12" s="11">
        <f t="shared" si="3"/>
        <v>10.95</v>
      </c>
      <c r="X12" s="3">
        <v>2.6</v>
      </c>
      <c r="Y12" s="3">
        <v>8.9</v>
      </c>
      <c r="Z12" s="3">
        <v>0</v>
      </c>
      <c r="AA12" s="11">
        <f t="shared" si="4"/>
        <v>11.5</v>
      </c>
      <c r="AB12" s="3">
        <v>0</v>
      </c>
      <c r="AC12" s="3">
        <v>8.8000000000000007</v>
      </c>
      <c r="AD12" s="3">
        <v>0</v>
      </c>
      <c r="AE12" s="11">
        <f t="shared" si="5"/>
        <v>8.8000000000000007</v>
      </c>
      <c r="AF12" s="12">
        <f t="shared" si="6"/>
        <v>61.349999999999994</v>
      </c>
      <c r="AG12" s="4"/>
    </row>
    <row r="13" spans="1:35" x14ac:dyDescent="0.35">
      <c r="A13" s="13">
        <v>7</v>
      </c>
      <c r="B13">
        <v>457369</v>
      </c>
      <c r="C13">
        <v>9439</v>
      </c>
      <c r="D13" t="s">
        <v>79</v>
      </c>
      <c r="E13">
        <v>2013</v>
      </c>
      <c r="F13" t="s">
        <v>52</v>
      </c>
      <c r="G13" t="s">
        <v>53</v>
      </c>
      <c r="H13" s="3">
        <v>2.7</v>
      </c>
      <c r="I13" s="3">
        <v>8.4</v>
      </c>
      <c r="J13" s="3">
        <v>0</v>
      </c>
      <c r="K13" s="11">
        <f t="shared" si="0"/>
        <v>11.100000000000001</v>
      </c>
      <c r="L13" s="3">
        <v>0.6</v>
      </c>
      <c r="M13" s="3">
        <v>8.4</v>
      </c>
      <c r="N13" s="3">
        <v>0</v>
      </c>
      <c r="O13" s="11">
        <f t="shared" si="1"/>
        <v>9</v>
      </c>
      <c r="P13" s="3">
        <v>1.8</v>
      </c>
      <c r="Q13" s="3">
        <v>9.1999999999999993</v>
      </c>
      <c r="R13" s="3">
        <v>0</v>
      </c>
      <c r="S13" s="11">
        <f t="shared" si="2"/>
        <v>11</v>
      </c>
      <c r="T13" s="3">
        <v>1.6</v>
      </c>
      <c r="U13" s="3">
        <v>8.6</v>
      </c>
      <c r="V13" s="3">
        <v>0</v>
      </c>
      <c r="W13" s="11">
        <f t="shared" si="3"/>
        <v>10.199999999999999</v>
      </c>
      <c r="X13" s="3">
        <v>0.6</v>
      </c>
      <c r="Y13" s="3">
        <v>8.5</v>
      </c>
      <c r="Z13" s="3">
        <v>0</v>
      </c>
      <c r="AA13" s="11">
        <f t="shared" si="4"/>
        <v>9.1</v>
      </c>
      <c r="AB13" s="3">
        <v>0.6</v>
      </c>
      <c r="AC13" s="3">
        <v>8.1</v>
      </c>
      <c r="AD13" s="3">
        <v>0</v>
      </c>
      <c r="AE13" s="11">
        <f t="shared" si="5"/>
        <v>8.6999999999999993</v>
      </c>
      <c r="AF13" s="12">
        <f t="shared" si="6"/>
        <v>59.099999999999994</v>
      </c>
      <c r="AG13" s="4"/>
    </row>
    <row r="14" spans="1:35" x14ac:dyDescent="0.35">
      <c r="A14" s="13">
        <v>8</v>
      </c>
      <c r="B14">
        <v>478061</v>
      </c>
      <c r="C14">
        <v>9439</v>
      </c>
      <c r="D14" t="s">
        <v>80</v>
      </c>
      <c r="E14">
        <v>2012</v>
      </c>
      <c r="F14" t="s">
        <v>52</v>
      </c>
      <c r="G14" t="s">
        <v>81</v>
      </c>
      <c r="H14" s="3">
        <v>2.4</v>
      </c>
      <c r="I14" s="3">
        <v>7.8</v>
      </c>
      <c r="J14" s="3">
        <v>0</v>
      </c>
      <c r="K14" s="11">
        <f t="shared" si="0"/>
        <v>10.199999999999999</v>
      </c>
      <c r="L14" s="3">
        <v>0</v>
      </c>
      <c r="M14" s="3">
        <v>8</v>
      </c>
      <c r="N14" s="3">
        <v>0</v>
      </c>
      <c r="O14" s="11">
        <f t="shared" si="1"/>
        <v>8</v>
      </c>
      <c r="P14" s="3">
        <v>1.9</v>
      </c>
      <c r="Q14" s="3">
        <v>8.8000000000000007</v>
      </c>
      <c r="R14" s="3">
        <v>0</v>
      </c>
      <c r="S14" s="11">
        <f t="shared" si="2"/>
        <v>10.700000000000001</v>
      </c>
      <c r="T14" s="3">
        <v>1.6</v>
      </c>
      <c r="U14" s="3">
        <v>8.1999999999999993</v>
      </c>
      <c r="V14" s="3">
        <v>0</v>
      </c>
      <c r="W14" s="11">
        <f t="shared" si="3"/>
        <v>9.7999999999999989</v>
      </c>
      <c r="X14" s="3">
        <v>0.6</v>
      </c>
      <c r="Y14" s="3">
        <v>8.6</v>
      </c>
      <c r="Z14" s="3">
        <v>0</v>
      </c>
      <c r="AA14" s="11">
        <f t="shared" si="4"/>
        <v>9.1999999999999993</v>
      </c>
      <c r="AB14" s="3">
        <v>0.6</v>
      </c>
      <c r="AC14" s="3">
        <v>8.6</v>
      </c>
      <c r="AD14" s="3">
        <v>0</v>
      </c>
      <c r="AE14" s="11">
        <f t="shared" si="5"/>
        <v>9.1999999999999993</v>
      </c>
      <c r="AF14" s="12">
        <f t="shared" si="6"/>
        <v>57.099999999999994</v>
      </c>
      <c r="AG14" s="4"/>
    </row>
    <row r="15" spans="1:35" x14ac:dyDescent="0.35">
      <c r="A15" s="13">
        <v>9</v>
      </c>
      <c r="B15">
        <v>938120</v>
      </c>
      <c r="C15">
        <v>1482</v>
      </c>
      <c r="D15" t="s">
        <v>84</v>
      </c>
      <c r="E15">
        <v>2013</v>
      </c>
      <c r="F15" t="s">
        <v>65</v>
      </c>
      <c r="G15" t="s">
        <v>85</v>
      </c>
      <c r="H15" s="3">
        <v>1.8</v>
      </c>
      <c r="I15" s="3">
        <v>7.7</v>
      </c>
      <c r="J15" s="3">
        <v>0</v>
      </c>
      <c r="K15" s="11">
        <f t="shared" si="0"/>
        <v>9.5</v>
      </c>
      <c r="L15" s="3">
        <v>0.6</v>
      </c>
      <c r="M15" s="3">
        <v>7.4</v>
      </c>
      <c r="N15" s="3">
        <v>0</v>
      </c>
      <c r="O15" s="11">
        <f t="shared" si="1"/>
        <v>8</v>
      </c>
      <c r="P15" s="3">
        <v>0.8</v>
      </c>
      <c r="Q15" s="3">
        <v>9.4</v>
      </c>
      <c r="R15" s="3">
        <v>0</v>
      </c>
      <c r="S15" s="11">
        <f t="shared" si="2"/>
        <v>10.200000000000001</v>
      </c>
      <c r="T15" s="3">
        <v>1</v>
      </c>
      <c r="U15" s="3">
        <v>9</v>
      </c>
      <c r="V15" s="3">
        <v>0</v>
      </c>
      <c r="W15" s="11">
        <f t="shared" si="3"/>
        <v>10</v>
      </c>
      <c r="X15" s="3">
        <v>1.4</v>
      </c>
      <c r="Y15" s="3">
        <v>8.6</v>
      </c>
      <c r="Z15" s="3">
        <v>0</v>
      </c>
      <c r="AA15" s="11">
        <f t="shared" si="4"/>
        <v>10</v>
      </c>
      <c r="AB15" s="3">
        <v>0</v>
      </c>
      <c r="AC15" s="3">
        <v>8.4</v>
      </c>
      <c r="AD15" s="3">
        <v>0</v>
      </c>
      <c r="AE15" s="11">
        <f t="shared" si="5"/>
        <v>8.4</v>
      </c>
      <c r="AF15" s="12">
        <f t="shared" si="6"/>
        <v>56.1</v>
      </c>
      <c r="AG15" s="4"/>
    </row>
    <row r="16" spans="1:35" x14ac:dyDescent="0.35">
      <c r="A16" s="13">
        <v>10</v>
      </c>
      <c r="B16">
        <v>814356</v>
      </c>
      <c r="C16">
        <v>1482</v>
      </c>
      <c r="D16" t="s">
        <v>86</v>
      </c>
      <c r="E16">
        <v>2013</v>
      </c>
      <c r="F16" t="s">
        <v>65</v>
      </c>
      <c r="G16" t="s">
        <v>85</v>
      </c>
      <c r="H16" s="3">
        <v>2</v>
      </c>
      <c r="I16" s="3">
        <v>8.4</v>
      </c>
      <c r="J16" s="3">
        <v>0</v>
      </c>
      <c r="K16" s="11">
        <f t="shared" si="0"/>
        <v>10.4</v>
      </c>
      <c r="L16" s="3">
        <v>0.6</v>
      </c>
      <c r="M16" s="3">
        <v>7.1</v>
      </c>
      <c r="N16" s="3">
        <v>0</v>
      </c>
      <c r="O16" s="11">
        <f t="shared" si="1"/>
        <v>7.6999999999999993</v>
      </c>
      <c r="P16" s="3">
        <v>0.8</v>
      </c>
      <c r="Q16" s="3">
        <v>8.9</v>
      </c>
      <c r="R16" s="3">
        <v>0</v>
      </c>
      <c r="S16" s="11">
        <f t="shared" si="2"/>
        <v>9.7000000000000011</v>
      </c>
      <c r="T16" s="3">
        <v>1</v>
      </c>
      <c r="U16" s="3">
        <v>9.4</v>
      </c>
      <c r="V16" s="3">
        <v>0</v>
      </c>
      <c r="W16" s="11">
        <f t="shared" si="3"/>
        <v>10.4</v>
      </c>
      <c r="X16" s="3">
        <v>1.4</v>
      </c>
      <c r="Y16" s="3">
        <v>8</v>
      </c>
      <c r="Z16" s="3">
        <v>0</v>
      </c>
      <c r="AA16" s="11">
        <f t="shared" si="4"/>
        <v>9.4</v>
      </c>
      <c r="AB16" s="3">
        <v>0</v>
      </c>
      <c r="AC16" s="3">
        <v>7.6</v>
      </c>
      <c r="AD16" s="3">
        <v>0</v>
      </c>
      <c r="AE16" s="11">
        <f t="shared" si="5"/>
        <v>7.6</v>
      </c>
      <c r="AF16" s="12">
        <f t="shared" si="6"/>
        <v>55.2</v>
      </c>
      <c r="AG16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I16">
    <sortCondition descending="1" ref="AF7:AF16"/>
  </sortState>
  <pageMargins left="0.25" right="0.25" top="0.75" bottom="0.75" header="0.3" footer="0.3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9"/>
  <sheetViews>
    <sheetView workbookViewId="0">
      <selection activeCell="B7" sqref="B7:AF9"/>
    </sheetView>
  </sheetViews>
  <sheetFormatPr defaultRowHeight="14.5" x14ac:dyDescent="0.35"/>
  <cols>
    <col min="1" max="1" width="10" style="7" customWidth="1"/>
    <col min="2" max="2" width="7.1796875" customWidth="1"/>
    <col min="3" max="3" width="6" customWidth="1"/>
    <col min="4" max="4" width="14.453125" customWidth="1"/>
    <col min="5" max="5" width="8" customWidth="1"/>
    <col min="6" max="6" width="23.453125" customWidth="1"/>
    <col min="7" max="7" width="25.81640625" customWidth="1"/>
    <col min="8" max="10" width="7" customWidth="1"/>
    <col min="11" max="11" width="8" style="9" customWidth="1"/>
    <col min="12" max="14" width="7" customWidth="1"/>
    <col min="15" max="15" width="8" style="9" customWidth="1"/>
    <col min="16" max="18" width="7" customWidth="1"/>
    <col min="19" max="19" width="8" style="9" customWidth="1"/>
    <col min="20" max="22" width="7" customWidth="1"/>
    <col min="23" max="23" width="8" style="9" customWidth="1"/>
    <col min="24" max="26" width="7" customWidth="1"/>
    <col min="27" max="27" width="8" style="9" customWidth="1"/>
    <col min="28" max="30" width="7" customWidth="1"/>
    <col min="31" max="31" width="8" style="9" customWidth="1"/>
    <col min="32" max="32" width="8" style="7" customWidth="1"/>
    <col min="33" max="34" width="30" customWidth="1"/>
    <col min="35" max="35" width="15" customWidth="1"/>
  </cols>
  <sheetData>
    <row r="1" spans="1:35" ht="18.5" x14ac:dyDescent="0.45">
      <c r="D1" t="s">
        <v>0</v>
      </c>
      <c r="E1" s="1"/>
    </row>
    <row r="2" spans="1:35" ht="18.5" x14ac:dyDescent="0.45">
      <c r="D2" t="s">
        <v>1</v>
      </c>
      <c r="E2" s="1"/>
    </row>
    <row r="3" spans="1:35" ht="18.5" x14ac:dyDescent="0.45">
      <c r="D3" t="s">
        <v>87</v>
      </c>
      <c r="E3" s="1"/>
    </row>
    <row r="6" spans="1:35" x14ac:dyDescent="0.35">
      <c r="A6" s="8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3</v>
      </c>
      <c r="K6" s="10" t="s">
        <v>13</v>
      </c>
      <c r="L6" s="6" t="s">
        <v>11</v>
      </c>
      <c r="M6" s="6" t="s">
        <v>12</v>
      </c>
      <c r="N6" s="6" t="s">
        <v>3</v>
      </c>
      <c r="O6" s="10" t="s">
        <v>14</v>
      </c>
      <c r="P6" s="6" t="s">
        <v>11</v>
      </c>
      <c r="Q6" s="6" t="s">
        <v>12</v>
      </c>
      <c r="R6" s="6" t="s">
        <v>3</v>
      </c>
      <c r="S6" s="10" t="s">
        <v>15</v>
      </c>
      <c r="T6" s="6" t="s">
        <v>11</v>
      </c>
      <c r="U6" s="6" t="s">
        <v>12</v>
      </c>
      <c r="V6" s="6" t="s">
        <v>3</v>
      </c>
      <c r="W6" s="10" t="s">
        <v>16</v>
      </c>
      <c r="X6" s="6" t="s">
        <v>11</v>
      </c>
      <c r="Y6" s="6" t="s">
        <v>12</v>
      </c>
      <c r="Z6" s="6" t="s">
        <v>3</v>
      </c>
      <c r="AA6" s="10" t="s">
        <v>17</v>
      </c>
      <c r="AB6" s="6" t="s">
        <v>11</v>
      </c>
      <c r="AC6" s="6" t="s">
        <v>12</v>
      </c>
      <c r="AD6" s="6" t="s">
        <v>3</v>
      </c>
      <c r="AE6" s="10" t="s">
        <v>18</v>
      </c>
      <c r="AF6" s="8" t="s">
        <v>19</v>
      </c>
      <c r="AG6" s="2" t="s">
        <v>20</v>
      </c>
      <c r="AH6" s="2" t="s">
        <v>21</v>
      </c>
      <c r="AI6" s="2"/>
    </row>
    <row r="7" spans="1:35" x14ac:dyDescent="0.35">
      <c r="A7" s="13">
        <v>1</v>
      </c>
      <c r="B7">
        <v>628344</v>
      </c>
      <c r="C7">
        <v>9439</v>
      </c>
      <c r="D7" t="s">
        <v>89</v>
      </c>
      <c r="E7">
        <v>2009</v>
      </c>
      <c r="F7" t="s">
        <v>52</v>
      </c>
      <c r="G7" t="s">
        <v>90</v>
      </c>
      <c r="H7" s="3">
        <v>3</v>
      </c>
      <c r="I7" s="3">
        <v>8.3000000000000007</v>
      </c>
      <c r="J7" s="3">
        <v>0</v>
      </c>
      <c r="K7" s="11">
        <f>H7+I7-J7</f>
        <v>11.3</v>
      </c>
      <c r="L7" s="3">
        <v>2.5</v>
      </c>
      <c r="M7" s="3">
        <v>8.1</v>
      </c>
      <c r="N7" s="3">
        <v>0</v>
      </c>
      <c r="O7" s="11">
        <f>L7+M7-N7</f>
        <v>10.6</v>
      </c>
      <c r="P7" s="3">
        <v>2.4</v>
      </c>
      <c r="Q7" s="3">
        <v>8.3000000000000007</v>
      </c>
      <c r="R7" s="3">
        <v>0</v>
      </c>
      <c r="S7" s="11">
        <f>P7+Q7-R7</f>
        <v>10.700000000000001</v>
      </c>
      <c r="T7" s="3">
        <v>1.6</v>
      </c>
      <c r="U7" s="3">
        <v>9.1</v>
      </c>
      <c r="V7" s="3">
        <v>0</v>
      </c>
      <c r="W7" s="11">
        <f>T7+U7-V7</f>
        <v>10.7</v>
      </c>
      <c r="X7" s="3">
        <v>2.8</v>
      </c>
      <c r="Y7" s="3">
        <v>7.7</v>
      </c>
      <c r="Z7" s="3">
        <v>0</v>
      </c>
      <c r="AA7" s="11">
        <f>X7+Y7-Z7</f>
        <v>10.5</v>
      </c>
      <c r="AB7" s="3">
        <v>2.1</v>
      </c>
      <c r="AC7" s="3">
        <v>7.7</v>
      </c>
      <c r="AD7" s="3">
        <v>0</v>
      </c>
      <c r="AE7" s="11">
        <f>AB7+AC7-AD7</f>
        <v>9.8000000000000007</v>
      </c>
      <c r="AF7" s="12">
        <f>K7+O7+S7+W7+AA7+AE7</f>
        <v>63.599999999999994</v>
      </c>
      <c r="AG7" s="4"/>
    </row>
    <row r="8" spans="1:35" x14ac:dyDescent="0.35">
      <c r="A8" s="13">
        <v>2</v>
      </c>
      <c r="B8">
        <v>149100</v>
      </c>
      <c r="C8">
        <v>7822</v>
      </c>
      <c r="D8" t="s">
        <v>88</v>
      </c>
      <c r="E8">
        <v>2011</v>
      </c>
      <c r="F8" t="s">
        <v>23</v>
      </c>
      <c r="G8" t="s">
        <v>49</v>
      </c>
      <c r="H8" s="3">
        <v>3.2</v>
      </c>
      <c r="I8" s="3">
        <v>8.1</v>
      </c>
      <c r="J8" s="3">
        <v>0</v>
      </c>
      <c r="K8" s="11">
        <f>H8+I8-J8</f>
        <v>11.3</v>
      </c>
      <c r="L8" s="3">
        <v>1.9</v>
      </c>
      <c r="M8" s="3">
        <v>8</v>
      </c>
      <c r="N8" s="3">
        <v>0</v>
      </c>
      <c r="O8" s="11">
        <f>L8+M8-N8</f>
        <v>9.9</v>
      </c>
      <c r="P8" s="3">
        <v>1.8</v>
      </c>
      <c r="Q8" s="3">
        <v>8.8000000000000007</v>
      </c>
      <c r="R8" s="3">
        <v>0</v>
      </c>
      <c r="S8" s="11">
        <f>P8+Q8-R8</f>
        <v>10.600000000000001</v>
      </c>
      <c r="T8" s="3">
        <v>1.6</v>
      </c>
      <c r="U8" s="3">
        <v>9.5500000000000007</v>
      </c>
      <c r="V8" s="3">
        <v>0</v>
      </c>
      <c r="W8" s="11">
        <f>T8+U8-V8</f>
        <v>11.15</v>
      </c>
      <c r="X8" s="3">
        <v>2.2000000000000002</v>
      </c>
      <c r="Y8" s="3">
        <v>8.4</v>
      </c>
      <c r="Z8" s="3">
        <v>0</v>
      </c>
      <c r="AA8" s="11">
        <f>X8+Y8-Z8</f>
        <v>10.600000000000001</v>
      </c>
      <c r="AB8" s="3">
        <v>0.8</v>
      </c>
      <c r="AC8" s="3">
        <v>7.8</v>
      </c>
      <c r="AD8" s="3">
        <v>0</v>
      </c>
      <c r="AE8" s="11">
        <f>AB8+AC8-AD8</f>
        <v>8.6</v>
      </c>
      <c r="AF8" s="12">
        <f>K8+O8+S8+W8+AA8+AE8</f>
        <v>62.150000000000006</v>
      </c>
      <c r="AG8" s="4"/>
    </row>
    <row r="9" spans="1:35" x14ac:dyDescent="0.35">
      <c r="A9" s="13">
        <v>3</v>
      </c>
      <c r="B9">
        <v>985357</v>
      </c>
      <c r="C9">
        <v>1482</v>
      </c>
      <c r="D9" t="s">
        <v>91</v>
      </c>
      <c r="E9">
        <v>2011</v>
      </c>
      <c r="F9" t="s">
        <v>65</v>
      </c>
      <c r="G9" t="s">
        <v>92</v>
      </c>
      <c r="H9" s="3">
        <v>2.2000000000000002</v>
      </c>
      <c r="I9" s="3">
        <v>8.6999999999999993</v>
      </c>
      <c r="J9" s="3">
        <v>0</v>
      </c>
      <c r="K9" s="11">
        <f>H9+I9-J9</f>
        <v>10.899999999999999</v>
      </c>
      <c r="L9" s="3">
        <v>0.6</v>
      </c>
      <c r="M9" s="3">
        <v>9</v>
      </c>
      <c r="N9" s="3">
        <v>2</v>
      </c>
      <c r="O9" s="11">
        <f>L9+M9-N9</f>
        <v>7.6</v>
      </c>
      <c r="P9" s="3">
        <v>1.3</v>
      </c>
      <c r="Q9" s="3">
        <v>9.4</v>
      </c>
      <c r="R9" s="3">
        <v>0</v>
      </c>
      <c r="S9" s="11">
        <f>P9+Q9-R9</f>
        <v>10.700000000000001</v>
      </c>
      <c r="T9" s="3">
        <v>1.6</v>
      </c>
      <c r="U9" s="3">
        <v>8.5500000000000007</v>
      </c>
      <c r="V9" s="3">
        <v>0</v>
      </c>
      <c r="W9" s="11">
        <f>T9+U9-V9</f>
        <v>10.15</v>
      </c>
      <c r="X9" s="3">
        <v>1.8</v>
      </c>
      <c r="Y9" s="3">
        <v>8.9</v>
      </c>
      <c r="Z9" s="3">
        <v>0</v>
      </c>
      <c r="AA9" s="11">
        <f>X9+Y9-Z9</f>
        <v>10.700000000000001</v>
      </c>
      <c r="AB9" s="3">
        <v>0.8</v>
      </c>
      <c r="AC9" s="3">
        <v>8</v>
      </c>
      <c r="AD9" s="3">
        <v>0</v>
      </c>
      <c r="AE9" s="11">
        <f>AB9+AC9-AD9</f>
        <v>8.8000000000000007</v>
      </c>
      <c r="AF9" s="12">
        <f>K9+O9+S9+W9+AA9+AE9</f>
        <v>58.850000000000009</v>
      </c>
      <c r="AG9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7:AF9">
    <sortCondition descending="1" ref="AF7:AF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6"/>
  <sheetViews>
    <sheetView workbookViewId="0">
      <selection activeCell="A6" sqref="A6:AI6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5" ht="18.5" x14ac:dyDescent="0.45">
      <c r="D1" t="s">
        <v>0</v>
      </c>
      <c r="E1" s="1"/>
    </row>
    <row r="2" spans="1:35" ht="18.5" x14ac:dyDescent="0.45">
      <c r="D2" t="s">
        <v>1</v>
      </c>
      <c r="E2" s="1"/>
    </row>
    <row r="3" spans="1:35" ht="18.5" x14ac:dyDescent="0.45">
      <c r="D3" t="s">
        <v>93</v>
      </c>
      <c r="E3" s="1"/>
    </row>
    <row r="6" spans="1:35" x14ac:dyDescent="0.3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3</v>
      </c>
      <c r="K6" s="2" t="s">
        <v>13</v>
      </c>
      <c r="L6" s="2" t="s">
        <v>11</v>
      </c>
      <c r="M6" s="2" t="s">
        <v>12</v>
      </c>
      <c r="N6" s="2" t="s">
        <v>3</v>
      </c>
      <c r="O6" s="2" t="s">
        <v>14</v>
      </c>
      <c r="P6" s="2" t="s">
        <v>11</v>
      </c>
      <c r="Q6" s="2" t="s">
        <v>12</v>
      </c>
      <c r="R6" s="2" t="s">
        <v>3</v>
      </c>
      <c r="S6" s="2" t="s">
        <v>15</v>
      </c>
      <c r="T6" s="2" t="s">
        <v>11</v>
      </c>
      <c r="U6" s="2" t="s">
        <v>12</v>
      </c>
      <c r="V6" s="2" t="s">
        <v>3</v>
      </c>
      <c r="W6" s="2" t="s">
        <v>16</v>
      </c>
      <c r="X6" s="2" t="s">
        <v>11</v>
      </c>
      <c r="Y6" s="2" t="s">
        <v>12</v>
      </c>
      <c r="Z6" s="2" t="s">
        <v>3</v>
      </c>
      <c r="AA6" s="2" t="s">
        <v>17</v>
      </c>
      <c r="AB6" s="2" t="s">
        <v>11</v>
      </c>
      <c r="AC6" s="2" t="s">
        <v>12</v>
      </c>
      <c r="AD6" s="2" t="s">
        <v>3</v>
      </c>
      <c r="AE6" s="2" t="s">
        <v>18</v>
      </c>
      <c r="AF6" s="2" t="s">
        <v>19</v>
      </c>
      <c r="AG6" s="2" t="s">
        <v>20</v>
      </c>
      <c r="AH6" s="2" t="s">
        <v>21</v>
      </c>
      <c r="AI6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10"/>
  <sheetViews>
    <sheetView workbookViewId="0">
      <selection activeCell="AA7" sqref="AA7"/>
    </sheetView>
  </sheetViews>
  <sheetFormatPr defaultRowHeight="14.5" x14ac:dyDescent="0.35"/>
  <cols>
    <col min="1" max="1" width="10" style="7" customWidth="1"/>
    <col min="2" max="2" width="7.1796875" customWidth="1"/>
    <col min="3" max="3" width="6.453125" customWidth="1"/>
    <col min="4" max="4" width="16.453125" customWidth="1"/>
    <col min="5" max="5" width="8" customWidth="1"/>
    <col min="6" max="6" width="22.453125" customWidth="1"/>
    <col min="7" max="7" width="26.453125" customWidth="1"/>
    <col min="8" max="10" width="7" customWidth="1"/>
    <col min="11" max="11" width="8" style="9" customWidth="1"/>
    <col min="12" max="14" width="7" customWidth="1"/>
    <col min="15" max="15" width="8" style="9" customWidth="1"/>
    <col min="16" max="18" width="7" customWidth="1"/>
    <col min="19" max="19" width="8" style="9" customWidth="1"/>
    <col min="20" max="22" width="7" customWidth="1"/>
    <col min="23" max="23" width="8" style="9" customWidth="1"/>
    <col min="24" max="26" width="7" customWidth="1"/>
    <col min="27" max="27" width="8" style="9" customWidth="1"/>
    <col min="28" max="30" width="7" customWidth="1"/>
    <col min="31" max="31" width="8" style="9" customWidth="1"/>
    <col min="32" max="32" width="8" style="7" customWidth="1"/>
    <col min="33" max="34" width="30" customWidth="1"/>
    <col min="35" max="35" width="15" customWidth="1"/>
  </cols>
  <sheetData>
    <row r="1" spans="1:35" ht="18.5" x14ac:dyDescent="0.45">
      <c r="D1" t="s">
        <v>0</v>
      </c>
      <c r="E1" s="1"/>
    </row>
    <row r="2" spans="1:35" ht="18.5" x14ac:dyDescent="0.45">
      <c r="D2" t="s">
        <v>1</v>
      </c>
      <c r="E2" s="1"/>
    </row>
    <row r="3" spans="1:35" ht="18.5" x14ac:dyDescent="0.45">
      <c r="D3" t="s">
        <v>94</v>
      </c>
      <c r="E3" s="1"/>
    </row>
    <row r="6" spans="1:35" x14ac:dyDescent="0.35">
      <c r="A6" s="8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3</v>
      </c>
      <c r="K6" s="10" t="s">
        <v>13</v>
      </c>
      <c r="L6" s="6" t="s">
        <v>11</v>
      </c>
      <c r="M6" s="6" t="s">
        <v>12</v>
      </c>
      <c r="N6" s="6" t="s">
        <v>3</v>
      </c>
      <c r="O6" s="10" t="s">
        <v>14</v>
      </c>
      <c r="P6" s="6" t="s">
        <v>11</v>
      </c>
      <c r="Q6" s="6" t="s">
        <v>12</v>
      </c>
      <c r="R6" s="6" t="s">
        <v>3</v>
      </c>
      <c r="S6" s="10" t="s">
        <v>15</v>
      </c>
      <c r="T6" s="6" t="s">
        <v>11</v>
      </c>
      <c r="U6" s="6" t="s">
        <v>12</v>
      </c>
      <c r="V6" s="6" t="s">
        <v>3</v>
      </c>
      <c r="W6" s="10" t="s">
        <v>16</v>
      </c>
      <c r="X6" s="6" t="s">
        <v>11</v>
      </c>
      <c r="Y6" s="6" t="s">
        <v>12</v>
      </c>
      <c r="Z6" s="6" t="s">
        <v>3</v>
      </c>
      <c r="AA6" s="10" t="s">
        <v>17</v>
      </c>
      <c r="AB6" s="6" t="s">
        <v>11</v>
      </c>
      <c r="AC6" s="6" t="s">
        <v>12</v>
      </c>
      <c r="AD6" s="6" t="s">
        <v>3</v>
      </c>
      <c r="AE6" s="10" t="s">
        <v>18</v>
      </c>
      <c r="AF6" s="8" t="s">
        <v>19</v>
      </c>
      <c r="AG6" s="2" t="s">
        <v>20</v>
      </c>
      <c r="AH6" s="2" t="s">
        <v>21</v>
      </c>
      <c r="AI6" s="2"/>
    </row>
    <row r="7" spans="1:35" x14ac:dyDescent="0.35">
      <c r="A7" s="13">
        <v>1</v>
      </c>
      <c r="B7">
        <v>840980</v>
      </c>
      <c r="C7">
        <v>3479</v>
      </c>
      <c r="D7" t="s">
        <v>95</v>
      </c>
      <c r="E7">
        <v>2008</v>
      </c>
      <c r="F7" t="s">
        <v>96</v>
      </c>
      <c r="G7" t="s">
        <v>97</v>
      </c>
      <c r="H7" s="3">
        <v>3.6</v>
      </c>
      <c r="I7" s="3">
        <v>7.8</v>
      </c>
      <c r="J7" s="3">
        <v>0.3</v>
      </c>
      <c r="K7" s="11">
        <f>H7+I7-J7</f>
        <v>11.1</v>
      </c>
      <c r="L7" s="3">
        <v>2.1</v>
      </c>
      <c r="M7" s="3">
        <v>8.4</v>
      </c>
      <c r="N7" s="3">
        <v>0</v>
      </c>
      <c r="O7" s="11">
        <f>L7+M7-N7</f>
        <v>10.5</v>
      </c>
      <c r="P7" s="3">
        <v>2.6</v>
      </c>
      <c r="Q7" s="3">
        <v>9</v>
      </c>
      <c r="R7" s="3">
        <v>0</v>
      </c>
      <c r="S7" s="11">
        <f>P7+Q7-R7</f>
        <v>11.6</v>
      </c>
      <c r="T7" s="3">
        <v>2.2000000000000002</v>
      </c>
      <c r="U7" s="3">
        <v>9.1999999999999993</v>
      </c>
      <c r="V7" s="3">
        <v>0</v>
      </c>
      <c r="W7" s="11">
        <f>T7+U7-V7</f>
        <v>11.399999999999999</v>
      </c>
      <c r="X7" s="3">
        <v>2.1</v>
      </c>
      <c r="Y7" s="3">
        <v>8.5</v>
      </c>
      <c r="Z7" s="3">
        <v>0</v>
      </c>
      <c r="AA7" s="11">
        <f>X7+Y7-Z7</f>
        <v>10.6</v>
      </c>
      <c r="AB7" s="3">
        <v>2</v>
      </c>
      <c r="AC7" s="3">
        <v>8.4</v>
      </c>
      <c r="AD7" s="3">
        <v>0</v>
      </c>
      <c r="AE7" s="11">
        <f>AB7+AC7-AD7</f>
        <v>10.4</v>
      </c>
      <c r="AF7" s="12">
        <f>K7+O7+S7+W7+AA7+AE7</f>
        <v>65.600000000000009</v>
      </c>
      <c r="AG7" s="4"/>
    </row>
    <row r="8" spans="1:35" x14ac:dyDescent="0.35">
      <c r="A8" s="13">
        <v>2</v>
      </c>
      <c r="B8">
        <v>505332</v>
      </c>
      <c r="C8">
        <v>3479</v>
      </c>
      <c r="D8" t="s">
        <v>98</v>
      </c>
      <c r="E8">
        <v>2008</v>
      </c>
      <c r="F8" t="s">
        <v>96</v>
      </c>
      <c r="G8" t="s">
        <v>97</v>
      </c>
      <c r="H8" s="3">
        <v>3.4</v>
      </c>
      <c r="I8" s="3">
        <v>7.2</v>
      </c>
      <c r="J8" s="3">
        <v>0.3</v>
      </c>
      <c r="K8" s="11">
        <f>H8+I8-J8</f>
        <v>10.299999999999999</v>
      </c>
      <c r="L8" s="3">
        <v>2.1</v>
      </c>
      <c r="M8" s="3">
        <v>9</v>
      </c>
      <c r="N8" s="3">
        <v>0</v>
      </c>
      <c r="O8" s="11">
        <f>L8+M8-N8</f>
        <v>11.1</v>
      </c>
      <c r="P8" s="3">
        <v>2.8</v>
      </c>
      <c r="Q8" s="3">
        <v>8.85</v>
      </c>
      <c r="R8" s="3">
        <v>0</v>
      </c>
      <c r="S8" s="11">
        <f>P8+Q8-R8</f>
        <v>11.649999999999999</v>
      </c>
      <c r="T8" s="3">
        <v>2.2000000000000002</v>
      </c>
      <c r="U8" s="3">
        <v>9.4499999999999993</v>
      </c>
      <c r="V8" s="3">
        <v>0</v>
      </c>
      <c r="W8" s="11">
        <f>T8+U8-V8</f>
        <v>11.649999999999999</v>
      </c>
      <c r="X8" s="3">
        <v>2.4</v>
      </c>
      <c r="Y8" s="3">
        <v>9.1999999999999993</v>
      </c>
      <c r="Z8" s="3">
        <v>0</v>
      </c>
      <c r="AA8" s="11">
        <f>X8+Y8-Z8</f>
        <v>11.6</v>
      </c>
      <c r="AB8" s="3">
        <v>2.7</v>
      </c>
      <c r="AC8" s="3">
        <v>7.4</v>
      </c>
      <c r="AD8" s="3">
        <v>0</v>
      </c>
      <c r="AE8" s="11">
        <f>AB8+AC8-AD8</f>
        <v>10.100000000000001</v>
      </c>
      <c r="AF8" s="12">
        <f>K8+O8+S8+W8+AA8+AE8</f>
        <v>66.400000000000006</v>
      </c>
      <c r="AG8" s="4"/>
    </row>
    <row r="9" spans="1:35" x14ac:dyDescent="0.35">
      <c r="A9" s="13">
        <v>3</v>
      </c>
      <c r="B9">
        <v>392139</v>
      </c>
      <c r="C9">
        <v>1319</v>
      </c>
      <c r="D9" t="s">
        <v>99</v>
      </c>
      <c r="E9">
        <v>2007</v>
      </c>
      <c r="F9" t="s">
        <v>100</v>
      </c>
      <c r="G9" t="s">
        <v>101</v>
      </c>
      <c r="H9" s="3">
        <v>2.4</v>
      </c>
      <c r="I9" s="3">
        <v>9</v>
      </c>
      <c r="J9" s="3">
        <v>0.3</v>
      </c>
      <c r="K9" s="11">
        <f>H9+I9-J9</f>
        <v>11.1</v>
      </c>
      <c r="L9" s="3">
        <v>1.5</v>
      </c>
      <c r="M9" s="3">
        <v>8</v>
      </c>
      <c r="N9" s="3">
        <v>0</v>
      </c>
      <c r="O9" s="11">
        <f>L9+M9-N9</f>
        <v>9.5</v>
      </c>
      <c r="P9" s="3">
        <v>2</v>
      </c>
      <c r="Q9" s="3">
        <v>8.85</v>
      </c>
      <c r="R9" s="3">
        <v>0</v>
      </c>
      <c r="S9" s="11">
        <f>P9+Q9-R9</f>
        <v>10.85</v>
      </c>
      <c r="T9" s="3">
        <v>1.6</v>
      </c>
      <c r="U9" s="3">
        <v>9.3000000000000007</v>
      </c>
      <c r="V9" s="3">
        <v>0</v>
      </c>
      <c r="W9" s="11">
        <f>T9+U9-V9</f>
        <v>10.9</v>
      </c>
      <c r="X9" s="3">
        <v>2.2999999999999998</v>
      </c>
      <c r="Y9" s="3">
        <v>8.1</v>
      </c>
      <c r="Z9" s="3">
        <v>0</v>
      </c>
      <c r="AA9" s="11">
        <f>X9+Y9-Z9</f>
        <v>10.399999999999999</v>
      </c>
      <c r="AB9" s="3">
        <v>1.6</v>
      </c>
      <c r="AC9" s="3">
        <v>8.6</v>
      </c>
      <c r="AD9" s="3">
        <v>0</v>
      </c>
      <c r="AE9" s="11">
        <f>AB9+AC9-AD9</f>
        <v>10.199999999999999</v>
      </c>
      <c r="AF9" s="12">
        <f>K9+O9+S9+W9+AA9+AE9</f>
        <v>62.95</v>
      </c>
      <c r="AG9" s="4"/>
    </row>
    <row r="10" spans="1:35" x14ac:dyDescent="0.35">
      <c r="A10" s="13">
        <v>4</v>
      </c>
      <c r="B10">
        <v>420157</v>
      </c>
      <c r="C10">
        <v>1482</v>
      </c>
      <c r="D10" t="s">
        <v>102</v>
      </c>
      <c r="E10">
        <v>2008</v>
      </c>
      <c r="F10" t="s">
        <v>65</v>
      </c>
      <c r="G10" t="s">
        <v>85</v>
      </c>
      <c r="H10" s="3">
        <v>2.2000000000000002</v>
      </c>
      <c r="I10" s="3">
        <v>7.8</v>
      </c>
      <c r="J10" s="3">
        <v>0.3</v>
      </c>
      <c r="K10" s="11">
        <f>H10+I10-J10</f>
        <v>9.6999999999999993</v>
      </c>
      <c r="L10" s="3">
        <v>1.3</v>
      </c>
      <c r="M10" s="3">
        <v>8.4</v>
      </c>
      <c r="N10" s="3">
        <v>0</v>
      </c>
      <c r="O10" s="11">
        <f>L10+M10-N10</f>
        <v>9.7000000000000011</v>
      </c>
      <c r="P10" s="3">
        <v>2</v>
      </c>
      <c r="Q10" s="3">
        <v>9</v>
      </c>
      <c r="R10" s="3">
        <v>0</v>
      </c>
      <c r="S10" s="11">
        <f>P10+Q10-R10</f>
        <v>11</v>
      </c>
      <c r="T10" s="3">
        <v>1.6</v>
      </c>
      <c r="U10" s="3">
        <v>8.4</v>
      </c>
      <c r="V10" s="3">
        <v>0</v>
      </c>
      <c r="W10" s="11">
        <f>T10+U10-V10</f>
        <v>10</v>
      </c>
      <c r="X10" s="3">
        <v>2.1</v>
      </c>
      <c r="Y10" s="3">
        <v>8.4</v>
      </c>
      <c r="Z10" s="3">
        <v>0</v>
      </c>
      <c r="AA10" s="11">
        <f>X10+Y10-Z10</f>
        <v>10.5</v>
      </c>
      <c r="AB10" s="3">
        <v>0.8</v>
      </c>
      <c r="AC10" s="3">
        <v>8.6</v>
      </c>
      <c r="AD10" s="3">
        <v>0</v>
      </c>
      <c r="AE10" s="11">
        <f>AB10+AC10-AD10</f>
        <v>9.4</v>
      </c>
      <c r="AF10" s="12">
        <f>K10+O10+S10+W10+AA10+AE10</f>
        <v>60.3</v>
      </c>
      <c r="AG1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7"/>
  <sheetViews>
    <sheetView workbookViewId="0">
      <selection activeCell="Z7" sqref="Z7"/>
    </sheetView>
  </sheetViews>
  <sheetFormatPr defaultRowHeight="14.5" x14ac:dyDescent="0.35"/>
  <cols>
    <col min="1" max="1" width="10" style="7" customWidth="1"/>
    <col min="2" max="2" width="6.81640625" customWidth="1"/>
    <col min="3" max="3" width="5.81640625" customWidth="1"/>
    <col min="4" max="4" width="14.54296875" customWidth="1"/>
    <col min="5" max="5" width="8" customWidth="1"/>
    <col min="6" max="6" width="10" customWidth="1"/>
    <col min="7" max="7" width="8.81640625" customWidth="1"/>
    <col min="8" max="10" width="7" customWidth="1"/>
    <col min="11" max="11" width="8" style="9" customWidth="1"/>
    <col min="12" max="14" width="7" customWidth="1"/>
    <col min="15" max="15" width="8" style="9" customWidth="1"/>
    <col min="16" max="18" width="7" customWidth="1"/>
    <col min="19" max="19" width="8" style="9" customWidth="1"/>
    <col min="20" max="22" width="7" customWidth="1"/>
    <col min="23" max="23" width="8" style="9" customWidth="1"/>
    <col min="24" max="26" width="7" customWidth="1"/>
    <col min="27" max="27" width="8" style="9" customWidth="1"/>
    <col min="28" max="30" width="7" customWidth="1"/>
    <col min="31" max="31" width="8" style="9" customWidth="1"/>
    <col min="32" max="32" width="8" style="7" customWidth="1"/>
    <col min="33" max="34" width="30" customWidth="1"/>
    <col min="35" max="35" width="15" customWidth="1"/>
  </cols>
  <sheetData>
    <row r="1" spans="1:35" ht="18.5" x14ac:dyDescent="0.45">
      <c r="D1" t="s">
        <v>0</v>
      </c>
      <c r="E1" s="1"/>
    </row>
    <row r="2" spans="1:35" ht="18.5" x14ac:dyDescent="0.45">
      <c r="D2" t="s">
        <v>1</v>
      </c>
      <c r="E2" s="1"/>
    </row>
    <row r="3" spans="1:35" ht="18.5" x14ac:dyDescent="0.45">
      <c r="D3" t="s">
        <v>103</v>
      </c>
      <c r="E3" s="1"/>
    </row>
    <row r="6" spans="1:35" x14ac:dyDescent="0.35">
      <c r="A6" s="8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3</v>
      </c>
      <c r="K6" s="10" t="s">
        <v>13</v>
      </c>
      <c r="L6" s="6" t="s">
        <v>11</v>
      </c>
      <c r="M6" s="6" t="s">
        <v>12</v>
      </c>
      <c r="N6" s="6" t="s">
        <v>3</v>
      </c>
      <c r="O6" s="10" t="s">
        <v>14</v>
      </c>
      <c r="P6" s="6" t="s">
        <v>11</v>
      </c>
      <c r="Q6" s="6" t="s">
        <v>12</v>
      </c>
      <c r="R6" s="6" t="s">
        <v>3</v>
      </c>
      <c r="S6" s="10" t="s">
        <v>15</v>
      </c>
      <c r="T6" s="6" t="s">
        <v>11</v>
      </c>
      <c r="U6" s="6" t="s">
        <v>12</v>
      </c>
      <c r="V6" s="6" t="s">
        <v>3</v>
      </c>
      <c r="W6" s="10" t="s">
        <v>16</v>
      </c>
      <c r="X6" s="6" t="s">
        <v>11</v>
      </c>
      <c r="Y6" s="6" t="s">
        <v>12</v>
      </c>
      <c r="Z6" s="6" t="s">
        <v>3</v>
      </c>
      <c r="AA6" s="10" t="s">
        <v>17</v>
      </c>
      <c r="AB6" s="6" t="s">
        <v>11</v>
      </c>
      <c r="AC6" s="6" t="s">
        <v>12</v>
      </c>
      <c r="AD6" s="6" t="s">
        <v>3</v>
      </c>
      <c r="AE6" s="10" t="s">
        <v>18</v>
      </c>
      <c r="AF6" s="8" t="s">
        <v>19</v>
      </c>
      <c r="AG6" s="2" t="s">
        <v>20</v>
      </c>
      <c r="AH6" s="2" t="s">
        <v>21</v>
      </c>
      <c r="AI6" s="2"/>
    </row>
    <row r="7" spans="1:35" x14ac:dyDescent="0.35">
      <c r="A7" s="13">
        <v>1</v>
      </c>
      <c r="B7">
        <v>763301</v>
      </c>
      <c r="C7">
        <v>1319</v>
      </c>
      <c r="D7" t="s">
        <v>104</v>
      </c>
      <c r="E7">
        <v>2005</v>
      </c>
      <c r="F7" t="s">
        <v>100</v>
      </c>
      <c r="G7" t="s">
        <v>101</v>
      </c>
      <c r="H7">
        <v>0</v>
      </c>
      <c r="I7" s="3">
        <v>0</v>
      </c>
      <c r="J7" s="3">
        <v>0</v>
      </c>
      <c r="K7" s="11">
        <f>H7+I7-J7</f>
        <v>0</v>
      </c>
      <c r="L7" s="3">
        <v>2.6</v>
      </c>
      <c r="M7" s="3">
        <v>6.5</v>
      </c>
      <c r="N7" s="3">
        <v>0</v>
      </c>
      <c r="O7" s="11">
        <f>L7+M7-N7</f>
        <v>9.1</v>
      </c>
      <c r="P7" s="3">
        <v>2.9</v>
      </c>
      <c r="Q7" s="3">
        <v>8.35</v>
      </c>
      <c r="R7" s="3">
        <v>0</v>
      </c>
      <c r="S7" s="11">
        <f>P7+Q7-R7</f>
        <v>11.25</v>
      </c>
      <c r="T7" s="3">
        <v>0</v>
      </c>
      <c r="U7" s="3">
        <v>0</v>
      </c>
      <c r="V7" s="3">
        <v>0</v>
      </c>
      <c r="W7" s="11">
        <f>T7+U7-V7</f>
        <v>0</v>
      </c>
      <c r="X7" s="3">
        <v>2.4</v>
      </c>
      <c r="Y7" s="3">
        <v>8.9</v>
      </c>
      <c r="Z7" s="3">
        <v>0</v>
      </c>
      <c r="AA7" s="11">
        <f>X7+Y7-Z7</f>
        <v>11.3</v>
      </c>
      <c r="AB7" s="3">
        <v>2.7</v>
      </c>
      <c r="AC7" s="3">
        <v>8.3000000000000007</v>
      </c>
      <c r="AD7" s="3">
        <v>0</v>
      </c>
      <c r="AE7" s="11">
        <f>AB7+AC7-AD7</f>
        <v>11</v>
      </c>
      <c r="AF7" s="12">
        <f>K7+O7+S7+W7+AA7+AE7</f>
        <v>42.650000000000006</v>
      </c>
      <c r="AG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"/>
  <sheetViews>
    <sheetView workbookViewId="0">
      <selection activeCell="A6" sqref="A6:E6"/>
    </sheetView>
  </sheetViews>
  <sheetFormatPr defaultRowHeight="14.5" x14ac:dyDescent="0.35"/>
  <cols>
    <col min="1" max="4" width="30" customWidth="1"/>
  </cols>
  <sheetData>
    <row r="1" spans="1:5" ht="18.5" x14ac:dyDescent="0.45">
      <c r="A1" t="s">
        <v>0</v>
      </c>
      <c r="B1" s="1"/>
    </row>
    <row r="2" spans="1:5" ht="18.5" x14ac:dyDescent="0.45">
      <c r="A2" t="s">
        <v>1</v>
      </c>
      <c r="B2" s="1"/>
    </row>
    <row r="3" spans="1:5" ht="18.5" x14ac:dyDescent="0.45">
      <c r="A3" t="s">
        <v>105</v>
      </c>
      <c r="B3" s="1"/>
    </row>
    <row r="6" spans="1:5" x14ac:dyDescent="0.35">
      <c r="A6" s="2" t="s">
        <v>7</v>
      </c>
      <c r="B6" s="2" t="s">
        <v>106</v>
      </c>
      <c r="C6" s="2" t="s">
        <v>107</v>
      </c>
      <c r="D6" s="2" t="s">
        <v>108</v>
      </c>
      <c r="E6" s="2"/>
    </row>
    <row r="7" spans="1:5" x14ac:dyDescent="0.35">
      <c r="A7" t="s">
        <v>109</v>
      </c>
      <c r="C7" t="s">
        <v>27</v>
      </c>
    </row>
    <row r="8" spans="1:5" x14ac:dyDescent="0.35">
      <c r="A8" t="s">
        <v>110</v>
      </c>
      <c r="C8" t="s">
        <v>65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8"/>
  <sheetViews>
    <sheetView workbookViewId="0">
      <selection activeCell="B8" sqref="B8"/>
    </sheetView>
  </sheetViews>
  <sheetFormatPr defaultRowHeight="14.5" x14ac:dyDescent="0.35"/>
  <cols>
    <col min="1" max="2" width="30" customWidth="1"/>
  </cols>
  <sheetData>
    <row r="1" spans="1:3" ht="18.5" x14ac:dyDescent="0.45">
      <c r="A1" t="s">
        <v>0</v>
      </c>
      <c r="B1" s="1"/>
    </row>
    <row r="2" spans="1:3" ht="18.5" x14ac:dyDescent="0.45">
      <c r="A2" t="s">
        <v>1</v>
      </c>
      <c r="B2" s="1"/>
    </row>
    <row r="3" spans="1:3" ht="18.5" x14ac:dyDescent="0.45">
      <c r="A3" t="s">
        <v>111</v>
      </c>
      <c r="B3" s="1"/>
    </row>
    <row r="6" spans="1:3" x14ac:dyDescent="0.35">
      <c r="A6" s="2" t="s">
        <v>107</v>
      </c>
      <c r="B6" s="2" t="s">
        <v>106</v>
      </c>
      <c r="C6" s="2"/>
    </row>
    <row r="7" spans="1:3" x14ac:dyDescent="0.35">
      <c r="A7" t="s">
        <v>29</v>
      </c>
      <c r="B7" t="s">
        <v>112</v>
      </c>
    </row>
    <row r="8" spans="1:3" ht="58" x14ac:dyDescent="0.35">
      <c r="A8" t="s">
        <v>100</v>
      </c>
      <c r="B8" s="5" t="s">
        <v>113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7420_Adepti</vt:lpstr>
      <vt:lpstr>7421_Nejmladsi zaci</vt:lpstr>
      <vt:lpstr>7422_Mladsi zaci</vt:lpstr>
      <vt:lpstr>7423_Starsi zaci</vt:lpstr>
      <vt:lpstr>7424_Kadeti</vt:lpstr>
      <vt:lpstr>7425_Dorostenci</vt:lpstr>
      <vt:lpstr>7426_Juniori</vt:lpstr>
      <vt:lpstr>rozhodci</vt:lpstr>
      <vt:lpstr>poznamky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GIS</dc:creator>
  <cp:keywords/>
  <dc:description/>
  <cp:lastModifiedBy>Monika</cp:lastModifiedBy>
  <cp:lastPrinted>2023-04-22T10:56:57Z</cp:lastPrinted>
  <dcterms:created xsi:type="dcterms:W3CDTF">2023-04-17T11:01:43Z</dcterms:created>
  <dcterms:modified xsi:type="dcterms:W3CDTF">2023-04-26T07:55:12Z</dcterms:modified>
  <cp:category/>
</cp:coreProperties>
</file>