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 activeTab="1"/>
  </bookViews>
  <sheets>
    <sheet name="mimi" sheetId="8" r:id="rId1"/>
    <sheet name="kategorie0" sheetId="7" r:id="rId2"/>
    <sheet name="kategorieI" sheetId="9" r:id="rId3"/>
    <sheet name="kategorieII" sheetId="11" r:id="rId4"/>
    <sheet name="tria0+1" sheetId="10" r:id="rId5"/>
    <sheet name="tria2" sheetId="12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1" i="10" l="1"/>
  <c r="G20" i="10" l="1"/>
  <c r="G21" i="10"/>
  <c r="M21" i="10" s="1"/>
  <c r="L15" i="12" l="1"/>
  <c r="L16" i="12"/>
  <c r="L17" i="12"/>
  <c r="L18" i="12"/>
  <c r="G15" i="12"/>
  <c r="G16" i="12"/>
  <c r="G17" i="12"/>
  <c r="G18" i="12"/>
  <c r="L14" i="12"/>
  <c r="G14" i="12"/>
  <c r="M14" i="12" s="1"/>
  <c r="L13" i="12"/>
  <c r="G13" i="12"/>
  <c r="L12" i="12"/>
  <c r="G12" i="12"/>
  <c r="L11" i="12"/>
  <c r="G11" i="12"/>
  <c r="L10" i="12"/>
  <c r="G10" i="12"/>
  <c r="M10" i="12" s="1"/>
  <c r="L9" i="12"/>
  <c r="G9" i="12"/>
  <c r="L8" i="12"/>
  <c r="G8" i="12"/>
  <c r="L7" i="12"/>
  <c r="G7" i="12"/>
  <c r="L22" i="10"/>
  <c r="G22" i="10"/>
  <c r="L20" i="10"/>
  <c r="M20" i="10" s="1"/>
  <c r="L19" i="10"/>
  <c r="G19" i="10"/>
  <c r="L18" i="10"/>
  <c r="G18" i="10"/>
  <c r="L17" i="10"/>
  <c r="G17" i="10"/>
  <c r="L16" i="10"/>
  <c r="G16" i="10"/>
  <c r="L11" i="10"/>
  <c r="G11" i="10"/>
  <c r="L10" i="10"/>
  <c r="G10" i="10"/>
  <c r="L9" i="10"/>
  <c r="G9" i="10"/>
  <c r="L8" i="10"/>
  <c r="G8" i="10"/>
  <c r="L7" i="10"/>
  <c r="G7" i="10"/>
  <c r="L15" i="9"/>
  <c r="G15" i="9"/>
  <c r="L14" i="9"/>
  <c r="G14" i="9"/>
  <c r="L13" i="9"/>
  <c r="G13" i="9"/>
  <c r="L12" i="9"/>
  <c r="G12" i="9"/>
  <c r="L11" i="9"/>
  <c r="G11" i="9"/>
  <c r="L10" i="9"/>
  <c r="G10" i="9"/>
  <c r="L9" i="9"/>
  <c r="G9" i="9"/>
  <c r="L8" i="9"/>
  <c r="G8" i="9"/>
  <c r="L7" i="9"/>
  <c r="G7" i="9"/>
  <c r="L12" i="7"/>
  <c r="L13" i="7"/>
  <c r="L14" i="7"/>
  <c r="L15" i="7"/>
  <c r="G12" i="7"/>
  <c r="G13" i="7"/>
  <c r="M13" i="7" s="1"/>
  <c r="G14" i="7"/>
  <c r="G15" i="7"/>
  <c r="M18" i="12" l="1"/>
  <c r="M17" i="12"/>
  <c r="M16" i="12"/>
  <c r="M15" i="12"/>
  <c r="M14" i="9"/>
  <c r="M10" i="9"/>
  <c r="M15" i="9"/>
  <c r="M13" i="9"/>
  <c r="M11" i="9"/>
  <c r="M9" i="9"/>
  <c r="M7" i="9"/>
  <c r="M8" i="9"/>
  <c r="M14" i="7"/>
  <c r="M12" i="7"/>
  <c r="M15" i="7"/>
  <c r="M7" i="12"/>
  <c r="M9" i="12"/>
  <c r="M8" i="12"/>
  <c r="M8" i="10"/>
  <c r="M10" i="10"/>
  <c r="M16" i="10"/>
  <c r="M18" i="10"/>
  <c r="M7" i="10"/>
  <c r="M11" i="10"/>
  <c r="M17" i="10"/>
  <c r="M19" i="10"/>
  <c r="M22" i="10"/>
  <c r="M12" i="9"/>
  <c r="M12" i="12"/>
  <c r="M11" i="12"/>
  <c r="M13" i="12"/>
  <c r="M9" i="10"/>
  <c r="G7" i="7"/>
  <c r="G10" i="7"/>
  <c r="G11" i="7"/>
  <c r="G8" i="7"/>
  <c r="L10" i="7"/>
  <c r="L11" i="7"/>
  <c r="L8" i="7"/>
  <c r="L9" i="7"/>
  <c r="L7" i="7"/>
  <c r="L8" i="11" l="1"/>
  <c r="G8" i="11"/>
  <c r="L9" i="11"/>
  <c r="G9" i="11"/>
  <c r="L7" i="11"/>
  <c r="G7" i="11"/>
  <c r="L11" i="8"/>
  <c r="G9" i="7"/>
  <c r="L12" i="8"/>
  <c r="G12" i="8"/>
  <c r="L9" i="8"/>
  <c r="G9" i="8"/>
  <c r="L8" i="8"/>
  <c r="G8" i="8"/>
  <c r="L10" i="8"/>
  <c r="G10" i="8"/>
  <c r="L7" i="8"/>
  <c r="G7" i="8"/>
  <c r="G11" i="8"/>
  <c r="M7" i="11" l="1"/>
  <c r="M9" i="11"/>
  <c r="M8" i="11"/>
  <c r="M12" i="8"/>
  <c r="M9" i="7"/>
  <c r="M10" i="7"/>
  <c r="M11" i="8"/>
  <c r="M9" i="8"/>
  <c r="M10" i="8"/>
  <c r="M11" i="7"/>
  <c r="M8" i="7"/>
  <c r="M8" i="8"/>
  <c r="M7" i="8"/>
  <c r="M7" i="7"/>
</calcChain>
</file>

<file path=xl/sharedStrings.xml><?xml version="1.0" encoding="utf-8"?>
<sst xmlns="http://schemas.openxmlformats.org/spreadsheetml/2006/main" count="284" uniqueCount="99">
  <si>
    <t>Akrobacie</t>
  </si>
  <si>
    <t>Trampolína</t>
  </si>
  <si>
    <t>Výsledek</t>
  </si>
  <si>
    <t>D</t>
  </si>
  <si>
    <t>E</t>
  </si>
  <si>
    <t>C</t>
  </si>
  <si>
    <t>Celkem</t>
  </si>
  <si>
    <t xml:space="preserve">D </t>
  </si>
  <si>
    <t>pen</t>
  </si>
  <si>
    <t>Pořadí</t>
  </si>
  <si>
    <t>1.</t>
  </si>
  <si>
    <t>2.</t>
  </si>
  <si>
    <t>3.</t>
  </si>
  <si>
    <t>4.</t>
  </si>
  <si>
    <t>5.</t>
  </si>
  <si>
    <t>6.</t>
  </si>
  <si>
    <t>Sport Club Stars Frýdek Místek</t>
  </si>
  <si>
    <t>SK Frýdek Místek</t>
  </si>
  <si>
    <t>Pohyb je život</t>
  </si>
  <si>
    <t>Gymnastika Říčany</t>
  </si>
  <si>
    <t>Sokol Vyšehrad Berušky</t>
  </si>
  <si>
    <t>Gym Dobřichovice Koťátka</t>
  </si>
  <si>
    <t>Říčany Teamgym Cup 2023</t>
  </si>
  <si>
    <t>Říčany 24.9.2023</t>
  </si>
  <si>
    <t>Kategorie 0 - 2014 a ml.</t>
  </si>
  <si>
    <t>Kategorie MIMI - 2016 a ml.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</si>
  <si>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</si>
  <si>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</si>
  <si>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</si>
  <si>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</si>
  <si>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</si>
  <si>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</si>
  <si>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</si>
  <si>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</si>
  <si>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</si>
  <si>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Gym Dobřichovice Tygříci</t>
  </si>
  <si>
    <t>TVT Motion</t>
  </si>
  <si>
    <t>Gymnastika Říčany A</t>
  </si>
  <si>
    <t>Flik Flak Plzeň</t>
  </si>
  <si>
    <t>Gym Club Reda</t>
  </si>
  <si>
    <t>Gymnastika Říčany B</t>
  </si>
  <si>
    <t>Kategorie 1 - 2012 a ml.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</si>
  <si>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</si>
  <si>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</si>
  <si>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</si>
  <si>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</si>
  <si>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</si>
  <si>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</si>
  <si>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</si>
  <si>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</si>
  <si>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</si>
  <si>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Gym Dobřichovice Tygři</t>
  </si>
  <si>
    <t>Garfi Ostrava</t>
  </si>
  <si>
    <t>Gymsport Světlušky</t>
  </si>
  <si>
    <t>TJ Svitavy</t>
  </si>
  <si>
    <t>Kategorie 2 - 2009 a ml.</t>
  </si>
  <si>
    <t>25.</t>
  </si>
  <si>
    <t>26.</t>
  </si>
  <si>
    <t>27.</t>
  </si>
  <si>
    <t>Kategorie TRIA 0+1</t>
  </si>
  <si>
    <t>Družstvo</t>
  </si>
  <si>
    <t>Číslo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</si>
  <si>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</si>
  <si>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</si>
  <si>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</si>
  <si>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</si>
  <si>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</si>
  <si>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</si>
  <si>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</si>
  <si>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</si>
  <si>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</si>
  <si>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</si>
  <si>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39.</t>
  </si>
  <si>
    <t>Gymnastika Dobříš</t>
  </si>
  <si>
    <t>SK Komárov</t>
  </si>
  <si>
    <t xml:space="preserve">Gym Dobřichovice  </t>
  </si>
  <si>
    <t>TJ Sokol FM Pružinky</t>
  </si>
  <si>
    <t>Kategorie TRIA 2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</si>
  <si>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</si>
  <si>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</si>
  <si>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</si>
  <si>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</si>
  <si>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</si>
  <si>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</si>
  <si>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</si>
  <si>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</si>
  <si>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</si>
  <si>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</si>
  <si>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</si>
  <si>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</si>
  <si>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TVT Motion Junior</t>
  </si>
  <si>
    <t>TJ Sokol Vyšehrad</t>
  </si>
  <si>
    <t>Gym Club Reda A</t>
  </si>
  <si>
    <t>Gymsport Včeličky</t>
  </si>
  <si>
    <t>TJ Svitavy Žabičky</t>
  </si>
  <si>
    <t>TJ Sokol Vyšehrad MIX</t>
  </si>
  <si>
    <t>Gym Club Reda B</t>
  </si>
  <si>
    <t>38,41 - odhlášeno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</si>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</sst>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\ _K_č"/>
  </numFmts>
  <fonts count="6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2" fontId="0" fillId="0" borderId="4" xfId="0" applyNumberFormat="1" applyBorder="1"/>
    <xf numFmtId="2" fontId="0" fillId="0" borderId="8" xfId="0" applyNumberFormat="1" applyBorder="1"/>
    <xf numFmtId="0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/>
    <xf numFmtId="164" fontId="0" fillId="0" borderId="0" xfId="0" applyNumberFormat="1"/>
    <xf numFmtId="164" fontId="4" fillId="0" borderId="2" xfId="0" applyNumberFormat="1" applyFont="1" applyBorder="1"/>
    <xf numFmtId="164" fontId="0" fillId="0" borderId="4" xfId="0" applyNumberFormat="1" applyBorder="1"/>
    <xf numFmtId="164" fontId="0" fillId="0" borderId="8" xfId="0" applyNumberFormat="1" applyBorder="1"/>
    <xf numFmtId="0" fontId="0" fillId="0" borderId="11" xfId="0" applyBorder="1"/>
    <xf numFmtId="164" fontId="0" fillId="0" borderId="11" xfId="0" applyNumberFormat="1" applyBorder="1"/>
    <xf numFmtId="2" fontId="0" fillId="0" borderId="11" xfId="0" applyNumberFormat="1" applyBorder="1"/>
    <xf numFmtId="0" fontId="0" fillId="0" borderId="13" xfId="0" applyBorder="1"/>
    <xf numFmtId="2" fontId="0" fillId="0" borderId="13" xfId="0" applyNumberFormat="1" applyBorder="1"/>
    <xf numFmtId="164" fontId="0" fillId="0" borderId="13" xfId="0" applyNumberFormat="1" applyBorder="1"/>
    <xf numFmtId="0" fontId="0" fillId="0" borderId="8" xfId="0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5" xfId="0" applyFont="1" applyBorder="1"/>
    <xf numFmtId="0" fontId="0" fillId="0" borderId="26" xfId="0" applyFont="1" applyBorder="1"/>
    <xf numFmtId="0" fontId="0" fillId="0" borderId="26" xfId="0" applyBorder="1"/>
    <xf numFmtId="0" fontId="0" fillId="0" borderId="24" xfId="0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6" xfId="0" applyNumberFormat="1" applyBorder="1"/>
    <xf numFmtId="0" fontId="3" fillId="0" borderId="1" xfId="0" applyFont="1" applyBorder="1"/>
    <xf numFmtId="164" fontId="3" fillId="0" borderId="3" xfId="0" applyNumberFormat="1" applyFont="1" applyBorder="1"/>
    <xf numFmtId="0" fontId="0" fillId="0" borderId="7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0" fillId="0" borderId="12" xfId="0" applyBorder="1"/>
    <xf numFmtId="164" fontId="3" fillId="0" borderId="14" xfId="0" applyNumberFormat="1" applyFont="1" applyBorder="1"/>
    <xf numFmtId="0" fontId="0" fillId="0" borderId="5" xfId="0" applyBorder="1"/>
    <xf numFmtId="164" fontId="3" fillId="0" borderId="6" xfId="0" applyNumberFormat="1" applyFont="1" applyBorder="1"/>
    <xf numFmtId="0" fontId="0" fillId="0" borderId="7" xfId="0" applyBorder="1"/>
    <xf numFmtId="164" fontId="3" fillId="0" borderId="9" xfId="0" applyNumberFormat="1" applyFont="1" applyBorder="1"/>
    <xf numFmtId="2" fontId="0" fillId="0" borderId="12" xfId="0" applyNumberFormat="1" applyBorder="1"/>
    <xf numFmtId="2" fontId="0" fillId="0" borderId="5" xfId="0" applyNumberFormat="1" applyBorder="1"/>
    <xf numFmtId="2" fontId="0" fillId="0" borderId="7" xfId="0" applyNumberFormat="1" applyBorder="1"/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24" xfId="0" applyNumberFormat="1" applyFont="1" applyFill="1" applyBorder="1"/>
    <xf numFmtId="0" fontId="3" fillId="0" borderId="1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19" xfId="0" applyFont="1" applyBorder="1"/>
    <xf numFmtId="0" fontId="0" fillId="0" borderId="22" xfId="0" applyFont="1" applyBorder="1"/>
    <xf numFmtId="0" fontId="0" fillId="0" borderId="22" xfId="0" applyBorder="1"/>
    <xf numFmtId="0" fontId="0" fillId="0" borderId="29" xfId="0" applyFont="1" applyBorder="1"/>
    <xf numFmtId="0" fontId="0" fillId="0" borderId="20" xfId="0" applyBorder="1"/>
    <xf numFmtId="2" fontId="0" fillId="0" borderId="30" xfId="0" applyNumberFormat="1" applyBorder="1"/>
    <xf numFmtId="0" fontId="0" fillId="0" borderId="1" xfId="0" applyBorder="1"/>
    <xf numFmtId="164" fontId="0" fillId="0" borderId="2" xfId="0" applyNumberFormat="1" applyBorder="1"/>
    <xf numFmtId="164" fontId="3" fillId="3" borderId="3" xfId="0" applyNumberFormat="1" applyFont="1" applyFill="1" applyBorder="1"/>
    <xf numFmtId="0" fontId="0" fillId="0" borderId="10" xfId="0" applyBorder="1"/>
    <xf numFmtId="164" fontId="3" fillId="0" borderId="31" xfId="0" applyNumberFormat="1" applyFont="1" applyBorder="1"/>
    <xf numFmtId="164" fontId="3" fillId="0" borderId="32" xfId="0" applyNumberFormat="1" applyFont="1" applyBorder="1"/>
    <xf numFmtId="164" fontId="3" fillId="0" borderId="33" xfId="0" applyNumberFormat="1" applyFont="1" applyBorder="1"/>
    <xf numFmtId="0" fontId="0" fillId="0" borderId="34" xfId="0" applyNumberFormat="1" applyBorder="1" applyAlignment="1">
      <alignment horizontal="center"/>
    </xf>
    <xf numFmtId="0" fontId="0" fillId="0" borderId="35" xfId="0" applyNumberFormat="1" applyBorder="1" applyAlignment="1">
      <alignment horizontal="center"/>
    </xf>
    <xf numFmtId="0" fontId="0" fillId="0" borderId="36" xfId="0" applyNumberFormat="1" applyBorder="1" applyAlignment="1">
      <alignment horizontal="center"/>
    </xf>
    <xf numFmtId="0" fontId="0" fillId="0" borderId="37" xfId="0" applyNumberFormat="1" applyBorder="1" applyAlignment="1">
      <alignment horizontal="center"/>
    </xf>
    <xf numFmtId="164" fontId="3" fillId="2" borderId="19" xfId="0" applyNumberFormat="1" applyFont="1" applyFill="1" applyBorder="1"/>
    <xf numFmtId="164" fontId="3" fillId="2" borderId="22" xfId="0" applyNumberFormat="1" applyFont="1" applyFill="1" applyBorder="1"/>
    <xf numFmtId="164" fontId="3" fillId="2" borderId="20" xfId="0" applyNumberFormat="1" applyFont="1" applyFill="1" applyBorder="1"/>
    <xf numFmtId="0" fontId="0" fillId="0" borderId="38" xfId="0" applyFont="1" applyBorder="1"/>
    <xf numFmtId="0" fontId="0" fillId="0" borderId="24" xfId="0" applyFont="1" applyBorder="1"/>
    <xf numFmtId="0" fontId="0" fillId="0" borderId="34" xfId="0" applyBorder="1" applyAlignment="1">
      <alignment horizontal="center"/>
    </xf>
    <xf numFmtId="2" fontId="0" fillId="0" borderId="2" xfId="0" applyNumberFormat="1" applyBorder="1"/>
    <xf numFmtId="0" fontId="0" fillId="0" borderId="35" xfId="0" applyBorder="1" applyAlignment="1">
      <alignment horizontal="center"/>
    </xf>
    <xf numFmtId="0" fontId="0" fillId="0" borderId="23" xfId="0" applyFont="1" applyBorder="1"/>
    <xf numFmtId="2" fontId="0" fillId="0" borderId="15" xfId="0" applyNumberFormat="1" applyBorder="1"/>
    <xf numFmtId="164" fontId="3" fillId="0" borderId="39" xfId="0" applyNumberFormat="1" applyFont="1" applyBorder="1"/>
    <xf numFmtId="0" fontId="0" fillId="0" borderId="40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3" fillId="0" borderId="41" xfId="0" applyNumberFormat="1" applyFont="1" applyBorder="1"/>
    <xf numFmtId="165" fontId="0" fillId="0" borderId="0" xfId="0" applyNumberFormat="1"/>
    <xf numFmtId="165" fontId="3" fillId="0" borderId="1" xfId="0" applyNumberFormat="1" applyFont="1" applyBorder="1"/>
    <xf numFmtId="165" fontId="4" fillId="0" borderId="2" xfId="0" applyNumberFormat="1" applyFont="1" applyBorder="1"/>
    <xf numFmtId="165" fontId="0" fillId="0" borderId="2" xfId="0" applyNumberFormat="1" applyBorder="1"/>
    <xf numFmtId="165" fontId="0" fillId="0" borderId="7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165" fontId="0" fillId="0" borderId="8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0" fillId="0" borderId="5" xfId="0" applyNumberFormat="1" applyBorder="1"/>
    <xf numFmtId="165" fontId="0" fillId="0" borderId="4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3" fillId="0" borderId="0" xfId="0" applyNumberFormat="1" applyFont="1"/>
    <xf numFmtId="165" fontId="3" fillId="0" borderId="3" xfId="0" applyNumberFormat="1" applyFont="1" applyBorder="1"/>
    <xf numFmtId="165" fontId="3" fillId="0" borderId="9" xfId="0" applyNumberFormat="1" applyFont="1" applyBorder="1" applyAlignment="1">
      <alignment horizontal="center"/>
    </xf>
    <xf numFmtId="165" fontId="3" fillId="3" borderId="3" xfId="0" applyNumberFormat="1" applyFont="1" applyFill="1" applyBorder="1"/>
    <xf numFmtId="165" fontId="3" fillId="0" borderId="6" xfId="0" applyNumberFormat="1" applyFont="1" applyBorder="1"/>
    <xf numFmtId="165" fontId="3" fillId="0" borderId="9" xfId="0" applyNumberFormat="1" applyFont="1" applyBorder="1"/>
    <xf numFmtId="0" fontId="3" fillId="0" borderId="0" xfId="0" applyFont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36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M10" sqref="M10"/>
    </sheetView>
  </sheetViews>
  <sheetFormatPr defaultRowHeight="14.4" x14ac:dyDescent="0.3"/>
  <cols>
    <col min="1" max="1" width="5.44140625" bestFit="1" customWidth="1"/>
    <col min="2" max="2" width="33.33203125" customWidth="1"/>
    <col min="7" max="7" width="7.6640625" style="10" bestFit="1" customWidth="1"/>
    <col min="9" max="9" width="9.109375" style="11"/>
    <col min="12" max="12" width="7.6640625" style="10" bestFit="1" customWidth="1"/>
    <col min="13" max="13" width="9.5546875" style="10" bestFit="1" customWidth="1"/>
    <col min="14" max="14" width="9.109375" style="104"/>
  </cols>
  <sheetData>
    <row r="1" spans="1:14" ht="21" x14ac:dyDescent="0.4">
      <c r="A1" s="114" t="s">
        <v>22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4" ht="18" x14ac:dyDescent="0.35">
      <c r="A2" s="115" t="s">
        <v>25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4" spans="1:14" ht="15" thickBot="1" x14ac:dyDescent="0.35"/>
    <row r="5" spans="1:14" ht="15.6" x14ac:dyDescent="0.3">
      <c r="A5" s="116" t="s">
        <v>61</v>
      </c>
      <c r="B5" s="116" t="s">
        <v>60</v>
      </c>
      <c r="C5" s="34"/>
      <c r="D5" s="2" t="s">
        <v>0</v>
      </c>
      <c r="E5" s="3"/>
      <c r="F5" s="3"/>
      <c r="G5" s="35"/>
      <c r="H5" s="34"/>
      <c r="I5" s="12" t="s">
        <v>1</v>
      </c>
      <c r="J5" s="3"/>
      <c r="K5" s="3"/>
      <c r="L5" s="35"/>
      <c r="M5" s="118" t="s">
        <v>2</v>
      </c>
      <c r="N5" s="112" t="s">
        <v>9</v>
      </c>
    </row>
    <row r="6" spans="1:14" ht="15" thickBot="1" x14ac:dyDescent="0.35">
      <c r="A6" s="117"/>
      <c r="B6" s="117"/>
      <c r="C6" s="36" t="s">
        <v>3</v>
      </c>
      <c r="D6" s="21" t="s">
        <v>4</v>
      </c>
      <c r="E6" s="21" t="s">
        <v>5</v>
      </c>
      <c r="F6" s="22" t="s">
        <v>8</v>
      </c>
      <c r="G6" s="37" t="s">
        <v>6</v>
      </c>
      <c r="H6" s="36" t="s">
        <v>7</v>
      </c>
      <c r="I6" s="23" t="s">
        <v>4</v>
      </c>
      <c r="J6" s="21" t="s">
        <v>5</v>
      </c>
      <c r="K6" s="22" t="s">
        <v>8</v>
      </c>
      <c r="L6" s="37" t="s">
        <v>6</v>
      </c>
      <c r="M6" s="119"/>
      <c r="N6" s="113"/>
    </row>
    <row r="7" spans="1:14" ht="24.9" customHeight="1" x14ac:dyDescent="0.3">
      <c r="A7" s="25" t="s">
        <v>10</v>
      </c>
      <c r="B7" s="27" t="s">
        <v>16</v>
      </c>
      <c r="C7" s="38">
        <v>0.9</v>
      </c>
      <c r="D7" s="18">
        <v>8.3000000000000007</v>
      </c>
      <c r="E7" s="18">
        <v>2</v>
      </c>
      <c r="F7" s="18"/>
      <c r="G7" s="39">
        <f>SUM(C7:F7)</f>
        <v>11.200000000000001</v>
      </c>
      <c r="H7" s="44">
        <v>0.3</v>
      </c>
      <c r="I7" s="20">
        <v>7.4</v>
      </c>
      <c r="J7" s="19">
        <v>2</v>
      </c>
      <c r="K7" s="19"/>
      <c r="L7" s="39">
        <f>SUM(H7:K7)</f>
        <v>9.6999999999999993</v>
      </c>
      <c r="M7" s="47">
        <f>G7+L7</f>
        <v>20.9</v>
      </c>
      <c r="N7" s="105" t="s">
        <v>10</v>
      </c>
    </row>
    <row r="8" spans="1:14" ht="24.9" customHeight="1" x14ac:dyDescent="0.3">
      <c r="A8" s="26" t="s">
        <v>11</v>
      </c>
      <c r="B8" s="28" t="s">
        <v>17</v>
      </c>
      <c r="C8" s="40">
        <v>0.9</v>
      </c>
      <c r="D8" s="4">
        <v>7.95</v>
      </c>
      <c r="E8" s="4">
        <v>1.7</v>
      </c>
      <c r="F8" s="4"/>
      <c r="G8" s="41">
        <f>SUM(C8:F8)</f>
        <v>10.549999999999999</v>
      </c>
      <c r="H8" s="45">
        <v>0.3</v>
      </c>
      <c r="I8" s="13">
        <v>7.8</v>
      </c>
      <c r="J8" s="6">
        <v>2</v>
      </c>
      <c r="K8" s="6"/>
      <c r="L8" s="41">
        <f>SUM(H8:K8)</f>
        <v>10.1</v>
      </c>
      <c r="M8" s="48">
        <f>G8+L8</f>
        <v>20.65</v>
      </c>
      <c r="N8" s="106" t="s">
        <v>11</v>
      </c>
    </row>
    <row r="9" spans="1:14" ht="24.9" customHeight="1" x14ac:dyDescent="0.3">
      <c r="A9" s="26" t="s">
        <v>12</v>
      </c>
      <c r="B9" s="29" t="s">
        <v>18</v>
      </c>
      <c r="C9" s="40">
        <v>0.7</v>
      </c>
      <c r="D9" s="4">
        <v>6</v>
      </c>
      <c r="E9" s="4">
        <v>1.9</v>
      </c>
      <c r="F9" s="4"/>
      <c r="G9" s="41">
        <f>SUM(C9:F9)</f>
        <v>8.6</v>
      </c>
      <c r="H9" s="45">
        <v>0.5</v>
      </c>
      <c r="I9" s="13">
        <v>6.9</v>
      </c>
      <c r="J9" s="6">
        <v>2</v>
      </c>
      <c r="K9" s="6"/>
      <c r="L9" s="41">
        <f>SUM(H9:K9)</f>
        <v>9.4</v>
      </c>
      <c r="M9" s="48">
        <f>G9+L9</f>
        <v>18</v>
      </c>
      <c r="N9" s="26" t="s">
        <v>14</v>
      </c>
    </row>
    <row r="10" spans="1:14" ht="24.9" customHeight="1" x14ac:dyDescent="0.3">
      <c r="A10" s="26" t="s">
        <v>13</v>
      </c>
      <c r="B10" s="28" t="s">
        <v>19</v>
      </c>
      <c r="C10" s="40">
        <v>0.7</v>
      </c>
      <c r="D10" s="4">
        <v>7.35</v>
      </c>
      <c r="E10" s="4">
        <v>2</v>
      </c>
      <c r="F10" s="4"/>
      <c r="G10" s="41">
        <f>SUM(C10:F10)</f>
        <v>10.049999999999999</v>
      </c>
      <c r="H10" s="45">
        <v>0.1</v>
      </c>
      <c r="I10" s="13">
        <v>8.5</v>
      </c>
      <c r="J10" s="6">
        <v>2</v>
      </c>
      <c r="K10" s="6"/>
      <c r="L10" s="41">
        <f>SUM(H10:K10)</f>
        <v>10.6</v>
      </c>
      <c r="M10" s="48">
        <f>G10+L10</f>
        <v>20.65</v>
      </c>
      <c r="N10" s="106" t="s">
        <v>12</v>
      </c>
    </row>
    <row r="11" spans="1:14" ht="24.9" customHeight="1" x14ac:dyDescent="0.3">
      <c r="A11" s="26" t="s">
        <v>14</v>
      </c>
      <c r="B11" s="28" t="s">
        <v>20</v>
      </c>
      <c r="C11" s="40">
        <v>0.4</v>
      </c>
      <c r="D11" s="4">
        <v>5.0999999999999996</v>
      </c>
      <c r="E11" s="4">
        <v>1.9</v>
      </c>
      <c r="F11" s="4"/>
      <c r="G11" s="41">
        <f>SUM(C11:F11)</f>
        <v>7.4</v>
      </c>
      <c r="H11" s="45">
        <v>0</v>
      </c>
      <c r="I11" s="13">
        <v>5</v>
      </c>
      <c r="J11" s="6">
        <v>1.9</v>
      </c>
      <c r="K11" s="6"/>
      <c r="L11" s="41">
        <f>SUM(H11:K11)</f>
        <v>6.9</v>
      </c>
      <c r="M11" s="48">
        <f>G11+L11</f>
        <v>14.3</v>
      </c>
      <c r="N11" s="106" t="s">
        <v>15</v>
      </c>
    </row>
    <row r="12" spans="1:14" ht="24.9" customHeight="1" thickBot="1" x14ac:dyDescent="0.35">
      <c r="A12" s="24" t="s">
        <v>15</v>
      </c>
      <c r="B12" s="30" t="s">
        <v>21</v>
      </c>
      <c r="C12" s="42">
        <v>0.9</v>
      </c>
      <c r="D12" s="5">
        <v>6.65</v>
      </c>
      <c r="E12" s="7">
        <v>2</v>
      </c>
      <c r="F12" s="5"/>
      <c r="G12" s="43">
        <f t="shared" ref="G12" si="0">SUM(C12:F12)</f>
        <v>9.5500000000000007</v>
      </c>
      <c r="H12" s="46">
        <v>0.1</v>
      </c>
      <c r="I12" s="14">
        <v>7.5</v>
      </c>
      <c r="J12" s="7">
        <v>2</v>
      </c>
      <c r="K12" s="7"/>
      <c r="L12" s="43">
        <f t="shared" ref="L12" si="1">SUM(H12:K12)</f>
        <v>9.6</v>
      </c>
      <c r="M12" s="49">
        <f t="shared" ref="M12" si="2">G12+L12</f>
        <v>19.149999999999999</v>
      </c>
      <c r="N12" s="24" t="s">
        <v>13</v>
      </c>
    </row>
    <row r="15" spans="1:14" x14ac:dyDescent="0.3">
      <c r="B15" t="s">
        <v>23</v>
      </c>
    </row>
  </sheetData>
  <mergeCells count="6">
    <mergeCell ref="N5:N6"/>
    <mergeCell ref="A1:K1"/>
    <mergeCell ref="A2:K2"/>
    <mergeCell ref="A5:A6"/>
    <mergeCell ref="B5:B6"/>
    <mergeCell ref="M5:M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N12" sqref="N12"/>
    </sheetView>
  </sheetViews>
  <sheetFormatPr defaultRowHeight="14.4" x14ac:dyDescent="0.3"/>
  <cols>
    <col min="1" max="1" width="5.44140625" bestFit="1" customWidth="1"/>
    <col min="2" max="2" width="30" bestFit="1" customWidth="1"/>
    <col min="3" max="6" width="9.109375" style="84"/>
    <col min="7" max="7" width="9" style="98" bestFit="1" customWidth="1"/>
    <col min="9" max="9" width="9.109375" style="11"/>
    <col min="12" max="12" width="7.6640625" style="10" bestFit="1" customWidth="1"/>
    <col min="13" max="13" width="9.5546875" style="10" bestFit="1" customWidth="1"/>
    <col min="14" max="14" width="9.109375" style="107"/>
  </cols>
  <sheetData>
    <row r="1" spans="1:14" ht="21" x14ac:dyDescent="0.4">
      <c r="A1" s="114" t="s">
        <v>22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4" ht="18" x14ac:dyDescent="0.35">
      <c r="A2" s="115" t="s">
        <v>24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4" spans="1:14" ht="15" thickBot="1" x14ac:dyDescent="0.35"/>
    <row r="5" spans="1:14" ht="15.6" x14ac:dyDescent="0.3">
      <c r="A5" s="116" t="s">
        <v>61</v>
      </c>
      <c r="B5" s="116" t="s">
        <v>60</v>
      </c>
      <c r="C5" s="85"/>
      <c r="D5" s="86" t="s">
        <v>0</v>
      </c>
      <c r="E5" s="87"/>
      <c r="F5" s="87"/>
      <c r="G5" s="99"/>
      <c r="H5" s="34"/>
      <c r="I5" s="12" t="s">
        <v>1</v>
      </c>
      <c r="J5" s="3"/>
      <c r="K5" s="3"/>
      <c r="L5" s="35"/>
      <c r="M5" s="118" t="s">
        <v>2</v>
      </c>
      <c r="N5" s="112" t="s">
        <v>9</v>
      </c>
    </row>
    <row r="6" spans="1:14" ht="15" thickBot="1" x14ac:dyDescent="0.35">
      <c r="A6" s="117"/>
      <c r="B6" s="117"/>
      <c r="C6" s="88" t="s">
        <v>3</v>
      </c>
      <c r="D6" s="89" t="s">
        <v>4</v>
      </c>
      <c r="E6" s="89" t="s">
        <v>5</v>
      </c>
      <c r="F6" s="90" t="s">
        <v>8</v>
      </c>
      <c r="G6" s="100" t="s">
        <v>6</v>
      </c>
      <c r="H6" s="36" t="s">
        <v>7</v>
      </c>
      <c r="I6" s="23" t="s">
        <v>4</v>
      </c>
      <c r="J6" s="21" t="s">
        <v>5</v>
      </c>
      <c r="K6" s="22" t="s">
        <v>8</v>
      </c>
      <c r="L6" s="37" t="s">
        <v>6</v>
      </c>
      <c r="M6" s="119"/>
      <c r="N6" s="113"/>
    </row>
    <row r="7" spans="1:14" ht="24.9" customHeight="1" x14ac:dyDescent="0.3">
      <c r="A7" s="50" t="s">
        <v>26</v>
      </c>
      <c r="B7" s="52" t="s">
        <v>35</v>
      </c>
      <c r="C7" s="91">
        <v>1.3</v>
      </c>
      <c r="D7" s="87">
        <v>7.8</v>
      </c>
      <c r="E7" s="87">
        <v>2</v>
      </c>
      <c r="F7" s="87"/>
      <c r="G7" s="101">
        <f t="shared" ref="G7" si="0">SUM(C7:F7)</f>
        <v>11.1</v>
      </c>
      <c r="H7" s="31">
        <v>0.9</v>
      </c>
      <c r="I7" s="20">
        <v>7.5</v>
      </c>
      <c r="J7" s="19">
        <v>2</v>
      </c>
      <c r="K7" s="19"/>
      <c r="L7" s="62">
        <f t="shared" ref="L7" si="1">SUM(H7:K7)</f>
        <v>10.4</v>
      </c>
      <c r="M7" s="69">
        <f t="shared" ref="M7" si="2">G7+L7</f>
        <v>21.5</v>
      </c>
      <c r="N7" s="108" t="s">
        <v>12</v>
      </c>
    </row>
    <row r="8" spans="1:14" ht="24.9" customHeight="1" x14ac:dyDescent="0.3">
      <c r="A8" s="26" t="s">
        <v>27</v>
      </c>
      <c r="B8" s="53" t="s">
        <v>16</v>
      </c>
      <c r="C8" s="92">
        <v>1.5</v>
      </c>
      <c r="D8" s="93">
        <v>7.9</v>
      </c>
      <c r="E8" s="93">
        <v>2</v>
      </c>
      <c r="F8" s="93"/>
      <c r="G8" s="102">
        <f>SUM(C8:F8)</f>
        <v>11.4</v>
      </c>
      <c r="H8" s="32">
        <v>1.3</v>
      </c>
      <c r="I8" s="13">
        <v>7.4</v>
      </c>
      <c r="J8" s="6">
        <v>2</v>
      </c>
      <c r="K8" s="6"/>
      <c r="L8" s="63">
        <f>SUM(H8:K8)</f>
        <v>10.700000000000001</v>
      </c>
      <c r="M8" s="70">
        <f>G8+L8</f>
        <v>22.1</v>
      </c>
      <c r="N8" s="109" t="s">
        <v>10</v>
      </c>
    </row>
    <row r="9" spans="1:14" ht="24.9" customHeight="1" x14ac:dyDescent="0.3">
      <c r="A9" s="26" t="s">
        <v>28</v>
      </c>
      <c r="B9" s="54" t="s">
        <v>36</v>
      </c>
      <c r="C9" s="92">
        <v>0.8</v>
      </c>
      <c r="D9" s="93">
        <v>7.35</v>
      </c>
      <c r="E9" s="93">
        <v>1.9</v>
      </c>
      <c r="F9" s="93">
        <v>-0.3</v>
      </c>
      <c r="G9" s="102">
        <f>SUM(C9:F9)</f>
        <v>9.75</v>
      </c>
      <c r="H9" s="32">
        <v>0.3</v>
      </c>
      <c r="I9" s="13">
        <v>7.9</v>
      </c>
      <c r="J9" s="6">
        <v>2</v>
      </c>
      <c r="K9" s="6"/>
      <c r="L9" s="63">
        <f>SUM(H9:K9)</f>
        <v>10.200000000000001</v>
      </c>
      <c r="M9" s="70">
        <f>G9+L9</f>
        <v>19.950000000000003</v>
      </c>
      <c r="N9" s="109" t="s">
        <v>15</v>
      </c>
    </row>
    <row r="10" spans="1:14" ht="24.9" customHeight="1" x14ac:dyDescent="0.3">
      <c r="A10" s="26" t="s">
        <v>29</v>
      </c>
      <c r="B10" s="53" t="s">
        <v>17</v>
      </c>
      <c r="C10" s="92">
        <v>1.5</v>
      </c>
      <c r="D10" s="93">
        <v>7.45</v>
      </c>
      <c r="E10" s="93">
        <v>2</v>
      </c>
      <c r="F10" s="93"/>
      <c r="G10" s="102">
        <f>SUM(C10:F10)</f>
        <v>10.95</v>
      </c>
      <c r="H10" s="32">
        <v>0.9</v>
      </c>
      <c r="I10" s="13">
        <v>7.3</v>
      </c>
      <c r="J10" s="6">
        <v>2</v>
      </c>
      <c r="K10" s="6"/>
      <c r="L10" s="63">
        <f>SUM(H10:K10)</f>
        <v>10.199999999999999</v>
      </c>
      <c r="M10" s="70">
        <f>G10+L10</f>
        <v>21.15</v>
      </c>
      <c r="N10" s="109" t="s">
        <v>13</v>
      </c>
    </row>
    <row r="11" spans="1:14" ht="24.9" customHeight="1" x14ac:dyDescent="0.3">
      <c r="A11" s="26" t="s">
        <v>30</v>
      </c>
      <c r="B11" s="54" t="s">
        <v>18</v>
      </c>
      <c r="C11" s="92">
        <v>0.7</v>
      </c>
      <c r="D11" s="93">
        <v>6.65</v>
      </c>
      <c r="E11" s="93">
        <v>1</v>
      </c>
      <c r="F11" s="93"/>
      <c r="G11" s="102">
        <f>SUM(C11:F11)</f>
        <v>8.3500000000000014</v>
      </c>
      <c r="H11" s="32">
        <v>0.5</v>
      </c>
      <c r="I11" s="13">
        <v>7.4</v>
      </c>
      <c r="J11" s="6">
        <v>2</v>
      </c>
      <c r="K11" s="6"/>
      <c r="L11" s="63">
        <f>SUM(H11:K11)</f>
        <v>9.9</v>
      </c>
      <c r="M11" s="70">
        <f>G11+L11</f>
        <v>18.25</v>
      </c>
      <c r="N11" s="109" t="s">
        <v>28</v>
      </c>
    </row>
    <row r="12" spans="1:14" ht="24.9" customHeight="1" x14ac:dyDescent="0.3">
      <c r="A12" s="51" t="s">
        <v>31</v>
      </c>
      <c r="B12" s="53" t="s">
        <v>37</v>
      </c>
      <c r="C12" s="94">
        <v>1.6</v>
      </c>
      <c r="D12" s="95">
        <v>7</v>
      </c>
      <c r="E12" s="95">
        <v>1.8</v>
      </c>
      <c r="F12" s="95"/>
      <c r="G12" s="102">
        <f t="shared" ref="G12:G15" si="3">SUM(C12:F12)</f>
        <v>10.4</v>
      </c>
      <c r="H12" s="57">
        <v>1.2</v>
      </c>
      <c r="I12" s="16">
        <v>6.9</v>
      </c>
      <c r="J12" s="17">
        <v>2</v>
      </c>
      <c r="K12" s="17"/>
      <c r="L12" s="63">
        <f t="shared" ref="L12:L15" si="4">SUM(H12:K12)</f>
        <v>10.1</v>
      </c>
      <c r="M12" s="70">
        <f t="shared" ref="M12:M15" si="5">G12+L12</f>
        <v>20.5</v>
      </c>
      <c r="N12" s="110" t="s">
        <v>14</v>
      </c>
    </row>
    <row r="13" spans="1:14" ht="24.9" customHeight="1" x14ac:dyDescent="0.3">
      <c r="A13" s="51" t="s">
        <v>32</v>
      </c>
      <c r="B13" s="55" t="s">
        <v>38</v>
      </c>
      <c r="C13" s="94">
        <v>0.9</v>
      </c>
      <c r="D13" s="95">
        <v>6.45</v>
      </c>
      <c r="E13" s="95">
        <v>1.8</v>
      </c>
      <c r="F13" s="95"/>
      <c r="G13" s="102">
        <f t="shared" si="3"/>
        <v>9.15</v>
      </c>
      <c r="H13" s="57">
        <v>0.1</v>
      </c>
      <c r="I13" s="16">
        <v>8.4</v>
      </c>
      <c r="J13" s="17">
        <v>2</v>
      </c>
      <c r="K13" s="17"/>
      <c r="L13" s="63">
        <f t="shared" si="4"/>
        <v>10.5</v>
      </c>
      <c r="M13" s="70">
        <f t="shared" si="5"/>
        <v>19.649999999999999</v>
      </c>
      <c r="N13" s="110" t="s">
        <v>26</v>
      </c>
    </row>
    <row r="14" spans="1:14" ht="24.9" customHeight="1" x14ac:dyDescent="0.3">
      <c r="A14" s="51" t="s">
        <v>33</v>
      </c>
      <c r="B14" s="55" t="s">
        <v>39</v>
      </c>
      <c r="C14" s="94">
        <v>1.2</v>
      </c>
      <c r="D14" s="95">
        <v>7.9</v>
      </c>
      <c r="E14" s="95">
        <v>2</v>
      </c>
      <c r="F14" s="95"/>
      <c r="G14" s="102">
        <f t="shared" si="3"/>
        <v>11.1</v>
      </c>
      <c r="H14" s="57">
        <v>0.8</v>
      </c>
      <c r="I14" s="16">
        <v>7.8</v>
      </c>
      <c r="J14" s="17">
        <v>2</v>
      </c>
      <c r="K14" s="17"/>
      <c r="L14" s="63">
        <f t="shared" si="4"/>
        <v>10.6</v>
      </c>
      <c r="M14" s="70">
        <f t="shared" si="5"/>
        <v>21.7</v>
      </c>
      <c r="N14" s="110" t="s">
        <v>11</v>
      </c>
    </row>
    <row r="15" spans="1:14" ht="24.9" customHeight="1" thickBot="1" x14ac:dyDescent="0.35">
      <c r="A15" s="24" t="s">
        <v>34</v>
      </c>
      <c r="B15" s="56" t="s">
        <v>40</v>
      </c>
      <c r="C15" s="96">
        <v>1.3</v>
      </c>
      <c r="D15" s="97">
        <v>7.2</v>
      </c>
      <c r="E15" s="97">
        <v>2</v>
      </c>
      <c r="F15" s="97"/>
      <c r="G15" s="103">
        <f t="shared" si="3"/>
        <v>10.5</v>
      </c>
      <c r="H15" s="33">
        <v>0.2</v>
      </c>
      <c r="I15" s="14">
        <v>6.8</v>
      </c>
      <c r="J15" s="7">
        <v>2</v>
      </c>
      <c r="K15" s="7"/>
      <c r="L15" s="64">
        <f t="shared" si="4"/>
        <v>9</v>
      </c>
      <c r="M15" s="71">
        <f t="shared" si="5"/>
        <v>19.5</v>
      </c>
      <c r="N15" s="111" t="s">
        <v>27</v>
      </c>
    </row>
    <row r="18" spans="2:2" x14ac:dyDescent="0.3">
      <c r="B18" t="s">
        <v>23</v>
      </c>
    </row>
  </sheetData>
  <mergeCells count="6">
    <mergeCell ref="N5:N6"/>
    <mergeCell ref="A1:K1"/>
    <mergeCell ref="A2:K2"/>
    <mergeCell ref="A5:A6"/>
    <mergeCell ref="B5:B6"/>
    <mergeCell ref="M5:M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N14" sqref="N14"/>
    </sheetView>
  </sheetViews>
  <sheetFormatPr defaultRowHeight="14.4" x14ac:dyDescent="0.3"/>
  <cols>
    <col min="1" max="1" width="5.44140625" bestFit="1" customWidth="1"/>
    <col min="2" max="2" width="29.5546875" customWidth="1"/>
    <col min="7" max="7" width="7.6640625" style="10" bestFit="1" customWidth="1"/>
    <col min="9" max="9" width="9.109375" style="11"/>
    <col min="12" max="12" width="7.6640625" style="10" bestFit="1" customWidth="1"/>
    <col min="13" max="13" width="9.5546875" style="10" bestFit="1" customWidth="1"/>
    <col min="14" max="14" width="7.44140625" bestFit="1" customWidth="1"/>
  </cols>
  <sheetData>
    <row r="1" spans="1:14" ht="21" x14ac:dyDescent="0.4">
      <c r="A1" s="114" t="s">
        <v>22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4" ht="18" x14ac:dyDescent="0.35">
      <c r="A2" s="115" t="s">
        <v>41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4" spans="1:14" ht="15" thickBot="1" x14ac:dyDescent="0.35"/>
    <row r="5" spans="1:14" ht="15.6" x14ac:dyDescent="0.3">
      <c r="A5" s="116" t="s">
        <v>61</v>
      </c>
      <c r="B5" s="116" t="s">
        <v>60</v>
      </c>
      <c r="C5" s="34"/>
      <c r="D5" s="2" t="s">
        <v>0</v>
      </c>
      <c r="E5" s="3"/>
      <c r="F5" s="3"/>
      <c r="G5" s="35"/>
      <c r="H5" s="34"/>
      <c r="I5" s="12" t="s">
        <v>1</v>
      </c>
      <c r="J5" s="3"/>
      <c r="K5" s="3"/>
      <c r="L5" s="35"/>
      <c r="M5" s="118" t="s">
        <v>2</v>
      </c>
      <c r="N5" s="112" t="s">
        <v>9</v>
      </c>
    </row>
    <row r="6" spans="1:14" ht="15" thickBot="1" x14ac:dyDescent="0.35">
      <c r="A6" s="117"/>
      <c r="B6" s="117"/>
      <c r="C6" s="36" t="s">
        <v>3</v>
      </c>
      <c r="D6" s="21" t="s">
        <v>4</v>
      </c>
      <c r="E6" s="21" t="s">
        <v>5</v>
      </c>
      <c r="F6" s="22" t="s">
        <v>8</v>
      </c>
      <c r="G6" s="37" t="s">
        <v>6</v>
      </c>
      <c r="H6" s="36" t="s">
        <v>7</v>
      </c>
      <c r="I6" s="23" t="s">
        <v>4</v>
      </c>
      <c r="J6" s="21" t="s">
        <v>5</v>
      </c>
      <c r="K6" s="22" t="s">
        <v>8</v>
      </c>
      <c r="L6" s="37" t="s">
        <v>6</v>
      </c>
      <c r="M6" s="119"/>
      <c r="N6" s="113"/>
    </row>
    <row r="7" spans="1:14" ht="24.9" customHeight="1" x14ac:dyDescent="0.3">
      <c r="A7" s="50" t="s">
        <v>42</v>
      </c>
      <c r="B7" s="27" t="s">
        <v>52</v>
      </c>
      <c r="C7" s="58">
        <v>2.5</v>
      </c>
      <c r="D7" s="59">
        <v>7.9</v>
      </c>
      <c r="E7" s="3">
        <v>2</v>
      </c>
      <c r="F7" s="3"/>
      <c r="G7" s="60">
        <f t="shared" ref="G7" si="0">SUM(C7:F7)</f>
        <v>12.4</v>
      </c>
      <c r="H7" s="31">
        <v>1.6</v>
      </c>
      <c r="I7" s="20">
        <v>7.6</v>
      </c>
      <c r="J7" s="19">
        <v>2</v>
      </c>
      <c r="K7" s="19"/>
      <c r="L7" s="62">
        <f t="shared" ref="L7" si="1">SUM(H7:K7)</f>
        <v>11.2</v>
      </c>
      <c r="M7" s="69">
        <f t="shared" ref="M7" si="2">G7+L7</f>
        <v>23.6</v>
      </c>
      <c r="N7" s="65" t="s">
        <v>11</v>
      </c>
    </row>
    <row r="8" spans="1:14" ht="24.9" customHeight="1" x14ac:dyDescent="0.3">
      <c r="A8" s="26" t="s">
        <v>43</v>
      </c>
      <c r="B8" s="28" t="s">
        <v>51</v>
      </c>
      <c r="C8" s="40">
        <v>1.7</v>
      </c>
      <c r="D8" s="13">
        <v>7.7</v>
      </c>
      <c r="E8" s="4">
        <v>2</v>
      </c>
      <c r="F8" s="4"/>
      <c r="G8" s="41">
        <f>SUM(C8:F8)</f>
        <v>11.4</v>
      </c>
      <c r="H8" s="32">
        <v>1.4</v>
      </c>
      <c r="I8" s="13">
        <v>6.9</v>
      </c>
      <c r="J8" s="6">
        <v>2</v>
      </c>
      <c r="K8" s="6"/>
      <c r="L8" s="63">
        <f>SUM(H8:K8)</f>
        <v>10.3</v>
      </c>
      <c r="M8" s="70">
        <f>G8+L8</f>
        <v>21.700000000000003</v>
      </c>
      <c r="N8" s="66" t="s">
        <v>26</v>
      </c>
    </row>
    <row r="9" spans="1:14" ht="24.9" customHeight="1" x14ac:dyDescent="0.3">
      <c r="A9" s="26" t="s">
        <v>44</v>
      </c>
      <c r="B9" s="29" t="s">
        <v>53</v>
      </c>
      <c r="C9" s="40">
        <v>1.4</v>
      </c>
      <c r="D9" s="13">
        <v>7</v>
      </c>
      <c r="E9" s="6">
        <v>1.9</v>
      </c>
      <c r="F9" s="4"/>
      <c r="G9" s="41">
        <f>SUM(C9:F9)</f>
        <v>10.3</v>
      </c>
      <c r="H9" s="32">
        <v>1</v>
      </c>
      <c r="I9" s="13">
        <v>6.1</v>
      </c>
      <c r="J9" s="6">
        <v>2</v>
      </c>
      <c r="K9" s="6"/>
      <c r="L9" s="63">
        <f>SUM(H9:K9)</f>
        <v>9.1</v>
      </c>
      <c r="M9" s="70">
        <f>G9+L9</f>
        <v>19.399999999999999</v>
      </c>
      <c r="N9" s="66" t="s">
        <v>27</v>
      </c>
    </row>
    <row r="10" spans="1:14" ht="24.9" customHeight="1" x14ac:dyDescent="0.3">
      <c r="A10" s="26" t="s">
        <v>45</v>
      </c>
      <c r="B10" s="28" t="s">
        <v>16</v>
      </c>
      <c r="C10" s="40">
        <v>2.6</v>
      </c>
      <c r="D10" s="13">
        <v>8</v>
      </c>
      <c r="E10" s="4">
        <v>2</v>
      </c>
      <c r="F10" s="4"/>
      <c r="G10" s="41">
        <f>SUM(C10:F10)</f>
        <v>12.6</v>
      </c>
      <c r="H10" s="32">
        <v>1.9</v>
      </c>
      <c r="I10" s="13">
        <v>7.9</v>
      </c>
      <c r="J10" s="6">
        <v>2</v>
      </c>
      <c r="K10" s="6"/>
      <c r="L10" s="63">
        <f>SUM(H10:K10)</f>
        <v>11.8</v>
      </c>
      <c r="M10" s="70">
        <f>G10+L10</f>
        <v>24.4</v>
      </c>
      <c r="N10" s="66" t="s">
        <v>10</v>
      </c>
    </row>
    <row r="11" spans="1:14" ht="24.9" customHeight="1" x14ac:dyDescent="0.3">
      <c r="A11" s="26" t="s">
        <v>46</v>
      </c>
      <c r="B11" s="29" t="s">
        <v>36</v>
      </c>
      <c r="C11" s="40">
        <v>2.5</v>
      </c>
      <c r="D11" s="13">
        <v>7.95</v>
      </c>
      <c r="E11" s="4">
        <v>2</v>
      </c>
      <c r="F11" s="4"/>
      <c r="G11" s="41">
        <f>SUM(C11:F11)</f>
        <v>12.45</v>
      </c>
      <c r="H11" s="32">
        <v>1.7</v>
      </c>
      <c r="I11" s="13">
        <v>6.2</v>
      </c>
      <c r="J11" s="6">
        <v>2</v>
      </c>
      <c r="K11" s="6"/>
      <c r="L11" s="63">
        <f>SUM(H11:K11)</f>
        <v>9.9</v>
      </c>
      <c r="M11" s="70">
        <f>G11+L11</f>
        <v>22.35</v>
      </c>
      <c r="N11" s="66" t="s">
        <v>13</v>
      </c>
    </row>
    <row r="12" spans="1:14" ht="24.9" customHeight="1" x14ac:dyDescent="0.3">
      <c r="A12" s="26" t="s">
        <v>47</v>
      </c>
      <c r="B12" s="28" t="s">
        <v>17</v>
      </c>
      <c r="C12" s="61">
        <v>2.7</v>
      </c>
      <c r="D12" s="16">
        <v>8.1</v>
      </c>
      <c r="E12" s="15">
        <v>2</v>
      </c>
      <c r="F12" s="15"/>
      <c r="G12" s="41">
        <f t="shared" ref="G12:G15" si="3">SUM(C12:F12)</f>
        <v>12.8</v>
      </c>
      <c r="H12" s="57">
        <v>1.7</v>
      </c>
      <c r="I12" s="16">
        <v>7</v>
      </c>
      <c r="J12" s="17">
        <v>2</v>
      </c>
      <c r="K12" s="17"/>
      <c r="L12" s="63">
        <f t="shared" ref="L12:L15" si="4">SUM(H12:K12)</f>
        <v>10.7</v>
      </c>
      <c r="M12" s="70">
        <f t="shared" ref="M12:M15" si="5">G12+L12</f>
        <v>23.5</v>
      </c>
      <c r="N12" s="67" t="s">
        <v>12</v>
      </c>
    </row>
    <row r="13" spans="1:14" ht="24.9" customHeight="1" x14ac:dyDescent="0.3">
      <c r="A13" s="26" t="s">
        <v>48</v>
      </c>
      <c r="B13" s="72" t="s">
        <v>54</v>
      </c>
      <c r="C13" s="61">
        <v>2.7</v>
      </c>
      <c r="D13" s="16">
        <v>7.25</v>
      </c>
      <c r="E13" s="15">
        <v>2</v>
      </c>
      <c r="F13" s="15"/>
      <c r="G13" s="41">
        <f t="shared" si="3"/>
        <v>11.95</v>
      </c>
      <c r="H13" s="57">
        <v>1.8</v>
      </c>
      <c r="I13" s="16">
        <v>6.4</v>
      </c>
      <c r="J13" s="17">
        <v>2</v>
      </c>
      <c r="K13" s="17"/>
      <c r="L13" s="63">
        <f t="shared" si="4"/>
        <v>10.200000000000001</v>
      </c>
      <c r="M13" s="70">
        <f t="shared" si="5"/>
        <v>22.15</v>
      </c>
      <c r="N13" s="67" t="s">
        <v>15</v>
      </c>
    </row>
    <row r="14" spans="1:14" ht="24.9" customHeight="1" x14ac:dyDescent="0.3">
      <c r="A14" s="26" t="s">
        <v>49</v>
      </c>
      <c r="B14" s="28" t="s">
        <v>19</v>
      </c>
      <c r="C14" s="61">
        <v>2.2999999999999998</v>
      </c>
      <c r="D14" s="16">
        <v>7.55</v>
      </c>
      <c r="E14" s="15">
        <v>2</v>
      </c>
      <c r="F14" s="15"/>
      <c r="G14" s="41">
        <f t="shared" si="3"/>
        <v>11.85</v>
      </c>
      <c r="H14" s="57">
        <v>1.7</v>
      </c>
      <c r="I14" s="16">
        <v>6.8</v>
      </c>
      <c r="J14" s="17">
        <v>2</v>
      </c>
      <c r="K14" s="17"/>
      <c r="L14" s="63">
        <f t="shared" si="4"/>
        <v>10.5</v>
      </c>
      <c r="M14" s="70">
        <f t="shared" si="5"/>
        <v>22.35</v>
      </c>
      <c r="N14" s="67" t="s">
        <v>14</v>
      </c>
    </row>
    <row r="15" spans="1:14" ht="24.9" customHeight="1" thickBot="1" x14ac:dyDescent="0.35">
      <c r="A15" s="24" t="s">
        <v>50</v>
      </c>
      <c r="B15" s="73" t="s">
        <v>38</v>
      </c>
      <c r="C15" s="42">
        <v>0.8</v>
      </c>
      <c r="D15" s="14">
        <v>6.4</v>
      </c>
      <c r="E15" s="5">
        <v>1.5</v>
      </c>
      <c r="F15" s="5"/>
      <c r="G15" s="43">
        <f t="shared" si="3"/>
        <v>8.6999999999999993</v>
      </c>
      <c r="H15" s="33">
        <v>1</v>
      </c>
      <c r="I15" s="14">
        <v>7.6</v>
      </c>
      <c r="J15" s="7">
        <v>2</v>
      </c>
      <c r="K15" s="7"/>
      <c r="L15" s="64">
        <f t="shared" si="4"/>
        <v>10.6</v>
      </c>
      <c r="M15" s="71">
        <f t="shared" si="5"/>
        <v>19.299999999999997</v>
      </c>
      <c r="N15" s="68" t="s">
        <v>28</v>
      </c>
    </row>
    <row r="18" spans="2:2" ht="16.95" customHeight="1" x14ac:dyDescent="0.3">
      <c r="B18" t="s">
        <v>23</v>
      </c>
    </row>
  </sheetData>
  <mergeCells count="6">
    <mergeCell ref="N5:N6"/>
    <mergeCell ref="A1:L1"/>
    <mergeCell ref="A2:L2"/>
    <mergeCell ref="A5:A6"/>
    <mergeCell ref="B5:B6"/>
    <mergeCell ref="M5:M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B11" sqref="B11"/>
    </sheetView>
  </sheetViews>
  <sheetFormatPr defaultRowHeight="14.4" x14ac:dyDescent="0.3"/>
  <cols>
    <col min="1" max="1" width="5.44140625" bestFit="1" customWidth="1"/>
    <col min="2" max="2" width="28.6640625" bestFit="1" customWidth="1"/>
    <col min="7" max="7" width="7.6640625" style="10" bestFit="1" customWidth="1"/>
    <col min="9" max="9" width="9.109375" style="11"/>
    <col min="12" max="12" width="7.6640625" style="10" bestFit="1" customWidth="1"/>
    <col min="13" max="13" width="9.109375" style="10"/>
  </cols>
  <sheetData>
    <row r="1" spans="1:14" ht="21" x14ac:dyDescent="0.4">
      <c r="A1" s="114" t="s">
        <v>22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4" ht="18" x14ac:dyDescent="0.3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4" spans="1:14" ht="15" thickBot="1" x14ac:dyDescent="0.35"/>
    <row r="5" spans="1:14" ht="15.6" x14ac:dyDescent="0.3">
      <c r="A5" s="116" t="s">
        <v>61</v>
      </c>
      <c r="B5" s="116" t="s">
        <v>60</v>
      </c>
      <c r="C5" s="34"/>
      <c r="D5" s="2" t="s">
        <v>0</v>
      </c>
      <c r="E5" s="3"/>
      <c r="F5" s="3"/>
      <c r="G5" s="35"/>
      <c r="H5" s="34"/>
      <c r="I5" s="12" t="s">
        <v>1</v>
      </c>
      <c r="J5" s="3"/>
      <c r="K5" s="3"/>
      <c r="L5" s="35"/>
      <c r="M5" s="118" t="s">
        <v>2</v>
      </c>
      <c r="N5" s="112" t="s">
        <v>9</v>
      </c>
    </row>
    <row r="6" spans="1:14" ht="15" thickBot="1" x14ac:dyDescent="0.35">
      <c r="A6" s="117"/>
      <c r="B6" s="117"/>
      <c r="C6" s="36" t="s">
        <v>3</v>
      </c>
      <c r="D6" s="21" t="s">
        <v>4</v>
      </c>
      <c r="E6" s="21" t="s">
        <v>5</v>
      </c>
      <c r="F6" s="22" t="s">
        <v>8</v>
      </c>
      <c r="G6" s="37" t="s">
        <v>6</v>
      </c>
      <c r="H6" s="36" t="s">
        <v>7</v>
      </c>
      <c r="I6" s="23" t="s">
        <v>4</v>
      </c>
      <c r="J6" s="21" t="s">
        <v>5</v>
      </c>
      <c r="K6" s="22" t="s">
        <v>8</v>
      </c>
      <c r="L6" s="37" t="s">
        <v>6</v>
      </c>
      <c r="M6" s="119"/>
      <c r="N6" s="113"/>
    </row>
    <row r="7" spans="1:14" ht="24.9" customHeight="1" x14ac:dyDescent="0.3">
      <c r="A7" s="50" t="s">
        <v>56</v>
      </c>
      <c r="B7" s="27" t="s">
        <v>52</v>
      </c>
      <c r="C7" s="58">
        <v>3.5</v>
      </c>
      <c r="D7" s="3">
        <v>7.35</v>
      </c>
      <c r="E7" s="3">
        <v>2</v>
      </c>
      <c r="F7" s="75">
        <v>-0.3</v>
      </c>
      <c r="G7" s="35">
        <f>SUM(C7:F7)</f>
        <v>12.549999999999999</v>
      </c>
      <c r="H7" s="31">
        <v>2.2000000000000002</v>
      </c>
      <c r="I7" s="20">
        <v>6.9</v>
      </c>
      <c r="J7" s="19">
        <v>1.9</v>
      </c>
      <c r="K7" s="19"/>
      <c r="L7" s="62">
        <f>SUM(H7:K7)</f>
        <v>11.000000000000002</v>
      </c>
      <c r="M7" s="69">
        <f>G7+L7</f>
        <v>23.55</v>
      </c>
      <c r="N7" s="74" t="s">
        <v>12</v>
      </c>
    </row>
    <row r="8" spans="1:14" ht="24.9" customHeight="1" x14ac:dyDescent="0.3">
      <c r="A8" s="26" t="s">
        <v>57</v>
      </c>
      <c r="B8" s="28" t="s">
        <v>19</v>
      </c>
      <c r="C8" s="40">
        <v>3.9</v>
      </c>
      <c r="D8" s="4">
        <v>7.5</v>
      </c>
      <c r="E8" s="4">
        <v>2</v>
      </c>
      <c r="F8" s="6"/>
      <c r="G8" s="41">
        <f t="shared" ref="G8:G9" si="0">SUM(C8:F8)</f>
        <v>13.4</v>
      </c>
      <c r="H8" s="32">
        <v>2.5</v>
      </c>
      <c r="I8" s="13">
        <v>7.1</v>
      </c>
      <c r="J8" s="6">
        <v>2</v>
      </c>
      <c r="K8" s="6"/>
      <c r="L8" s="63">
        <f t="shared" ref="L8:L9" si="1">SUM(H8:K8)</f>
        <v>11.6</v>
      </c>
      <c r="M8" s="70">
        <f t="shared" ref="M8:M9" si="2">G8+L8</f>
        <v>25</v>
      </c>
      <c r="N8" s="66" t="s">
        <v>11</v>
      </c>
    </row>
    <row r="9" spans="1:14" ht="24.9" customHeight="1" thickBot="1" x14ac:dyDescent="0.35">
      <c r="A9" s="24" t="s">
        <v>58</v>
      </c>
      <c r="B9" s="73" t="s">
        <v>38</v>
      </c>
      <c r="C9" s="42">
        <v>3.5</v>
      </c>
      <c r="D9" s="5">
        <v>8</v>
      </c>
      <c r="E9" s="5">
        <v>2</v>
      </c>
      <c r="F9" s="7"/>
      <c r="G9" s="43">
        <f t="shared" si="0"/>
        <v>13.5</v>
      </c>
      <c r="H9" s="33">
        <v>2.1</v>
      </c>
      <c r="I9" s="14">
        <v>7.9</v>
      </c>
      <c r="J9" s="7">
        <v>1.9</v>
      </c>
      <c r="K9" s="7"/>
      <c r="L9" s="64">
        <f t="shared" si="1"/>
        <v>11.9</v>
      </c>
      <c r="M9" s="71">
        <f t="shared" si="2"/>
        <v>25.4</v>
      </c>
      <c r="N9" s="68" t="s">
        <v>10</v>
      </c>
    </row>
    <row r="12" spans="1:14" x14ac:dyDescent="0.3">
      <c r="B12" t="s">
        <v>23</v>
      </c>
    </row>
  </sheetData>
  <mergeCells count="6">
    <mergeCell ref="N5:N6"/>
    <mergeCell ref="A1:L1"/>
    <mergeCell ref="A2:L2"/>
    <mergeCell ref="A5:A6"/>
    <mergeCell ref="B5:B6"/>
    <mergeCell ref="M5:M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G10" sqref="G10"/>
    </sheetView>
  </sheetViews>
  <sheetFormatPr defaultRowHeight="14.4" x14ac:dyDescent="0.3"/>
  <cols>
    <col min="1" max="1" width="5.44140625" bestFit="1" customWidth="1"/>
    <col min="2" max="2" width="28.6640625" bestFit="1" customWidth="1"/>
    <col min="7" max="7" width="7.6640625" style="10" bestFit="1" customWidth="1"/>
    <col min="9" max="9" width="9.109375" style="11"/>
    <col min="12" max="12" width="7.6640625" style="10" bestFit="1" customWidth="1"/>
    <col min="13" max="13" width="9.5546875" style="10" bestFit="1" customWidth="1"/>
    <col min="14" max="14" width="9.109375" style="1"/>
  </cols>
  <sheetData>
    <row r="1" spans="1:14" ht="21" x14ac:dyDescent="0.4">
      <c r="A1" s="114" t="s">
        <v>22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4" ht="18" x14ac:dyDescent="0.35">
      <c r="A2" s="115" t="s">
        <v>59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4" ht="14.25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ht="15" thickBot="1" x14ac:dyDescent="0.35"/>
    <row r="5" spans="1:14" ht="15.6" x14ac:dyDescent="0.3">
      <c r="A5" s="116" t="s">
        <v>61</v>
      </c>
      <c r="B5" s="116" t="s">
        <v>60</v>
      </c>
      <c r="C5" s="34"/>
      <c r="D5" s="2" t="s">
        <v>0</v>
      </c>
      <c r="E5" s="3"/>
      <c r="F5" s="3"/>
      <c r="G5" s="35"/>
      <c r="H5" s="34"/>
      <c r="I5" s="12" t="s">
        <v>1</v>
      </c>
      <c r="J5" s="3"/>
      <c r="K5" s="3"/>
      <c r="L5" s="35"/>
      <c r="M5" s="118" t="s">
        <v>2</v>
      </c>
      <c r="N5" s="112" t="s">
        <v>9</v>
      </c>
    </row>
    <row r="6" spans="1:14" ht="15" thickBot="1" x14ac:dyDescent="0.35">
      <c r="A6" s="117"/>
      <c r="B6" s="117"/>
      <c r="C6" s="36" t="s">
        <v>3</v>
      </c>
      <c r="D6" s="21" t="s">
        <v>4</v>
      </c>
      <c r="E6" s="21" t="s">
        <v>5</v>
      </c>
      <c r="F6" s="22" t="s">
        <v>8</v>
      </c>
      <c r="G6" s="37" t="s">
        <v>6</v>
      </c>
      <c r="H6" s="36" t="s">
        <v>7</v>
      </c>
      <c r="I6" s="23" t="s">
        <v>4</v>
      </c>
      <c r="J6" s="21" t="s">
        <v>5</v>
      </c>
      <c r="K6" s="22" t="s">
        <v>8</v>
      </c>
      <c r="L6" s="37" t="s">
        <v>6</v>
      </c>
      <c r="M6" s="119"/>
      <c r="N6" s="113"/>
    </row>
    <row r="7" spans="1:14" ht="24.9" customHeight="1" x14ac:dyDescent="0.3">
      <c r="A7" s="50" t="s">
        <v>62</v>
      </c>
      <c r="B7" s="77" t="s">
        <v>73</v>
      </c>
      <c r="C7" s="58">
        <v>0.7</v>
      </c>
      <c r="D7" s="3">
        <v>8.65</v>
      </c>
      <c r="E7" s="3">
        <v>2</v>
      </c>
      <c r="F7" s="3"/>
      <c r="G7" s="35">
        <f>SUM(C7:F7)</f>
        <v>11.35</v>
      </c>
      <c r="H7" s="78">
        <v>0.3</v>
      </c>
      <c r="I7" s="59">
        <v>9</v>
      </c>
      <c r="J7" s="75">
        <v>2</v>
      </c>
      <c r="K7" s="75"/>
      <c r="L7" s="79">
        <f>SUM(H7:K7)</f>
        <v>11.3</v>
      </c>
      <c r="M7" s="69">
        <f>G7+L7</f>
        <v>22.65</v>
      </c>
      <c r="N7" s="80" t="s">
        <v>11</v>
      </c>
    </row>
    <row r="8" spans="1:14" ht="24.9" customHeight="1" x14ac:dyDescent="0.3">
      <c r="A8" s="26" t="s">
        <v>63</v>
      </c>
      <c r="B8" s="28" t="s">
        <v>54</v>
      </c>
      <c r="C8" s="40">
        <v>0.5</v>
      </c>
      <c r="D8" s="4">
        <v>8.3000000000000007</v>
      </c>
      <c r="E8" s="4">
        <v>2</v>
      </c>
      <c r="F8" s="4">
        <v>-0.3</v>
      </c>
      <c r="G8" s="41">
        <f>SUM(C8:F8)</f>
        <v>10.5</v>
      </c>
      <c r="H8" s="32">
        <v>0.1</v>
      </c>
      <c r="I8" s="13">
        <v>7.7</v>
      </c>
      <c r="J8" s="6">
        <v>1.85</v>
      </c>
      <c r="K8" s="6"/>
      <c r="L8" s="63">
        <f>SUM(H8:K8)</f>
        <v>9.65</v>
      </c>
      <c r="M8" s="70">
        <f>G8+L8</f>
        <v>20.149999999999999</v>
      </c>
      <c r="N8" s="66" t="s">
        <v>14</v>
      </c>
    </row>
    <row r="9" spans="1:14" ht="24.9" customHeight="1" x14ac:dyDescent="0.3">
      <c r="A9" s="26" t="s">
        <v>64</v>
      </c>
      <c r="B9" s="29" t="s">
        <v>18</v>
      </c>
      <c r="C9" s="40">
        <v>1.3</v>
      </c>
      <c r="D9" s="4">
        <v>8.6999999999999993</v>
      </c>
      <c r="E9" s="4">
        <v>2</v>
      </c>
      <c r="F9" s="4"/>
      <c r="G9" s="41">
        <f>SUM(C9:F9)</f>
        <v>12</v>
      </c>
      <c r="H9" s="32">
        <v>0.5</v>
      </c>
      <c r="I9" s="13">
        <v>8.4</v>
      </c>
      <c r="J9" s="6">
        <v>2</v>
      </c>
      <c r="K9" s="6"/>
      <c r="L9" s="63">
        <f>SUM(H9:K9)</f>
        <v>10.9</v>
      </c>
      <c r="M9" s="70">
        <f>G9+L9</f>
        <v>22.9</v>
      </c>
      <c r="N9" s="76" t="s">
        <v>10</v>
      </c>
    </row>
    <row r="10" spans="1:14" ht="24.9" customHeight="1" x14ac:dyDescent="0.3">
      <c r="A10" s="26" t="s">
        <v>65</v>
      </c>
      <c r="B10" s="28" t="s">
        <v>19</v>
      </c>
      <c r="C10" s="40">
        <v>0.8</v>
      </c>
      <c r="D10" s="4">
        <v>8.0500000000000007</v>
      </c>
      <c r="E10" s="4">
        <v>2</v>
      </c>
      <c r="F10" s="4"/>
      <c r="G10" s="41">
        <f>SUM(C10:F10)</f>
        <v>10.850000000000001</v>
      </c>
      <c r="H10" s="32">
        <v>0.7</v>
      </c>
      <c r="I10" s="13">
        <v>8.4</v>
      </c>
      <c r="J10" s="6">
        <v>2</v>
      </c>
      <c r="K10" s="6"/>
      <c r="L10" s="63">
        <f>SUM(H10:K10)</f>
        <v>11.1</v>
      </c>
      <c r="M10" s="70">
        <f>G10+L10</f>
        <v>21.950000000000003</v>
      </c>
      <c r="N10" s="66" t="s">
        <v>13</v>
      </c>
    </row>
    <row r="11" spans="1:14" ht="24.9" customHeight="1" thickBot="1" x14ac:dyDescent="0.35">
      <c r="A11" s="24" t="s">
        <v>66</v>
      </c>
      <c r="B11" s="73" t="s">
        <v>74</v>
      </c>
      <c r="C11" s="42">
        <v>0.6</v>
      </c>
      <c r="D11" s="5">
        <v>8.65</v>
      </c>
      <c r="E11" s="5">
        <v>2</v>
      </c>
      <c r="F11" s="5"/>
      <c r="G11" s="43">
        <f>SUM(C11:F11)</f>
        <v>11.25</v>
      </c>
      <c r="H11" s="33">
        <v>0.1</v>
      </c>
      <c r="I11" s="14">
        <v>8.9</v>
      </c>
      <c r="J11" s="7">
        <v>2</v>
      </c>
      <c r="K11" s="7"/>
      <c r="L11" s="64">
        <f>SUM(H11:K11)</f>
        <v>11</v>
      </c>
      <c r="M11" s="71">
        <f>G11+L11</f>
        <v>22.25</v>
      </c>
      <c r="N11" s="68" t="s">
        <v>12</v>
      </c>
    </row>
    <row r="12" spans="1:14" x14ac:dyDescent="0.3">
      <c r="N12" s="8"/>
    </row>
    <row r="13" spans="1:14" ht="15" thickBot="1" x14ac:dyDescent="0.35"/>
    <row r="14" spans="1:14" ht="15.6" x14ac:dyDescent="0.3">
      <c r="A14" s="116" t="s">
        <v>61</v>
      </c>
      <c r="B14" s="116" t="s">
        <v>60</v>
      </c>
      <c r="C14" s="34"/>
      <c r="D14" s="2" t="s">
        <v>0</v>
      </c>
      <c r="E14" s="3"/>
      <c r="F14" s="3"/>
      <c r="G14" s="35"/>
      <c r="H14" s="34"/>
      <c r="I14" s="12" t="s">
        <v>1</v>
      </c>
      <c r="J14" s="3"/>
      <c r="K14" s="3"/>
      <c r="L14" s="35"/>
      <c r="M14" s="118" t="s">
        <v>2</v>
      </c>
      <c r="N14" s="112" t="s">
        <v>9</v>
      </c>
    </row>
    <row r="15" spans="1:14" ht="15" thickBot="1" x14ac:dyDescent="0.35">
      <c r="A15" s="117"/>
      <c r="B15" s="117"/>
      <c r="C15" s="36" t="s">
        <v>3</v>
      </c>
      <c r="D15" s="21" t="s">
        <v>4</v>
      </c>
      <c r="E15" s="21" t="s">
        <v>5</v>
      </c>
      <c r="F15" s="22" t="s">
        <v>8</v>
      </c>
      <c r="G15" s="37" t="s">
        <v>6</v>
      </c>
      <c r="H15" s="36" t="s">
        <v>7</v>
      </c>
      <c r="I15" s="23" t="s">
        <v>4</v>
      </c>
      <c r="J15" s="21" t="s">
        <v>5</v>
      </c>
      <c r="K15" s="22" t="s">
        <v>8</v>
      </c>
      <c r="L15" s="37" t="s">
        <v>6</v>
      </c>
      <c r="M15" s="119"/>
      <c r="N15" s="113"/>
    </row>
    <row r="16" spans="1:14" ht="24.9" customHeight="1" x14ac:dyDescent="0.3">
      <c r="A16" s="50" t="s">
        <v>67</v>
      </c>
      <c r="B16" s="27" t="s">
        <v>75</v>
      </c>
      <c r="C16" s="58">
        <v>1</v>
      </c>
      <c r="D16" s="3">
        <v>8.4499999999999993</v>
      </c>
      <c r="E16" s="3">
        <v>2</v>
      </c>
      <c r="F16" s="3"/>
      <c r="G16" s="35">
        <f>SUM(C16:F16)</f>
        <v>11.45</v>
      </c>
      <c r="H16" s="31">
        <v>0.8</v>
      </c>
      <c r="I16" s="20">
        <v>8.8000000000000007</v>
      </c>
      <c r="J16" s="19">
        <v>2</v>
      </c>
      <c r="K16" s="19"/>
      <c r="L16" s="62">
        <f t="shared" ref="L16:L21" si="0">SUM(H16:K16)</f>
        <v>11.600000000000001</v>
      </c>
      <c r="M16" s="69">
        <f>G16+L16</f>
        <v>23.05</v>
      </c>
      <c r="N16" s="65" t="s">
        <v>13</v>
      </c>
    </row>
    <row r="17" spans="1:14" ht="24.9" customHeight="1" x14ac:dyDescent="0.3">
      <c r="A17" s="26" t="s">
        <v>68</v>
      </c>
      <c r="B17" s="28" t="s">
        <v>73</v>
      </c>
      <c r="C17" s="40">
        <v>1.2</v>
      </c>
      <c r="D17" s="4">
        <v>8.3000000000000007</v>
      </c>
      <c r="E17" s="4">
        <v>2</v>
      </c>
      <c r="F17" s="4"/>
      <c r="G17" s="41">
        <f>SUM(C17:F17)</f>
        <v>11.5</v>
      </c>
      <c r="H17" s="32">
        <v>0.9</v>
      </c>
      <c r="I17" s="13">
        <v>8.4</v>
      </c>
      <c r="J17" s="6">
        <v>2</v>
      </c>
      <c r="K17" s="6"/>
      <c r="L17" s="63">
        <f t="shared" si="0"/>
        <v>11.3</v>
      </c>
      <c r="M17" s="70">
        <f>G17+L17</f>
        <v>22.8</v>
      </c>
      <c r="N17" s="66" t="s">
        <v>14</v>
      </c>
    </row>
    <row r="18" spans="1:14" ht="24.9" customHeight="1" x14ac:dyDescent="0.3">
      <c r="A18" s="26" t="s">
        <v>69</v>
      </c>
      <c r="B18" s="29" t="s">
        <v>76</v>
      </c>
      <c r="C18" s="40">
        <v>1.2</v>
      </c>
      <c r="D18" s="4">
        <v>8.4</v>
      </c>
      <c r="E18" s="4">
        <v>2</v>
      </c>
      <c r="F18" s="4"/>
      <c r="G18" s="41">
        <f>SUM(C18:F18)</f>
        <v>11.6</v>
      </c>
      <c r="H18" s="32">
        <v>0.9</v>
      </c>
      <c r="I18" s="13">
        <v>8.9</v>
      </c>
      <c r="J18" s="6">
        <v>2</v>
      </c>
      <c r="K18" s="6"/>
      <c r="L18" s="63">
        <f t="shared" si="0"/>
        <v>11.8</v>
      </c>
      <c r="M18" s="70">
        <f>G18+L18</f>
        <v>23.4</v>
      </c>
      <c r="N18" s="76" t="s">
        <v>12</v>
      </c>
    </row>
    <row r="19" spans="1:14" ht="24.9" customHeight="1" x14ac:dyDescent="0.3">
      <c r="A19" s="26" t="s">
        <v>70</v>
      </c>
      <c r="B19" s="28" t="s">
        <v>19</v>
      </c>
      <c r="C19" s="40">
        <v>1.7</v>
      </c>
      <c r="D19" s="4">
        <v>8.6999999999999993</v>
      </c>
      <c r="E19" s="4">
        <v>2</v>
      </c>
      <c r="F19" s="4"/>
      <c r="G19" s="41">
        <f>SUM(C19:F19)</f>
        <v>12.399999999999999</v>
      </c>
      <c r="H19" s="32">
        <v>1.2</v>
      </c>
      <c r="I19" s="13">
        <v>9</v>
      </c>
      <c r="J19" s="6">
        <v>2</v>
      </c>
      <c r="K19" s="6"/>
      <c r="L19" s="63">
        <f t="shared" si="0"/>
        <v>12.2</v>
      </c>
      <c r="M19" s="70">
        <f>G19+L19</f>
        <v>24.599999999999998</v>
      </c>
      <c r="N19" s="66" t="s">
        <v>10</v>
      </c>
    </row>
    <row r="20" spans="1:14" ht="24.9" customHeight="1" x14ac:dyDescent="0.3">
      <c r="A20" s="26" t="s">
        <v>71</v>
      </c>
      <c r="B20" s="28" t="s">
        <v>36</v>
      </c>
      <c r="C20" s="40">
        <v>0.8</v>
      </c>
      <c r="D20" s="4">
        <v>7.8</v>
      </c>
      <c r="E20" s="4">
        <v>2</v>
      </c>
      <c r="F20" s="4"/>
      <c r="G20" s="41">
        <f t="shared" ref="G20:G21" si="1">SUM(C20:F20)</f>
        <v>10.6</v>
      </c>
      <c r="H20" s="32">
        <v>0.7</v>
      </c>
      <c r="I20" s="13">
        <v>8.4</v>
      </c>
      <c r="J20" s="6">
        <v>2</v>
      </c>
      <c r="K20" s="6"/>
      <c r="L20" s="63">
        <f t="shared" si="0"/>
        <v>11.1</v>
      </c>
      <c r="M20" s="70">
        <f t="shared" ref="M20:M21" si="2">G20+L20</f>
        <v>21.7</v>
      </c>
      <c r="N20" s="66" t="s">
        <v>15</v>
      </c>
    </row>
    <row r="21" spans="1:14" ht="24.9" customHeight="1" x14ac:dyDescent="0.3">
      <c r="A21" s="51" t="s">
        <v>72</v>
      </c>
      <c r="B21" s="72" t="s">
        <v>38</v>
      </c>
      <c r="C21" s="61">
        <v>1</v>
      </c>
      <c r="D21" s="15">
        <v>8.25</v>
      </c>
      <c r="E21" s="15">
        <v>2</v>
      </c>
      <c r="F21" s="15"/>
      <c r="G21" s="41">
        <f t="shared" si="1"/>
        <v>11.25</v>
      </c>
      <c r="H21" s="57">
        <v>0.6</v>
      </c>
      <c r="I21" s="16">
        <v>7.8</v>
      </c>
      <c r="J21" s="17">
        <v>2</v>
      </c>
      <c r="K21" s="17"/>
      <c r="L21" s="83">
        <f t="shared" si="0"/>
        <v>10.4</v>
      </c>
      <c r="M21" s="70">
        <f t="shared" si="2"/>
        <v>21.65</v>
      </c>
      <c r="N21" s="67" t="s">
        <v>26</v>
      </c>
    </row>
    <row r="22" spans="1:14" ht="24.9" customHeight="1" thickBot="1" x14ac:dyDescent="0.35">
      <c r="A22" s="24" t="s">
        <v>98</v>
      </c>
      <c r="B22" s="30" t="s">
        <v>16</v>
      </c>
      <c r="C22" s="42">
        <v>1.4</v>
      </c>
      <c r="D22" s="5">
        <v>8.4</v>
      </c>
      <c r="E22" s="7">
        <v>1.7</v>
      </c>
      <c r="F22" s="5"/>
      <c r="G22" s="43">
        <f t="shared" ref="G22" si="3">SUM(C22:F22)</f>
        <v>11.5</v>
      </c>
      <c r="H22" s="33">
        <v>1.1000000000000001</v>
      </c>
      <c r="I22" s="14">
        <v>8.9</v>
      </c>
      <c r="J22" s="7">
        <v>2</v>
      </c>
      <c r="K22" s="7"/>
      <c r="L22" s="64">
        <f t="shared" ref="L22" si="4">SUM(H22:K22)</f>
        <v>12</v>
      </c>
      <c r="M22" s="71">
        <f t="shared" ref="M22" si="5">G22+L22</f>
        <v>23.5</v>
      </c>
      <c r="N22" s="81" t="s">
        <v>11</v>
      </c>
    </row>
    <row r="25" spans="1:14" x14ac:dyDescent="0.3">
      <c r="B25" t="s">
        <v>23</v>
      </c>
    </row>
    <row r="28" spans="1:14" x14ac:dyDescent="0.3">
      <c r="B28" t="s">
        <v>97</v>
      </c>
    </row>
  </sheetData>
  <mergeCells count="10">
    <mergeCell ref="N5:N6"/>
    <mergeCell ref="A14:A15"/>
    <mergeCell ref="B14:B15"/>
    <mergeCell ref="M14:M15"/>
    <mergeCell ref="N14:N15"/>
    <mergeCell ref="A1:L1"/>
    <mergeCell ref="A2:L2"/>
    <mergeCell ref="A5:A6"/>
    <mergeCell ref="B5:B6"/>
    <mergeCell ref="M5:M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N16" sqref="N16"/>
    </sheetView>
  </sheetViews>
  <sheetFormatPr defaultRowHeight="14.4" x14ac:dyDescent="0.3"/>
  <cols>
    <col min="1" max="1" width="5.44140625" bestFit="1" customWidth="1"/>
    <col min="2" max="2" width="25.88671875" bestFit="1" customWidth="1"/>
  </cols>
  <sheetData>
    <row r="1" spans="1:14" ht="21" x14ac:dyDescent="0.4">
      <c r="A1" s="114" t="s">
        <v>22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0"/>
      <c r="M1" s="10"/>
      <c r="N1" s="8"/>
    </row>
    <row r="2" spans="1:14" ht="18" x14ac:dyDescent="0.35">
      <c r="A2" s="115" t="s">
        <v>77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0"/>
      <c r="N2" s="8"/>
    </row>
    <row r="3" spans="1:14" x14ac:dyDescent="0.3">
      <c r="D3" s="11"/>
      <c r="G3" s="10"/>
      <c r="I3" s="11"/>
      <c r="L3" s="10"/>
      <c r="M3" s="10"/>
      <c r="N3" s="8"/>
    </row>
    <row r="4" spans="1:14" ht="15" thickBot="1" x14ac:dyDescent="0.35">
      <c r="D4" s="11"/>
      <c r="G4" s="10"/>
      <c r="I4" s="11"/>
      <c r="L4" s="10"/>
      <c r="M4" s="10"/>
      <c r="N4" s="8"/>
    </row>
    <row r="5" spans="1:14" ht="15.6" x14ac:dyDescent="0.3">
      <c r="A5" s="116" t="s">
        <v>61</v>
      </c>
      <c r="B5" s="116" t="s">
        <v>60</v>
      </c>
      <c r="C5" s="34"/>
      <c r="D5" s="2" t="s">
        <v>0</v>
      </c>
      <c r="E5" s="3"/>
      <c r="F5" s="3"/>
      <c r="G5" s="35"/>
      <c r="H5" s="34"/>
      <c r="I5" s="12" t="s">
        <v>1</v>
      </c>
      <c r="J5" s="3"/>
      <c r="K5" s="3"/>
      <c r="L5" s="35"/>
      <c r="M5" s="118" t="s">
        <v>2</v>
      </c>
      <c r="N5" s="112" t="s">
        <v>9</v>
      </c>
    </row>
    <row r="6" spans="1:14" ht="15" thickBot="1" x14ac:dyDescent="0.35">
      <c r="A6" s="117"/>
      <c r="B6" s="117"/>
      <c r="C6" s="36" t="s">
        <v>3</v>
      </c>
      <c r="D6" s="21" t="s">
        <v>4</v>
      </c>
      <c r="E6" s="21" t="s">
        <v>5</v>
      </c>
      <c r="F6" s="22" t="s">
        <v>8</v>
      </c>
      <c r="G6" s="37" t="s">
        <v>6</v>
      </c>
      <c r="H6" s="36" t="s">
        <v>7</v>
      </c>
      <c r="I6" s="23" t="s">
        <v>4</v>
      </c>
      <c r="J6" s="21" t="s">
        <v>5</v>
      </c>
      <c r="K6" s="22" t="s">
        <v>8</v>
      </c>
      <c r="L6" s="37" t="s">
        <v>6</v>
      </c>
      <c r="M6" s="119"/>
      <c r="N6" s="113"/>
    </row>
    <row r="7" spans="1:14" ht="24.9" customHeight="1" x14ac:dyDescent="0.3">
      <c r="A7" s="50" t="s">
        <v>78</v>
      </c>
      <c r="B7" s="27" t="s">
        <v>90</v>
      </c>
      <c r="C7" s="58">
        <v>2.1</v>
      </c>
      <c r="D7" s="59">
        <v>8.9</v>
      </c>
      <c r="E7" s="3">
        <v>2</v>
      </c>
      <c r="F7" s="3"/>
      <c r="G7" s="60">
        <f t="shared" ref="G7" si="0">SUM(C7:F7)</f>
        <v>13</v>
      </c>
      <c r="H7" s="31">
        <v>1.3</v>
      </c>
      <c r="I7" s="20">
        <v>8.6999999999999993</v>
      </c>
      <c r="J7" s="19">
        <v>2</v>
      </c>
      <c r="K7" s="19"/>
      <c r="L7" s="62">
        <f t="shared" ref="L7" si="1">SUM(H7:K7)</f>
        <v>12</v>
      </c>
      <c r="M7" s="69">
        <f t="shared" ref="M7" si="2">G7+L7</f>
        <v>25</v>
      </c>
      <c r="N7" s="65" t="s">
        <v>10</v>
      </c>
    </row>
    <row r="8" spans="1:14" ht="24.9" customHeight="1" x14ac:dyDescent="0.3">
      <c r="A8" s="26" t="s">
        <v>79</v>
      </c>
      <c r="B8" s="28" t="s">
        <v>91</v>
      </c>
      <c r="C8" s="40">
        <v>1.4</v>
      </c>
      <c r="D8" s="13">
        <v>7.85</v>
      </c>
      <c r="E8" s="4">
        <v>1.9</v>
      </c>
      <c r="F8" s="4"/>
      <c r="G8" s="41">
        <f>SUM(C8:F8)</f>
        <v>11.15</v>
      </c>
      <c r="H8" s="32">
        <v>0.9</v>
      </c>
      <c r="I8" s="13">
        <v>8.6999999999999993</v>
      </c>
      <c r="J8" s="6">
        <v>1.9</v>
      </c>
      <c r="K8" s="6"/>
      <c r="L8" s="63">
        <f>SUM(H8:K8)</f>
        <v>11.5</v>
      </c>
      <c r="M8" s="70">
        <f>G8+L8</f>
        <v>22.65</v>
      </c>
      <c r="N8" s="66" t="s">
        <v>29</v>
      </c>
    </row>
    <row r="9" spans="1:14" ht="24.9" customHeight="1" x14ac:dyDescent="0.3">
      <c r="A9" s="25" t="s">
        <v>80</v>
      </c>
      <c r="B9" s="29" t="s">
        <v>92</v>
      </c>
      <c r="C9" s="40">
        <v>1.8</v>
      </c>
      <c r="D9" s="13">
        <v>7.95</v>
      </c>
      <c r="E9" s="6">
        <v>2</v>
      </c>
      <c r="F9" s="4"/>
      <c r="G9" s="41">
        <f>SUM(C9:F9)</f>
        <v>11.75</v>
      </c>
      <c r="H9" s="32">
        <v>1.2</v>
      </c>
      <c r="I9" s="13">
        <v>8.5</v>
      </c>
      <c r="J9" s="6">
        <v>1.9</v>
      </c>
      <c r="K9" s="6"/>
      <c r="L9" s="63">
        <f>SUM(H9:K9)</f>
        <v>11.6</v>
      </c>
      <c r="M9" s="70">
        <f>G9+L9</f>
        <v>23.35</v>
      </c>
      <c r="N9" s="66" t="s">
        <v>28</v>
      </c>
    </row>
    <row r="10" spans="1:14" ht="24.9" customHeight="1" x14ac:dyDescent="0.3">
      <c r="A10" s="26" t="s">
        <v>81</v>
      </c>
      <c r="B10" s="28" t="s">
        <v>52</v>
      </c>
      <c r="C10" s="40">
        <v>2</v>
      </c>
      <c r="D10" s="13">
        <v>7.75</v>
      </c>
      <c r="E10" s="4">
        <v>1.7</v>
      </c>
      <c r="F10" s="4"/>
      <c r="G10" s="41">
        <f>SUM(C10:F10)</f>
        <v>11.45</v>
      </c>
      <c r="H10" s="32">
        <v>1.1000000000000001</v>
      </c>
      <c r="I10" s="13">
        <v>7.7</v>
      </c>
      <c r="J10" s="6">
        <v>1.8</v>
      </c>
      <c r="K10" s="6"/>
      <c r="L10" s="63">
        <f>SUM(H10:K10)</f>
        <v>10.600000000000001</v>
      </c>
      <c r="M10" s="70">
        <f>G10+L10</f>
        <v>22.05</v>
      </c>
      <c r="N10" s="66" t="s">
        <v>31</v>
      </c>
    </row>
    <row r="11" spans="1:14" ht="24.9" customHeight="1" x14ac:dyDescent="0.3">
      <c r="A11" s="25" t="s">
        <v>82</v>
      </c>
      <c r="B11" s="29" t="s">
        <v>93</v>
      </c>
      <c r="C11" s="40">
        <v>1.5</v>
      </c>
      <c r="D11" s="13">
        <v>8.3000000000000007</v>
      </c>
      <c r="E11" s="4">
        <v>2</v>
      </c>
      <c r="F11" s="4"/>
      <c r="G11" s="41">
        <f>SUM(C11:F11)</f>
        <v>11.8</v>
      </c>
      <c r="H11" s="32">
        <v>1.2</v>
      </c>
      <c r="I11" s="13">
        <v>8.6</v>
      </c>
      <c r="J11" s="6">
        <v>2</v>
      </c>
      <c r="K11" s="6"/>
      <c r="L11" s="63">
        <f>SUM(H11:K11)</f>
        <v>11.799999999999999</v>
      </c>
      <c r="M11" s="70">
        <f>G11+L11</f>
        <v>23.6</v>
      </c>
      <c r="N11" s="66" t="s">
        <v>26</v>
      </c>
    </row>
    <row r="12" spans="1:14" ht="24.9" customHeight="1" x14ac:dyDescent="0.3">
      <c r="A12" s="26" t="s">
        <v>83</v>
      </c>
      <c r="B12" s="28" t="s">
        <v>73</v>
      </c>
      <c r="C12" s="61">
        <v>1.5</v>
      </c>
      <c r="D12" s="16">
        <v>7.4</v>
      </c>
      <c r="E12" s="15">
        <v>1.9</v>
      </c>
      <c r="F12" s="15"/>
      <c r="G12" s="41">
        <f t="shared" ref="G12:G18" si="3">SUM(C12:F12)</f>
        <v>10.8</v>
      </c>
      <c r="H12" s="57">
        <v>1.2</v>
      </c>
      <c r="I12" s="16">
        <v>8.6</v>
      </c>
      <c r="J12" s="17">
        <v>2</v>
      </c>
      <c r="K12" s="17"/>
      <c r="L12" s="63">
        <f t="shared" ref="L12:L18" si="4">SUM(H12:K12)</f>
        <v>11.799999999999999</v>
      </c>
      <c r="M12" s="70">
        <f t="shared" ref="M12:M18" si="5">G12+L12</f>
        <v>22.6</v>
      </c>
      <c r="N12" s="67" t="s">
        <v>30</v>
      </c>
    </row>
    <row r="13" spans="1:14" ht="24.9" customHeight="1" x14ac:dyDescent="0.3">
      <c r="A13" s="25" t="s">
        <v>84</v>
      </c>
      <c r="B13" s="72" t="s">
        <v>76</v>
      </c>
      <c r="C13" s="61">
        <v>2.1</v>
      </c>
      <c r="D13" s="16">
        <v>8.4</v>
      </c>
      <c r="E13" s="15">
        <v>2</v>
      </c>
      <c r="F13" s="15"/>
      <c r="G13" s="41">
        <f t="shared" si="3"/>
        <v>12.5</v>
      </c>
      <c r="H13" s="57">
        <v>1.3</v>
      </c>
      <c r="I13" s="16">
        <v>8.4</v>
      </c>
      <c r="J13" s="17">
        <v>2</v>
      </c>
      <c r="K13" s="17"/>
      <c r="L13" s="63">
        <f t="shared" si="4"/>
        <v>11.700000000000001</v>
      </c>
      <c r="M13" s="70">
        <f t="shared" si="5"/>
        <v>24.200000000000003</v>
      </c>
      <c r="N13" s="67" t="s">
        <v>12</v>
      </c>
    </row>
    <row r="14" spans="1:14" ht="24.9" customHeight="1" x14ac:dyDescent="0.3">
      <c r="A14" s="26" t="s">
        <v>85</v>
      </c>
      <c r="B14" s="72" t="s">
        <v>94</v>
      </c>
      <c r="C14" s="61">
        <v>1.8</v>
      </c>
      <c r="D14" s="16">
        <v>8.0500000000000007</v>
      </c>
      <c r="E14" s="15">
        <v>2</v>
      </c>
      <c r="F14" s="15"/>
      <c r="G14" s="41">
        <f t="shared" si="3"/>
        <v>11.850000000000001</v>
      </c>
      <c r="H14" s="57">
        <v>1.3</v>
      </c>
      <c r="I14" s="16">
        <v>8.6999999999999993</v>
      </c>
      <c r="J14" s="17">
        <v>1.9</v>
      </c>
      <c r="K14" s="17"/>
      <c r="L14" s="63">
        <f t="shared" si="4"/>
        <v>11.9</v>
      </c>
      <c r="M14" s="70">
        <f t="shared" si="5"/>
        <v>23.75</v>
      </c>
      <c r="N14" s="67" t="s">
        <v>14</v>
      </c>
    </row>
    <row r="15" spans="1:14" ht="24.9" customHeight="1" x14ac:dyDescent="0.3">
      <c r="A15" s="25" t="s">
        <v>86</v>
      </c>
      <c r="B15" s="72" t="s">
        <v>19</v>
      </c>
      <c r="C15" s="61">
        <v>2</v>
      </c>
      <c r="D15" s="16">
        <v>8.5</v>
      </c>
      <c r="E15" s="15">
        <v>2</v>
      </c>
      <c r="F15" s="15"/>
      <c r="G15" s="41">
        <f t="shared" si="3"/>
        <v>12.5</v>
      </c>
      <c r="H15" s="57">
        <v>1.3</v>
      </c>
      <c r="I15" s="16">
        <v>9</v>
      </c>
      <c r="J15" s="17">
        <v>2</v>
      </c>
      <c r="K15" s="17"/>
      <c r="L15" s="63">
        <f t="shared" si="4"/>
        <v>12.3</v>
      </c>
      <c r="M15" s="70">
        <f t="shared" si="5"/>
        <v>24.8</v>
      </c>
      <c r="N15" s="67" t="s">
        <v>11</v>
      </c>
    </row>
    <row r="16" spans="1:14" ht="24.9" customHeight="1" x14ac:dyDescent="0.3">
      <c r="A16" s="25" t="s">
        <v>87</v>
      </c>
      <c r="B16" s="72" t="s">
        <v>36</v>
      </c>
      <c r="C16" s="61">
        <v>2.2000000000000002</v>
      </c>
      <c r="D16" s="16">
        <v>8.5</v>
      </c>
      <c r="E16" s="15">
        <v>2</v>
      </c>
      <c r="F16" s="15"/>
      <c r="G16" s="41">
        <f t="shared" si="3"/>
        <v>12.7</v>
      </c>
      <c r="H16" s="57">
        <v>1</v>
      </c>
      <c r="I16" s="16">
        <v>8.1999999999999993</v>
      </c>
      <c r="J16" s="17">
        <v>2</v>
      </c>
      <c r="K16" s="17"/>
      <c r="L16" s="63">
        <f t="shared" si="4"/>
        <v>11.2</v>
      </c>
      <c r="M16" s="70">
        <f t="shared" si="5"/>
        <v>23.9</v>
      </c>
      <c r="N16" s="67" t="s">
        <v>13</v>
      </c>
    </row>
    <row r="17" spans="1:14" ht="24.9" customHeight="1" x14ac:dyDescent="0.3">
      <c r="A17" s="25" t="s">
        <v>88</v>
      </c>
      <c r="B17" s="72" t="s">
        <v>95</v>
      </c>
      <c r="C17" s="61">
        <v>1.8</v>
      </c>
      <c r="D17" s="16">
        <v>8.0500000000000007</v>
      </c>
      <c r="E17" s="15">
        <v>2</v>
      </c>
      <c r="F17" s="15"/>
      <c r="G17" s="41">
        <f t="shared" si="3"/>
        <v>11.850000000000001</v>
      </c>
      <c r="H17" s="57">
        <v>1.3</v>
      </c>
      <c r="I17" s="16">
        <v>8.4</v>
      </c>
      <c r="J17" s="17">
        <v>2</v>
      </c>
      <c r="K17" s="17"/>
      <c r="L17" s="63">
        <f t="shared" si="4"/>
        <v>11.700000000000001</v>
      </c>
      <c r="M17" s="70">
        <f t="shared" si="5"/>
        <v>23.550000000000004</v>
      </c>
      <c r="N17" s="67" t="s">
        <v>27</v>
      </c>
    </row>
    <row r="18" spans="1:14" ht="24.9" customHeight="1" thickBot="1" x14ac:dyDescent="0.35">
      <c r="A18" s="82" t="s">
        <v>89</v>
      </c>
      <c r="B18" s="30" t="s">
        <v>96</v>
      </c>
      <c r="C18" s="42">
        <v>1.7</v>
      </c>
      <c r="D18" s="14">
        <v>8.3000000000000007</v>
      </c>
      <c r="E18" s="5">
        <v>2</v>
      </c>
      <c r="F18" s="5"/>
      <c r="G18" s="43">
        <f t="shared" si="3"/>
        <v>12</v>
      </c>
      <c r="H18" s="33">
        <v>1.3</v>
      </c>
      <c r="I18" s="14">
        <v>8.4</v>
      </c>
      <c r="J18" s="7">
        <v>2</v>
      </c>
      <c r="K18" s="7"/>
      <c r="L18" s="64">
        <f t="shared" si="4"/>
        <v>11.700000000000001</v>
      </c>
      <c r="M18" s="71">
        <f t="shared" si="5"/>
        <v>23.700000000000003</v>
      </c>
      <c r="N18" s="68" t="s">
        <v>15</v>
      </c>
    </row>
    <row r="19" spans="1:14" x14ac:dyDescent="0.3">
      <c r="D19" s="11"/>
      <c r="G19" s="10"/>
      <c r="I19" s="11"/>
      <c r="L19" s="10"/>
      <c r="M19" s="10"/>
      <c r="N19" s="8"/>
    </row>
    <row r="20" spans="1:14" x14ac:dyDescent="0.3">
      <c r="D20" s="11"/>
      <c r="G20" s="10"/>
      <c r="I20" s="11"/>
      <c r="L20" s="10"/>
      <c r="M20" s="10"/>
      <c r="N20" s="8"/>
    </row>
    <row r="21" spans="1:14" x14ac:dyDescent="0.3">
      <c r="B21" t="s">
        <v>23</v>
      </c>
      <c r="D21" s="11"/>
      <c r="G21" s="10"/>
      <c r="I21" s="11"/>
      <c r="L21" s="10"/>
      <c r="M21" s="10"/>
      <c r="N21" s="8"/>
    </row>
  </sheetData>
  <mergeCells count="6">
    <mergeCell ref="N5:N6"/>
    <mergeCell ref="A1:K1"/>
    <mergeCell ref="A2:L2"/>
    <mergeCell ref="A5:A6"/>
    <mergeCell ref="B5:B6"/>
    <mergeCell ref="M5:M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mimi</vt:lpstr>
      <vt:lpstr>kategorie0</vt:lpstr>
      <vt:lpstr>kategorieI</vt:lpstr>
      <vt:lpstr>kategorieII</vt:lpstr>
      <vt:lpstr>tria0+1</vt:lpstr>
      <vt:lpstr>tria2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kadriana</dc:creator>
  <dc:description/>
  <cp:lastModifiedBy>Barca</cp:lastModifiedBy>
  <cp:revision>10</cp:revision>
  <dcterms:created xsi:type="dcterms:W3CDTF">2018-03-30T16:10:14Z</dcterms:created>
  <dcterms:modified xsi:type="dcterms:W3CDTF">2023-09-25T10:17:40Z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