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82.142.83.244\jojogym\Jojo Cup - Poberounsky\Poberounsky zavod 26.11.2023\"/>
    </mc:Choice>
  </mc:AlternateContent>
  <bookViews>
    <workbookView xWindow="732" yWindow="264" windowWidth="19224" windowHeight="12240" tabRatio="931" firstSheet="4" activeTab="16"/>
  </bookViews>
  <sheets>
    <sheet name="D-0 2016" sheetId="64" r:id="rId1"/>
    <sheet name="D-0 2017_2018" sheetId="69" r:id="rId2"/>
    <sheet name="D-I 2014" sheetId="80" r:id="rId3"/>
    <sheet name="D-I 2015" sheetId="42" r:id="rId4"/>
    <sheet name="D-II 2012" sheetId="65" r:id="rId5"/>
    <sheet name="D-II 2013" sheetId="71" r:id="rId6"/>
    <sheet name="D-III 2010" sheetId="72" r:id="rId7"/>
    <sheet name="D-III 2011" sheetId="66" r:id="rId8"/>
    <sheet name="D-IV 2008" sheetId="81" r:id="rId9"/>
    <sheet name="D-IV 2009 " sheetId="75" r:id="rId10"/>
    <sheet name="D-V 2007 a starší" sheetId="82" r:id="rId11"/>
    <sheet name="družstva_D-0" sheetId="73" r:id="rId12"/>
    <sheet name="družstva_D-1" sheetId="76" r:id="rId13"/>
    <sheet name="družstva_D-2" sheetId="77" r:id="rId14"/>
    <sheet name="družstva_D-3" sheetId="78" r:id="rId15"/>
    <sheet name="družstva_D-4" sheetId="79" r:id="rId16"/>
    <sheet name="družstva_D-5" sheetId="83" r:id="rId17"/>
  </sheets>
  <definedNames>
    <definedName name="_xlnm._FilterDatabase" localSheetId="0" hidden="1">'D-0 2016'!$C$4:$C$21</definedName>
    <definedName name="_xlnm._FilterDatabase" localSheetId="2" hidden="1">'D-I 2014'!$B$1:$I$20</definedName>
    <definedName name="_xlnm._FilterDatabase" localSheetId="3" hidden="1">'D-I 2015'!$B$1:$J$21</definedName>
    <definedName name="_xlnm._FilterDatabase" localSheetId="4" hidden="1">'D-II 2012'!$B$1:$J$13</definedName>
    <definedName name="_xlnm._FilterDatabase" localSheetId="5" hidden="1">'D-II 2013'!$B$1:$J$16</definedName>
    <definedName name="_xlnm._FilterDatabase" localSheetId="6" hidden="1">'D-III 2010'!$B$1:$I$9</definedName>
    <definedName name="_xlnm._FilterDatabase" localSheetId="8" hidden="1">'D-IV 2008'!$B$1:$I$12</definedName>
    <definedName name="_xlnm._FilterDatabase" localSheetId="9" hidden="1">'D-IV 2009 '!$B$1:$I$15</definedName>
    <definedName name="_xlnm._FilterDatabase" localSheetId="10" hidden="1">'D-V 2007 a starší'!$B$1:$J$6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79" l="1"/>
  <c r="H16" i="79"/>
  <c r="H15" i="79"/>
  <c r="H22" i="79"/>
  <c r="H21" i="79"/>
  <c r="H20" i="79"/>
  <c r="I19" i="79" s="1"/>
  <c r="H7" i="79"/>
  <c r="H6" i="79"/>
  <c r="I4" i="79" s="1"/>
  <c r="H5" i="79"/>
  <c r="H12" i="79"/>
  <c r="H11" i="79"/>
  <c r="H10" i="79"/>
  <c r="I24" i="78"/>
  <c r="H17" i="78"/>
  <c r="H16" i="78"/>
  <c r="H15" i="78"/>
  <c r="H12" i="78"/>
  <c r="H11" i="78"/>
  <c r="H10" i="78"/>
  <c r="H7" i="78"/>
  <c r="H6" i="78"/>
  <c r="H5" i="78"/>
  <c r="H25" i="78"/>
  <c r="H27" i="78"/>
  <c r="H26" i="78"/>
  <c r="H22" i="78"/>
  <c r="H21" i="78"/>
  <c r="H20" i="78"/>
  <c r="I29" i="76"/>
  <c r="H12" i="76"/>
  <c r="H11" i="76"/>
  <c r="H10" i="76"/>
  <c r="H22" i="76"/>
  <c r="H21" i="76"/>
  <c r="H20" i="76"/>
  <c r="H27" i="76"/>
  <c r="H26" i="76"/>
  <c r="H25" i="76"/>
  <c r="H32" i="76"/>
  <c r="H31" i="76"/>
  <c r="H30" i="76"/>
  <c r="H37" i="76"/>
  <c r="H36" i="76"/>
  <c r="H35" i="76"/>
  <c r="H17" i="76"/>
  <c r="H16" i="76"/>
  <c r="H15" i="76"/>
  <c r="H7" i="76"/>
  <c r="H6" i="76"/>
  <c r="H5" i="76"/>
  <c r="H22" i="77"/>
  <c r="H21" i="77"/>
  <c r="I19" i="77" s="1"/>
  <c r="H20" i="77"/>
  <c r="H32" i="77"/>
  <c r="H31" i="77"/>
  <c r="H30" i="77"/>
  <c r="H7" i="77"/>
  <c r="H6" i="77"/>
  <c r="H5" i="77"/>
  <c r="I4" i="77" s="1"/>
  <c r="H12" i="77"/>
  <c r="H11" i="77"/>
  <c r="H10" i="77"/>
  <c r="I9" i="77" s="1"/>
  <c r="H17" i="77"/>
  <c r="H16" i="77"/>
  <c r="H15" i="77"/>
  <c r="I14" i="77" s="1"/>
  <c r="H27" i="77"/>
  <c r="H26" i="77"/>
  <c r="H25" i="77"/>
  <c r="I24" i="77" s="1"/>
  <c r="I16" i="69"/>
  <c r="I24" i="73"/>
  <c r="I19" i="73"/>
  <c r="I14" i="73"/>
  <c r="H12" i="73"/>
  <c r="H11" i="73"/>
  <c r="H10" i="73"/>
  <c r="H7" i="73"/>
  <c r="H6" i="73"/>
  <c r="H5" i="73"/>
  <c r="H32" i="73"/>
  <c r="H31" i="73"/>
  <c r="H30" i="73"/>
  <c r="I20" i="64"/>
  <c r="I8" i="69"/>
  <c r="I19" i="76" l="1"/>
  <c r="I9" i="76"/>
  <c r="I4" i="73"/>
  <c r="I29" i="73"/>
  <c r="I9" i="73"/>
  <c r="I9" i="72"/>
  <c r="I9" i="65" l="1"/>
  <c r="I24" i="83" l="1"/>
  <c r="I19" i="83"/>
  <c r="I14" i="83"/>
  <c r="I9" i="83"/>
  <c r="I4" i="83"/>
  <c r="I5" i="82"/>
  <c r="I4" i="82"/>
  <c r="I6" i="82"/>
  <c r="I12" i="81"/>
  <c r="I5" i="81"/>
  <c r="I4" i="81"/>
  <c r="I10" i="81"/>
  <c r="I6" i="81"/>
  <c r="I8" i="81"/>
  <c r="I9" i="81"/>
  <c r="I11" i="81"/>
  <c r="I7" i="81"/>
  <c r="I8" i="66"/>
  <c r="I4" i="66"/>
  <c r="I15" i="66"/>
  <c r="I14" i="66"/>
  <c r="I11" i="66"/>
  <c r="I10" i="66"/>
  <c r="I18" i="71"/>
  <c r="I6" i="71"/>
  <c r="I4" i="71"/>
  <c r="I5" i="71"/>
  <c r="I19" i="80"/>
  <c r="I26" i="80"/>
  <c r="I5" i="80"/>
  <c r="I13" i="80"/>
  <c r="I9" i="80"/>
  <c r="I17" i="80"/>
  <c r="I11" i="80"/>
  <c r="I10" i="80"/>
  <c r="I7" i="80"/>
  <c r="I15" i="80"/>
  <c r="I6" i="80"/>
  <c r="I23" i="80"/>
  <c r="I28" i="80"/>
  <c r="I16" i="80"/>
  <c r="I18" i="80"/>
  <c r="I12" i="80"/>
  <c r="I4" i="80"/>
  <c r="I14" i="80"/>
  <c r="I8" i="80"/>
  <c r="I25" i="80"/>
  <c r="I24" i="80"/>
  <c r="I21" i="80"/>
  <c r="I22" i="80"/>
  <c r="I27" i="80"/>
  <c r="I20" i="80"/>
  <c r="I7" i="69"/>
  <c r="I18" i="64" l="1"/>
  <c r="I6" i="66" l="1"/>
  <c r="I5" i="66"/>
  <c r="I16" i="66"/>
  <c r="I10" i="71"/>
  <c r="I16" i="42"/>
  <c r="I14" i="79"/>
  <c r="I9" i="79"/>
  <c r="I14" i="78"/>
  <c r="I9" i="78"/>
  <c r="I4" i="78"/>
  <c r="I19" i="78"/>
  <c r="I29" i="77"/>
  <c r="I24" i="76"/>
  <c r="I34" i="76"/>
  <c r="I14" i="76"/>
  <c r="I4" i="76"/>
  <c r="I6" i="75"/>
  <c r="I9" i="75"/>
  <c r="I8" i="75"/>
  <c r="I7" i="75"/>
  <c r="I11" i="75"/>
  <c r="I12" i="75"/>
  <c r="I10" i="75"/>
  <c r="I15" i="75"/>
  <c r="I13" i="75"/>
  <c r="I4" i="75"/>
  <c r="I5" i="75"/>
  <c r="I14" i="75"/>
  <c r="I12" i="69"/>
  <c r="I6" i="69"/>
  <c r="I9" i="69"/>
  <c r="I11" i="69"/>
  <c r="I13" i="69"/>
  <c r="I10" i="69"/>
  <c r="I4" i="69"/>
  <c r="I5" i="69"/>
  <c r="I14" i="69"/>
  <c r="I8" i="72" l="1"/>
  <c r="I5" i="72"/>
  <c r="I7" i="72"/>
  <c r="I6" i="72"/>
  <c r="I4" i="72"/>
  <c r="I12" i="71"/>
  <c r="I19" i="71"/>
  <c r="I16" i="71"/>
  <c r="I7" i="71"/>
  <c r="I20" i="71"/>
  <c r="I9" i="71"/>
  <c r="I11" i="71"/>
  <c r="I17" i="71"/>
  <c r="I22" i="71"/>
  <c r="I13" i="71"/>
  <c r="I15" i="71"/>
  <c r="I8" i="71"/>
  <c r="I14" i="71"/>
  <c r="I21" i="71"/>
  <c r="I15" i="69"/>
  <c r="I9" i="42"/>
  <c r="I9" i="66"/>
  <c r="I17" i="66"/>
  <c r="I20" i="66"/>
  <c r="I7" i="66"/>
  <c r="I19" i="66"/>
  <c r="I13" i="66"/>
  <c r="I18" i="66"/>
  <c r="I12" i="66"/>
  <c r="I12" i="65"/>
  <c r="I8" i="65"/>
  <c r="I5" i="65"/>
  <c r="I7" i="65"/>
  <c r="I10" i="65"/>
  <c r="I11" i="65"/>
  <c r="I4" i="65"/>
  <c r="I13" i="65"/>
  <c r="I6" i="65"/>
  <c r="I14" i="65"/>
  <c r="I8" i="64"/>
  <c r="I19" i="64"/>
  <c r="I14" i="64"/>
  <c r="I16" i="64"/>
  <c r="I12" i="64"/>
  <c r="I10" i="64"/>
  <c r="I15" i="64"/>
  <c r="I9" i="64"/>
  <c r="I4" i="64"/>
  <c r="I6" i="64"/>
  <c r="I11" i="64"/>
  <c r="I13" i="64"/>
  <c r="I17" i="64"/>
  <c r="I7" i="64"/>
  <c r="I5" i="64"/>
  <c r="I21" i="64"/>
  <c r="I22" i="42"/>
  <c r="I20" i="42"/>
  <c r="I7" i="42"/>
  <c r="I14" i="42"/>
  <c r="I5" i="42"/>
  <c r="I4" i="42"/>
  <c r="I21" i="42"/>
  <c r="I10" i="42"/>
  <c r="I11" i="42"/>
  <c r="I12" i="42"/>
  <c r="I19" i="42"/>
  <c r="I13" i="42"/>
  <c r="I17" i="42"/>
  <c r="I23" i="42"/>
  <c r="I15" i="42"/>
  <c r="I8" i="42"/>
  <c r="I6" i="42"/>
  <c r="I18" i="42"/>
</calcChain>
</file>

<file path=xl/sharedStrings.xml><?xml version="1.0" encoding="utf-8"?>
<sst xmlns="http://schemas.openxmlformats.org/spreadsheetml/2006/main" count="784" uniqueCount="214">
  <si>
    <t>Jméno</t>
  </si>
  <si>
    <t>dívky</t>
  </si>
  <si>
    <t xml:space="preserve"> </t>
  </si>
  <si>
    <t>Oddíl</t>
  </si>
  <si>
    <t>Přeskok</t>
  </si>
  <si>
    <t>Prostná</t>
  </si>
  <si>
    <t>výchozí</t>
  </si>
  <si>
    <t>výsledná</t>
  </si>
  <si>
    <t>CELKEM</t>
  </si>
  <si>
    <t>Gymnastika Dobříš</t>
  </si>
  <si>
    <t>Gym Dobřichovice</t>
  </si>
  <si>
    <t>SK Hradčany</t>
  </si>
  <si>
    <t>Gymnastika Říčany</t>
  </si>
  <si>
    <t>HOP Dolní Jirčany</t>
  </si>
  <si>
    <t>UMÍSTĚNÍ</t>
  </si>
  <si>
    <t>Ročník</t>
  </si>
  <si>
    <t>Čechová Rozárie</t>
  </si>
  <si>
    <t>Čechová Zuzana</t>
  </si>
  <si>
    <t>Vejdělková Amálie</t>
  </si>
  <si>
    <t>Vrbatová Lenka</t>
  </si>
  <si>
    <t>Menclová Ema</t>
  </si>
  <si>
    <t>Runštuková Diana</t>
  </si>
  <si>
    <t>Vrabcová Ema</t>
  </si>
  <si>
    <t>Jiroušová Lenka</t>
  </si>
  <si>
    <t>Baráková Viktorie</t>
  </si>
  <si>
    <t>Huplíková Eliška</t>
  </si>
  <si>
    <t>Mizerovská Ola</t>
  </si>
  <si>
    <t>Nábělková Tereza</t>
  </si>
  <si>
    <t>Nosková Lucie</t>
  </si>
  <si>
    <t>Sochorová Helena</t>
  </si>
  <si>
    <t>Guttenbergová Terezie</t>
  </si>
  <si>
    <t>Baudisová Markéta</t>
  </si>
  <si>
    <t>Laštovková Sofie</t>
  </si>
  <si>
    <t>Brányiková Sára</t>
  </si>
  <si>
    <t>Holdsworth Julie</t>
  </si>
  <si>
    <t>Mensová Petra</t>
  </si>
  <si>
    <t>Jelínková Adriana</t>
  </si>
  <si>
    <t>Nováková Natálie</t>
  </si>
  <si>
    <t>Tichá Adriana</t>
  </si>
  <si>
    <t>Bělohlávková Anna</t>
  </si>
  <si>
    <t>Kejvalová Karolína</t>
  </si>
  <si>
    <t>Lesová Amálie</t>
  </si>
  <si>
    <t>Hošková Hana</t>
  </si>
  <si>
    <t>Vávrová Karolína</t>
  </si>
  <si>
    <t>Hrdličková Barbora</t>
  </si>
  <si>
    <t>Celkem</t>
  </si>
  <si>
    <t xml:space="preserve">DRUŽSTVO </t>
  </si>
  <si>
    <t>kat. 0 - 2017 a 2018</t>
  </si>
  <si>
    <t>kat. 0 - 2016</t>
  </si>
  <si>
    <t>kat. I  - 2014</t>
  </si>
  <si>
    <t>kat. II - 2012</t>
  </si>
  <si>
    <t>kat. III - 2010</t>
  </si>
  <si>
    <t>družstva kat.0</t>
  </si>
  <si>
    <t>družstva kat.1</t>
  </si>
  <si>
    <t>družstva kat.2</t>
  </si>
  <si>
    <t>družstva kat.3</t>
  </si>
  <si>
    <t>družstva kat.4</t>
  </si>
  <si>
    <t>Brabcová Josefína</t>
  </si>
  <si>
    <t>Kopička Ronja</t>
  </si>
  <si>
    <t>Kročáková Alice</t>
  </si>
  <si>
    <t>Müller Sára</t>
  </si>
  <si>
    <t>Slavíková Justýna</t>
  </si>
  <si>
    <t>Pokorná Alice</t>
  </si>
  <si>
    <t>Pohyb je život</t>
  </si>
  <si>
    <t>Janáčková Ella</t>
  </si>
  <si>
    <t>Čížková Sofie</t>
  </si>
  <si>
    <t>Hegnerová Liliana</t>
  </si>
  <si>
    <t>Ježdíková Anna</t>
  </si>
  <si>
    <t>Svobodová Viktorie</t>
  </si>
  <si>
    <t>Mizerovská Michaela</t>
  </si>
  <si>
    <t>Čechová Jana</t>
  </si>
  <si>
    <t>Strnadová Eliška</t>
  </si>
  <si>
    <t>Boháčová Klára</t>
  </si>
  <si>
    <t>Hubálková Nikol</t>
  </si>
  <si>
    <t>Mikasová Adéla</t>
  </si>
  <si>
    <t>Pelikánová Anna</t>
  </si>
  <si>
    <t>Hegnerová Laura</t>
  </si>
  <si>
    <t>Hůlková Aneta</t>
  </si>
  <si>
    <t>Müllerová Agáta</t>
  </si>
  <si>
    <t>Jezná Tereza</t>
  </si>
  <si>
    <t>Vítová Leontýna</t>
  </si>
  <si>
    <t>Pillerová Natálie</t>
  </si>
  <si>
    <t>Fuchsová Denisa</t>
  </si>
  <si>
    <t>Kraidlová Ester</t>
  </si>
  <si>
    <t>Pomahačová Andrea</t>
  </si>
  <si>
    <t>Carbochová Marie</t>
  </si>
  <si>
    <t>Jonášová Alžběta</t>
  </si>
  <si>
    <t>Kollmanová Adéla</t>
  </si>
  <si>
    <t>Mančíková Adriana</t>
  </si>
  <si>
    <t>Simmerová Adéla</t>
  </si>
  <si>
    <t>Janů Sofie</t>
  </si>
  <si>
    <t>Čechová Kateřina</t>
  </si>
  <si>
    <t>Fleišerová Viola</t>
  </si>
  <si>
    <t>Kuchařová Karolína</t>
  </si>
  <si>
    <t>Martišová Evelína</t>
  </si>
  <si>
    <t>Mandová Sabina</t>
  </si>
  <si>
    <t>Hepnarová Jana</t>
  </si>
  <si>
    <t>Poberounský dvojboj 2023</t>
  </si>
  <si>
    <t>Linková Lada</t>
  </si>
  <si>
    <t>Baxa Victoria</t>
  </si>
  <si>
    <t>Adamčíková Lily</t>
  </si>
  <si>
    <t>Dobřanská Simona</t>
  </si>
  <si>
    <t>Bicanová Daniela</t>
  </si>
  <si>
    <t>Sport pro děti - gymnastika Teplice</t>
  </si>
  <si>
    <t>Nováková Anna</t>
  </si>
  <si>
    <t>Gymnastika Jaroměř</t>
  </si>
  <si>
    <t>Gymnastika Roudnice nad Labem</t>
  </si>
  <si>
    <t>Hessová Kateřina</t>
  </si>
  <si>
    <t>Šatrová Klára</t>
  </si>
  <si>
    <t>Kučeráková Liliana</t>
  </si>
  <si>
    <t>DIAMOND DANCE Klatovy</t>
  </si>
  <si>
    <t>Michlová Markéta</t>
  </si>
  <si>
    <t>Bauerová Zuzana</t>
  </si>
  <si>
    <t>Mášová Linda</t>
  </si>
  <si>
    <t>Nemesh Ivanna</t>
  </si>
  <si>
    <t>T.J. Sokol Vyšehrad</t>
  </si>
  <si>
    <t>Gregorová Viktorie</t>
  </si>
  <si>
    <t>Dobra Emillia</t>
  </si>
  <si>
    <t>Klasová Elen</t>
  </si>
  <si>
    <t>Hofmanová Nina</t>
  </si>
  <si>
    <t>Dang Emily</t>
  </si>
  <si>
    <t>Hlaváčková Ema</t>
  </si>
  <si>
    <t>Skripniková Anna</t>
  </si>
  <si>
    <t>Sedláková Elena</t>
  </si>
  <si>
    <t>Skálová Eliška</t>
  </si>
  <si>
    <t>Skořepová Arleta</t>
  </si>
  <si>
    <t>Klivanova Anna</t>
  </si>
  <si>
    <t>Zahradníček Aurora</t>
  </si>
  <si>
    <t>Belhová Valentýna</t>
  </si>
  <si>
    <t>Hynčicová Adéla</t>
  </si>
  <si>
    <t>Višňovská Eva</t>
  </si>
  <si>
    <t>Švarcová Nela</t>
  </si>
  <si>
    <t>Tůmová Kristýna</t>
  </si>
  <si>
    <t>Brožová Nela</t>
  </si>
  <si>
    <t>Cariková Anna</t>
  </si>
  <si>
    <t>Hájková Magdaléna</t>
  </si>
  <si>
    <t>Říhová Berenika</t>
  </si>
  <si>
    <t>Svobodová Emma</t>
  </si>
  <si>
    <t>kat. I  - 2015</t>
  </si>
  <si>
    <t>Trusinová Agáta</t>
  </si>
  <si>
    <t>GYMPRA</t>
  </si>
  <si>
    <t>Janouchová Valerie</t>
  </si>
  <si>
    <t>Slezáková Scarlett Gallego</t>
  </si>
  <si>
    <t>Pecková Aneta</t>
  </si>
  <si>
    <t>Petáková Magdalena</t>
  </si>
  <si>
    <t>Vondráčková Anna</t>
  </si>
  <si>
    <t>Klimentová Lucie</t>
  </si>
  <si>
    <t>Erberova Izabela</t>
  </si>
  <si>
    <t>Zdráhalova Rozalie</t>
  </si>
  <si>
    <t>Vodakova Vanessa</t>
  </si>
  <si>
    <t>Aulíková Marie</t>
  </si>
  <si>
    <t>Kollmanová Anna</t>
  </si>
  <si>
    <t>Frankefeldová Nella</t>
  </si>
  <si>
    <t>Novotná Markéta</t>
  </si>
  <si>
    <t>Koblížková Bára</t>
  </si>
  <si>
    <t>Eyberger Vilma</t>
  </si>
  <si>
    <t>Sikelová Natálie</t>
  </si>
  <si>
    <t>Goldsbrough Stella</t>
  </si>
  <si>
    <t>Kejřová Tereza</t>
  </si>
  <si>
    <t>Kaplanová Stela</t>
  </si>
  <si>
    <t>Filipová Nikol</t>
  </si>
  <si>
    <t>Palušáková Stela</t>
  </si>
  <si>
    <t>Stočesová Barbora</t>
  </si>
  <si>
    <t>Čechovská Julia Katarina</t>
  </si>
  <si>
    <t>Pelechová Magdalena</t>
  </si>
  <si>
    <t>Altmanová Lenka</t>
  </si>
  <si>
    <t>Michová Marie</t>
  </si>
  <si>
    <t>kat. II - 2013</t>
  </si>
  <si>
    <t>kat. III - 2011</t>
  </si>
  <si>
    <t>Kučerová Amálie</t>
  </si>
  <si>
    <t>Butkaiová Julie Anna</t>
  </si>
  <si>
    <t>Stonová Nikola</t>
  </si>
  <si>
    <t>Štěpánková Daniela</t>
  </si>
  <si>
    <t>Vrabcová Nela</t>
  </si>
  <si>
    <t>Strzolková Ema</t>
  </si>
  <si>
    <t>Burešová Barbora</t>
  </si>
  <si>
    <t>Plášková Aneta</t>
  </si>
  <si>
    <t>Holá Ema</t>
  </si>
  <si>
    <t>GYM CLUB REDA</t>
  </si>
  <si>
    <t>Kramperová Lucie</t>
  </si>
  <si>
    <t>Pavlíková Adéla</t>
  </si>
  <si>
    <t>Čermáková Kristýna</t>
  </si>
  <si>
    <t>Pšeničková Mariana</t>
  </si>
  <si>
    <t>Kremrová Nataly Ella</t>
  </si>
  <si>
    <t>Šťastná Sára</t>
  </si>
  <si>
    <t>Pacáková Adéla</t>
  </si>
  <si>
    <t>MacGregor Anna Katrine</t>
  </si>
  <si>
    <t>kat. IV - 2009</t>
  </si>
  <si>
    <t>kat. IV - 2008</t>
  </si>
  <si>
    <t>kat. V - 2007 a starší</t>
  </si>
  <si>
    <t>Šeborová Andrea</t>
  </si>
  <si>
    <t>Kindlová Jiřina</t>
  </si>
  <si>
    <t>družstva kat.5</t>
  </si>
  <si>
    <t>1</t>
  </si>
  <si>
    <t>Nerglová Isabela</t>
  </si>
  <si>
    <t>Moussa Annalisa</t>
  </si>
  <si>
    <t>Matyščáková Sára</t>
  </si>
  <si>
    <t>1.</t>
  </si>
  <si>
    <t>2.</t>
  </si>
  <si>
    <t>3.</t>
  </si>
  <si>
    <t>4.</t>
  </si>
  <si>
    <t>5.</t>
  </si>
  <si>
    <t>6.</t>
  </si>
  <si>
    <t>7.</t>
  </si>
  <si>
    <t>9.</t>
  </si>
  <si>
    <t>8.</t>
  </si>
  <si>
    <t>10.</t>
  </si>
  <si>
    <t>11.</t>
  </si>
  <si>
    <t>12.</t>
  </si>
  <si>
    <t>13.</t>
  </si>
  <si>
    <t>14.</t>
  </si>
  <si>
    <t>15.</t>
  </si>
  <si>
    <t>16.</t>
  </si>
  <si>
    <t>Burešová Natálie - REG.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</si>
</sst>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b/>
      <sz val="16"/>
      <color rgb="FFFF0000"/>
      <name val="Arial CE"/>
      <charset val="238"/>
    </font>
    <font>
      <b/>
      <i/>
      <sz val="18"/>
      <name val="Arial CE"/>
      <charset val="238"/>
    </font>
    <font>
      <b/>
      <sz val="11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3" tint="0.59999389629810485"/>
      <name val="Arial CE"/>
      <charset val="238"/>
    </font>
    <font>
      <sz val="8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12"/>
      <name val="Arial CE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3" tint="0.59999389629810485"/>
      <name val="Arial CE"/>
      <charset val="238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Arial CE"/>
      <charset val="238"/>
    </font>
    <font>
      <sz val="12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1">
    <xf numFmtId="0" fontId="0" fillId="0" borderId="0" xfId="0"/>
    <xf numFmtId="3" fontId="0" fillId="0" borderId="0" xfId="0" applyNumberFormat="1"/>
    <xf numFmtId="0" fontId="1" fillId="0" borderId="0" xfId="0" applyFont="1"/>
    <xf numFmtId="3" fontId="3" fillId="0" borderId="0" xfId="0" applyNumberFormat="1" applyFont="1"/>
    <xf numFmtId="4" fontId="1" fillId="0" borderId="0" xfId="0" applyNumberFormat="1" applyFont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1" xfId="0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/>
    <xf numFmtId="3" fontId="5" fillId="3" borderId="1" xfId="0" applyNumberFormat="1" applyFont="1" applyFill="1" applyBorder="1"/>
    <xf numFmtId="0" fontId="3" fillId="3" borderId="1" xfId="0" applyNumberFormat="1" applyFont="1" applyFill="1" applyBorder="1"/>
    <xf numFmtId="0" fontId="4" fillId="3" borderId="1" xfId="0" applyNumberFormat="1" applyFont="1" applyFill="1" applyBorder="1"/>
    <xf numFmtId="2" fontId="2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11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/>
    </xf>
    <xf numFmtId="2" fontId="0" fillId="6" borderId="2" xfId="0" applyNumberFormat="1" applyFont="1" applyFill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left"/>
    </xf>
    <xf numFmtId="0" fontId="10" fillId="6" borderId="1" xfId="0" applyFont="1" applyFill="1" applyBorder="1"/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2" fillId="6" borderId="0" xfId="0" applyFont="1" applyFill="1" applyBorder="1"/>
    <xf numFmtId="3" fontId="0" fillId="3" borderId="3" xfId="0" applyNumberFormat="1" applyFill="1" applyBorder="1"/>
    <xf numFmtId="0" fontId="3" fillId="3" borderId="14" xfId="0" applyNumberFormat="1" applyFont="1" applyFill="1" applyBorder="1"/>
    <xf numFmtId="0" fontId="15" fillId="0" borderId="1" xfId="0" applyNumberFormat="1" applyFont="1" applyBorder="1"/>
    <xf numFmtId="0" fontId="15" fillId="0" borderId="3" xfId="0" applyNumberFormat="1" applyFont="1" applyBorder="1" applyAlignment="1">
      <alignment horizontal="center"/>
    </xf>
    <xf numFmtId="0" fontId="15" fillId="0" borderId="9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Border="1"/>
    <xf numFmtId="0" fontId="15" fillId="0" borderId="0" xfId="0" applyNumberFormat="1" applyFont="1" applyBorder="1"/>
    <xf numFmtId="3" fontId="16" fillId="0" borderId="0" xfId="0" applyNumberFormat="1" applyFont="1" applyBorder="1"/>
    <xf numFmtId="2" fontId="16" fillId="3" borderId="9" xfId="0" applyNumberFormat="1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2" fontId="16" fillId="0" borderId="9" xfId="0" applyNumberFormat="1" applyFont="1" applyBorder="1" applyAlignment="1">
      <alignment horizontal="center"/>
    </xf>
    <xf numFmtId="2" fontId="16" fillId="5" borderId="16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/>
    <xf numFmtId="4" fontId="16" fillId="0" borderId="0" xfId="0" applyNumberFormat="1" applyFont="1" applyBorder="1"/>
    <xf numFmtId="2" fontId="16" fillId="4" borderId="12" xfId="0" applyNumberFormat="1" applyFont="1" applyFill="1" applyBorder="1" applyAlignment="1">
      <alignment horizontal="center"/>
    </xf>
    <xf numFmtId="2" fontId="16" fillId="5" borderId="17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2" fontId="16" fillId="0" borderId="11" xfId="0" applyNumberFormat="1" applyFont="1" applyBorder="1" applyAlignment="1">
      <alignment horizontal="center"/>
    </xf>
    <xf numFmtId="2" fontId="16" fillId="3" borderId="11" xfId="0" applyNumberFormat="1" applyFont="1" applyFill="1" applyBorder="1" applyAlignment="1">
      <alignment horizontal="center"/>
    </xf>
    <xf numFmtId="2" fontId="16" fillId="3" borderId="2" xfId="0" applyNumberFormat="1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3" fontId="5" fillId="3" borderId="22" xfId="0" applyNumberFormat="1" applyFont="1" applyFill="1" applyBorder="1"/>
    <xf numFmtId="3" fontId="0" fillId="3" borderId="6" xfId="0" applyNumberFormat="1" applyFill="1" applyBorder="1"/>
    <xf numFmtId="0" fontId="15" fillId="0" borderId="25" xfId="0" applyNumberFormat="1" applyFont="1" applyBorder="1" applyAlignment="1">
      <alignment vertical="center"/>
    </xf>
    <xf numFmtId="0" fontId="15" fillId="0" borderId="21" xfId="0" applyNumberFormat="1" applyFont="1" applyBorder="1" applyAlignment="1">
      <alignment vertical="center"/>
    </xf>
    <xf numFmtId="0" fontId="15" fillId="0" borderId="26" xfId="0" applyNumberFormat="1" applyFont="1" applyBorder="1" applyAlignment="1">
      <alignment horizontal="center" vertical="center"/>
    </xf>
    <xf numFmtId="0" fontId="14" fillId="3" borderId="9" xfId="0" applyFont="1" applyFill="1" applyBorder="1"/>
    <xf numFmtId="0" fontId="14" fillId="3" borderId="10" xfId="0" applyFont="1" applyFill="1" applyBorder="1" applyAlignment="1">
      <alignment horizontal="center"/>
    </xf>
    <xf numFmtId="0" fontId="17" fillId="3" borderId="9" xfId="0" applyFont="1" applyFill="1" applyBorder="1"/>
    <xf numFmtId="0" fontId="14" fillId="3" borderId="11" xfId="0" applyFont="1" applyFill="1" applyBorder="1"/>
    <xf numFmtId="0" fontId="14" fillId="3" borderId="12" xfId="0" applyFont="1" applyFill="1" applyBorder="1" applyAlignment="1">
      <alignment horizontal="center"/>
    </xf>
    <xf numFmtId="0" fontId="4" fillId="3" borderId="22" xfId="0" applyNumberFormat="1" applyFont="1" applyFill="1" applyBorder="1"/>
    <xf numFmtId="0" fontId="14" fillId="3" borderId="27" xfId="0" applyFont="1" applyFill="1" applyBorder="1"/>
    <xf numFmtId="2" fontId="16" fillId="4" borderId="28" xfId="0" applyNumberFormat="1" applyFont="1" applyFill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0" fontId="15" fillId="0" borderId="30" xfId="0" applyNumberFormat="1" applyFont="1" applyBorder="1" applyAlignment="1">
      <alignment vertical="center"/>
    </xf>
    <xf numFmtId="0" fontId="15" fillId="0" borderId="20" xfId="0" applyNumberFormat="1" applyFont="1" applyBorder="1" applyAlignment="1">
      <alignment vertical="center"/>
    </xf>
    <xf numFmtId="0" fontId="15" fillId="0" borderId="31" xfId="0" applyNumberFormat="1" applyFont="1" applyBorder="1" applyAlignment="1">
      <alignment horizontal="center" vertical="center"/>
    </xf>
    <xf numFmtId="2" fontId="15" fillId="0" borderId="31" xfId="0" applyNumberFormat="1" applyFont="1" applyBorder="1" applyAlignment="1">
      <alignment horizontal="center" vertical="center"/>
    </xf>
    <xf numFmtId="2" fontId="15" fillId="0" borderId="30" xfId="0" applyNumberFormat="1" applyFont="1" applyBorder="1" applyAlignment="1">
      <alignment horizontal="center" vertical="center"/>
    </xf>
    <xf numFmtId="2" fontId="15" fillId="0" borderId="24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0" xfId="0" applyNumberFormat="1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/>
    </xf>
    <xf numFmtId="2" fontId="16" fillId="3" borderId="29" xfId="0" applyNumberFormat="1" applyFont="1" applyFill="1" applyBorder="1" applyAlignment="1">
      <alignment horizontal="center"/>
    </xf>
    <xf numFmtId="0" fontId="14" fillId="3" borderId="7" xfId="0" applyFont="1" applyFill="1" applyBorder="1"/>
    <xf numFmtId="0" fontId="15" fillId="0" borderId="24" xfId="0" applyFont="1" applyBorder="1" applyAlignment="1">
      <alignment horizontal="center" vertical="center"/>
    </xf>
    <xf numFmtId="2" fontId="16" fillId="3" borderId="7" xfId="0" applyNumberFormat="1" applyFont="1" applyFill="1" applyBorder="1" applyAlignment="1">
      <alignment horizontal="center"/>
    </xf>
    <xf numFmtId="2" fontId="16" fillId="4" borderId="8" xfId="0" applyNumberFormat="1" applyFont="1" applyFill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2" fontId="16" fillId="5" borderId="15" xfId="0" applyNumberFormat="1" applyFont="1" applyFill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0" fillId="3" borderId="22" xfId="0" applyNumberFormat="1" applyFill="1" applyBorder="1"/>
    <xf numFmtId="0" fontId="3" fillId="3" borderId="22" xfId="0" applyNumberFormat="1" applyFont="1" applyFill="1" applyBorder="1"/>
    <xf numFmtId="0" fontId="15" fillId="0" borderId="37" xfId="0" applyNumberFormat="1" applyFont="1" applyBorder="1" applyAlignment="1">
      <alignment horizontal="center" vertical="center"/>
    </xf>
    <xf numFmtId="2" fontId="16" fillId="3" borderId="33" xfId="0" applyNumberFormat="1" applyFont="1" applyFill="1" applyBorder="1" applyAlignment="1">
      <alignment horizontal="center"/>
    </xf>
    <xf numFmtId="2" fontId="16" fillId="3" borderId="23" xfId="0" applyNumberFormat="1" applyFont="1" applyFill="1" applyBorder="1" applyAlignment="1">
      <alignment horizontal="center"/>
    </xf>
    <xf numFmtId="0" fontId="15" fillId="0" borderId="30" xfId="0" applyNumberFormat="1" applyFont="1" applyBorder="1"/>
    <xf numFmtId="0" fontId="15" fillId="0" borderId="20" xfId="0" applyNumberFormat="1" applyFont="1" applyBorder="1" applyAlignment="1">
      <alignment horizontal="center"/>
    </xf>
    <xf numFmtId="0" fontId="15" fillId="0" borderId="31" xfId="0" applyNumberFormat="1" applyFont="1" applyBorder="1" applyAlignment="1">
      <alignment horizontal="center"/>
    </xf>
    <xf numFmtId="0" fontId="15" fillId="0" borderId="30" xfId="0" applyNumberFormat="1" applyFont="1" applyBorder="1" applyAlignment="1">
      <alignment horizontal="center"/>
    </xf>
    <xf numFmtId="2" fontId="15" fillId="0" borderId="31" xfId="0" applyNumberFormat="1" applyFont="1" applyBorder="1" applyAlignment="1">
      <alignment horizontal="center"/>
    </xf>
    <xf numFmtId="2" fontId="15" fillId="0" borderId="30" xfId="0" applyNumberFormat="1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2" fontId="15" fillId="0" borderId="24" xfId="0" applyNumberFormat="1" applyFont="1" applyBorder="1" applyAlignment="1">
      <alignment horizontal="center"/>
    </xf>
    <xf numFmtId="0" fontId="14" fillId="3" borderId="39" xfId="0" applyFont="1" applyFill="1" applyBorder="1"/>
    <xf numFmtId="0" fontId="14" fillId="3" borderId="40" xfId="0" applyFont="1" applyFill="1" applyBorder="1" applyAlignment="1">
      <alignment horizontal="center"/>
    </xf>
    <xf numFmtId="0" fontId="14" fillId="3" borderId="41" xfId="0" applyFont="1" applyFill="1" applyBorder="1" applyAlignment="1">
      <alignment horizontal="center"/>
    </xf>
    <xf numFmtId="2" fontId="16" fillId="3" borderId="42" xfId="0" applyNumberFormat="1" applyFont="1" applyFill="1" applyBorder="1" applyAlignment="1">
      <alignment horizontal="center"/>
    </xf>
    <xf numFmtId="2" fontId="16" fillId="4" borderId="41" xfId="0" applyNumberFormat="1" applyFont="1" applyFill="1" applyBorder="1" applyAlignment="1">
      <alignment horizontal="center"/>
    </xf>
    <xf numFmtId="2" fontId="16" fillId="0" borderId="39" xfId="0" applyNumberFormat="1" applyFont="1" applyBorder="1" applyAlignment="1">
      <alignment horizontal="center"/>
    </xf>
    <xf numFmtId="2" fontId="16" fillId="5" borderId="43" xfId="0" applyNumberFormat="1" applyFont="1" applyFill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Border="1"/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32" xfId="0" applyFont="1" applyBorder="1" applyAlignment="1">
      <alignment horizontal="center" vertical="center"/>
    </xf>
    <xf numFmtId="0" fontId="20" fillId="3" borderId="9" xfId="0" applyFont="1" applyFill="1" applyBorder="1" applyAlignment="1"/>
    <xf numFmtId="0" fontId="20" fillId="3" borderId="9" xfId="0" applyFont="1" applyFill="1" applyBorder="1" applyAlignment="1">
      <alignment horizontal="left"/>
    </xf>
    <xf numFmtId="0" fontId="20" fillId="3" borderId="11" xfId="0" applyFont="1" applyFill="1" applyBorder="1" applyAlignment="1"/>
    <xf numFmtId="0" fontId="14" fillId="3" borderId="0" xfId="0" applyFont="1" applyFill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2" fontId="16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16" fillId="4" borderId="3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3" borderId="1" xfId="0" applyFont="1" applyFill="1" applyBorder="1"/>
    <xf numFmtId="0" fontId="14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0" fontId="23" fillId="6" borderId="0" xfId="0" applyFont="1" applyFill="1" applyBorder="1"/>
    <xf numFmtId="2" fontId="16" fillId="0" borderId="1" xfId="0" applyNumberFormat="1" applyFont="1" applyFill="1" applyBorder="1" applyAlignment="1">
      <alignment horizontal="center"/>
    </xf>
    <xf numFmtId="0" fontId="16" fillId="0" borderId="0" xfId="0" applyFont="1" applyFill="1"/>
    <xf numFmtId="0" fontId="14" fillId="0" borderId="9" xfId="0" applyFont="1" applyFill="1" applyBorder="1" applyAlignment="1"/>
    <xf numFmtId="0" fontId="14" fillId="0" borderId="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2" fontId="16" fillId="0" borderId="10" xfId="0" applyNumberFormat="1" applyFont="1" applyFill="1" applyBorder="1" applyAlignment="1">
      <alignment horizontal="center"/>
    </xf>
    <xf numFmtId="2" fontId="16" fillId="0" borderId="9" xfId="0" applyNumberFormat="1" applyFont="1" applyFill="1" applyBorder="1" applyAlignment="1">
      <alignment horizontal="center"/>
    </xf>
    <xf numFmtId="2" fontId="16" fillId="0" borderId="16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14" fillId="0" borderId="9" xfId="0" applyFont="1" applyFill="1" applyBorder="1"/>
    <xf numFmtId="0" fontId="14" fillId="7" borderId="1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3" fontId="5" fillId="2" borderId="7" xfId="0" applyNumberFormat="1" applyFont="1" applyFill="1" applyBorder="1"/>
    <xf numFmtId="3" fontId="5" fillId="2" borderId="18" xfId="0" applyNumberFormat="1" applyFont="1" applyFill="1" applyBorder="1"/>
    <xf numFmtId="0" fontId="3" fillId="2" borderId="18" xfId="0" applyNumberFormat="1" applyFont="1" applyFill="1" applyBorder="1"/>
    <xf numFmtId="0" fontId="4" fillId="2" borderId="8" xfId="0" applyNumberFormat="1" applyFont="1" applyFill="1" applyBorder="1"/>
    <xf numFmtId="3" fontId="5" fillId="3" borderId="9" xfId="0" applyNumberFormat="1" applyFont="1" applyFill="1" applyBorder="1"/>
    <xf numFmtId="0" fontId="4" fillId="3" borderId="10" xfId="0" applyNumberFormat="1" applyFont="1" applyFill="1" applyBorder="1"/>
    <xf numFmtId="0" fontId="3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6" fillId="7" borderId="16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Fill="1" applyBorder="1"/>
    <xf numFmtId="0" fontId="24" fillId="7" borderId="9" xfId="0" applyFont="1" applyFill="1" applyBorder="1" applyAlignment="1">
      <alignment horizontal="center"/>
    </xf>
    <xf numFmtId="0" fontId="26" fillId="7" borderId="9" xfId="0" applyFont="1" applyFill="1" applyBorder="1" applyAlignment="1">
      <alignment horizontal="center"/>
    </xf>
    <xf numFmtId="0" fontId="26" fillId="0" borderId="9" xfId="0" applyFont="1" applyFill="1" applyBorder="1"/>
    <xf numFmtId="0" fontId="27" fillId="0" borderId="11" xfId="0" applyFont="1" applyFill="1" applyBorder="1"/>
    <xf numFmtId="0" fontId="14" fillId="0" borderId="19" xfId="0" applyFont="1" applyFill="1" applyBorder="1"/>
    <xf numFmtId="0" fontId="14" fillId="0" borderId="19" xfId="0" applyFont="1" applyFill="1" applyBorder="1" applyAlignment="1">
      <alignment horizontal="center"/>
    </xf>
    <xf numFmtId="2" fontId="16" fillId="0" borderId="23" xfId="0" applyNumberFormat="1" applyFont="1" applyFill="1" applyBorder="1" applyAlignment="1">
      <alignment horizontal="center"/>
    </xf>
    <xf numFmtId="2" fontId="16" fillId="0" borderId="19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8" fillId="6" borderId="10" xfId="0" applyFont="1" applyFill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19" fillId="0" borderId="44" xfId="0" applyFont="1" applyBorder="1" applyAlignment="1">
      <alignment horizontal="center"/>
    </xf>
    <xf numFmtId="2" fontId="16" fillId="3" borderId="10" xfId="0" applyNumberFormat="1" applyFont="1" applyFill="1" applyBorder="1" applyAlignment="1">
      <alignment horizontal="center"/>
    </xf>
    <xf numFmtId="2" fontId="16" fillId="3" borderId="16" xfId="0" applyNumberFormat="1" applyFont="1" applyFill="1" applyBorder="1" applyAlignment="1">
      <alignment horizontal="center"/>
    </xf>
    <xf numFmtId="0" fontId="14" fillId="8" borderId="9" xfId="0" applyFont="1" applyFill="1" applyBorder="1"/>
    <xf numFmtId="0" fontId="14" fillId="8" borderId="1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center"/>
    </xf>
    <xf numFmtId="2" fontId="16" fillId="8" borderId="2" xfId="0" applyNumberFormat="1" applyFont="1" applyFill="1" applyBorder="1" applyAlignment="1">
      <alignment horizontal="center"/>
    </xf>
    <xf numFmtId="2" fontId="16" fillId="8" borderId="10" xfId="0" applyNumberFormat="1" applyFont="1" applyFill="1" applyBorder="1" applyAlignment="1">
      <alignment horizontal="center"/>
    </xf>
    <xf numFmtId="2" fontId="16" fillId="8" borderId="9" xfId="0" applyNumberFormat="1" applyFont="1" applyFill="1" applyBorder="1" applyAlignment="1">
      <alignment horizontal="center"/>
    </xf>
    <xf numFmtId="2" fontId="16" fillId="8" borderId="16" xfId="0" applyNumberFormat="1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7" fillId="3" borderId="7" xfId="0" applyFont="1" applyFill="1" applyBorder="1"/>
    <xf numFmtId="0" fontId="15" fillId="0" borderId="2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3" borderId="2" xfId="0" applyFont="1" applyFill="1" applyBorder="1"/>
    <xf numFmtId="0" fontId="14" fillId="3" borderId="3" xfId="0" applyFont="1" applyFill="1" applyBorder="1" applyAlignment="1">
      <alignment horizontal="center"/>
    </xf>
    <xf numFmtId="0" fontId="14" fillId="3" borderId="29" xfId="0" applyFont="1" applyFill="1" applyBorder="1"/>
    <xf numFmtId="0" fontId="14" fillId="3" borderId="47" xfId="0" applyFont="1" applyFill="1" applyBorder="1" applyAlignment="1">
      <alignment horizontal="center"/>
    </xf>
    <xf numFmtId="2" fontId="0" fillId="6" borderId="3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9" borderId="1" xfId="0" applyFont="1" applyFill="1" applyBorder="1"/>
    <xf numFmtId="0" fontId="7" fillId="9" borderId="1" xfId="0" applyFont="1" applyFill="1" applyBorder="1" applyAlignment="1">
      <alignment horizontal="center"/>
    </xf>
    <xf numFmtId="2" fontId="0" fillId="9" borderId="2" xfId="0" applyNumberFormat="1" applyFill="1" applyBorder="1" applyAlignment="1">
      <alignment horizontal="center"/>
    </xf>
    <xf numFmtId="2" fontId="0" fillId="9" borderId="1" xfId="0" applyNumberFormat="1" applyFon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2" fontId="0" fillId="9" borderId="3" xfId="0" applyNumberFormat="1" applyFont="1" applyFill="1" applyBorder="1" applyAlignment="1">
      <alignment horizontal="center"/>
    </xf>
    <xf numFmtId="2" fontId="16" fillId="3" borderId="48" xfId="0" applyNumberFormat="1" applyFont="1" applyFill="1" applyBorder="1" applyAlignment="1">
      <alignment horizontal="center"/>
    </xf>
    <xf numFmtId="2" fontId="16" fillId="3" borderId="41" xfId="0" applyNumberFormat="1" applyFont="1" applyFill="1" applyBorder="1" applyAlignment="1">
      <alignment horizontal="center"/>
    </xf>
    <xf numFmtId="2" fontId="16" fillId="3" borderId="39" xfId="0" applyNumberFormat="1" applyFont="1" applyFill="1" applyBorder="1" applyAlignment="1">
      <alignment horizontal="center"/>
    </xf>
    <xf numFmtId="2" fontId="16" fillId="3" borderId="49" xfId="0" applyNumberFormat="1" applyFont="1" applyFill="1" applyBorder="1" applyAlignment="1">
      <alignment horizontal="center"/>
    </xf>
    <xf numFmtId="2" fontId="16" fillId="3" borderId="28" xfId="0" applyNumberFormat="1" applyFont="1" applyFill="1" applyBorder="1" applyAlignment="1">
      <alignment horizontal="center"/>
    </xf>
    <xf numFmtId="2" fontId="16" fillId="3" borderId="27" xfId="0" applyNumberFormat="1" applyFont="1" applyFill="1" applyBorder="1" applyAlignment="1">
      <alignment horizontal="center"/>
    </xf>
    <xf numFmtId="2" fontId="16" fillId="3" borderId="50" xfId="0" applyNumberFormat="1" applyFont="1" applyFill="1" applyBorder="1" applyAlignment="1">
      <alignment horizontal="center"/>
    </xf>
    <xf numFmtId="2" fontId="16" fillId="3" borderId="8" xfId="0" applyNumberFormat="1" applyFont="1" applyFill="1" applyBorder="1" applyAlignment="1">
      <alignment horizontal="center"/>
    </xf>
    <xf numFmtId="2" fontId="15" fillId="6" borderId="1" xfId="0" applyNumberFormat="1" applyFont="1" applyFill="1" applyBorder="1" applyAlignment="1">
      <alignment horizontal="center"/>
    </xf>
    <xf numFmtId="2" fontId="15" fillId="3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/>
    <xf numFmtId="0" fontId="19" fillId="6" borderId="1" xfId="0" applyFont="1" applyFill="1" applyBorder="1" applyAlignment="1">
      <alignment horizontal="center"/>
    </xf>
    <xf numFmtId="2" fontId="16" fillId="3" borderId="3" xfId="0" applyNumberFormat="1" applyFont="1" applyFill="1" applyBorder="1" applyAlignment="1">
      <alignment horizontal="center"/>
    </xf>
    <xf numFmtId="2" fontId="16" fillId="3" borderId="4" xfId="0" applyNumberFormat="1" applyFont="1" applyFill="1" applyBorder="1" applyAlignment="1">
      <alignment horizontal="center"/>
    </xf>
    <xf numFmtId="2" fontId="16" fillId="3" borderId="47" xfId="0" applyNumberFormat="1" applyFont="1" applyFill="1" applyBorder="1" applyAlignment="1">
      <alignment horizontal="center"/>
    </xf>
    <xf numFmtId="2" fontId="16" fillId="3" borderId="38" xfId="0" applyNumberFormat="1" applyFont="1" applyFill="1" applyBorder="1" applyAlignment="1">
      <alignment horizontal="center"/>
    </xf>
    <xf numFmtId="2" fontId="16" fillId="3" borderId="12" xfId="0" applyNumberFormat="1" applyFont="1" applyFill="1" applyBorder="1" applyAlignment="1">
      <alignment horizontal="center"/>
    </xf>
    <xf numFmtId="2" fontId="16" fillId="3" borderId="17" xfId="0" applyNumberFormat="1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0" fontId="12" fillId="6" borderId="1" xfId="0" applyFont="1" applyFill="1" applyBorder="1"/>
    <xf numFmtId="2" fontId="16" fillId="5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16" fillId="3" borderId="51" xfId="0" applyNumberFormat="1" applyFont="1" applyFill="1" applyBorder="1" applyAlignment="1">
      <alignment horizontal="center"/>
    </xf>
    <xf numFmtId="2" fontId="16" fillId="3" borderId="15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15" fillId="0" borderId="1" xfId="0" applyFont="1" applyBorder="1"/>
    <xf numFmtId="0" fontId="0" fillId="6" borderId="0" xfId="0" applyFill="1" applyBorder="1"/>
    <xf numFmtId="2" fontId="19" fillId="6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19" fillId="6" borderId="0" xfId="0" applyNumberFormat="1" applyFont="1" applyFill="1" applyBorder="1" applyAlignment="1">
      <alignment horizontal="center"/>
    </xf>
    <xf numFmtId="0" fontId="19" fillId="0" borderId="1" xfId="0" applyFont="1" applyBorder="1"/>
    <xf numFmtId="0" fontId="19" fillId="0" borderId="0" xfId="0" applyFont="1" applyAlignment="1">
      <alignment horizontal="center"/>
    </xf>
    <xf numFmtId="0" fontId="7" fillId="6" borderId="1" xfId="0" applyFont="1" applyFill="1" applyBorder="1"/>
    <xf numFmtId="2" fontId="0" fillId="6" borderId="2" xfId="0" applyNumberFormat="1" applyFill="1" applyBorder="1" applyAlignment="1">
      <alignment horizontal="center"/>
    </xf>
    <xf numFmtId="0" fontId="14" fillId="3" borderId="0" xfId="0" applyFont="1" applyFill="1" applyBorder="1"/>
    <xf numFmtId="2" fontId="19" fillId="3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5" fillId="6" borderId="1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3" borderId="52" xfId="0" applyFont="1" applyFill="1" applyBorder="1"/>
    <xf numFmtId="0" fontId="14" fillId="3" borderId="22" xfId="0" applyFont="1" applyFill="1" applyBorder="1" applyAlignment="1">
      <alignment horizontal="center"/>
    </xf>
    <xf numFmtId="0" fontId="14" fillId="3" borderId="53" xfId="0" applyFont="1" applyFill="1" applyBorder="1" applyAlignment="1">
      <alignment horizontal="center"/>
    </xf>
    <xf numFmtId="2" fontId="16" fillId="3" borderId="52" xfId="0" applyNumberFormat="1" applyFont="1" applyFill="1" applyBorder="1" applyAlignment="1">
      <alignment horizontal="center"/>
    </xf>
    <xf numFmtId="2" fontId="16" fillId="3" borderId="53" xfId="0" applyNumberFormat="1" applyFont="1" applyFill="1" applyBorder="1" applyAlignment="1">
      <alignment horizontal="center"/>
    </xf>
    <xf numFmtId="2" fontId="16" fillId="3" borderId="54" xfId="0" applyNumberFormat="1" applyFont="1" applyFill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" fillId="0" borderId="0" xfId="0" applyFont="1" applyBorder="1"/>
    <xf numFmtId="2" fontId="2" fillId="3" borderId="0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3" fontId="5" fillId="3" borderId="14" xfId="0" applyNumberFormat="1" applyFont="1" applyFill="1" applyBorder="1"/>
    <xf numFmtId="0" fontId="15" fillId="0" borderId="55" xfId="0" applyNumberFormat="1" applyFont="1" applyBorder="1" applyAlignment="1">
      <alignment vertical="center"/>
    </xf>
    <xf numFmtId="0" fontId="14" fillId="3" borderId="33" xfId="0" applyFont="1" applyFill="1" applyBorder="1"/>
    <xf numFmtId="0" fontId="14" fillId="3" borderId="23" xfId="0" applyFont="1" applyFill="1" applyBorder="1"/>
    <xf numFmtId="0" fontId="15" fillId="0" borderId="1" xfId="0" applyFont="1" applyBorder="1" applyAlignment="1">
      <alignment horizontal="center" vertical="center"/>
    </xf>
    <xf numFmtId="2" fontId="15" fillId="0" borderId="37" xfId="0" applyNumberFormat="1" applyFont="1" applyBorder="1" applyAlignment="1">
      <alignment horizontal="center" vertical="center"/>
    </xf>
    <xf numFmtId="2" fontId="16" fillId="4" borderId="45" xfId="0" applyNumberFormat="1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center"/>
    </xf>
    <xf numFmtId="2" fontId="16" fillId="4" borderId="53" xfId="0" applyNumberFormat="1" applyFont="1" applyFill="1" applyBorder="1" applyAlignment="1">
      <alignment horizontal="center"/>
    </xf>
    <xf numFmtId="2" fontId="16" fillId="4" borderId="6" xfId="0" applyNumberFormat="1" applyFont="1" applyFill="1" applyBorder="1" applyAlignment="1">
      <alignment horizontal="center"/>
    </xf>
    <xf numFmtId="2" fontId="16" fillId="5" borderId="22" xfId="0" applyNumberFormat="1" applyFont="1" applyFill="1" applyBorder="1" applyAlignment="1">
      <alignment horizontal="center"/>
    </xf>
    <xf numFmtId="0" fontId="21" fillId="6" borderId="8" xfId="0" applyFont="1" applyFill="1" applyBorder="1" applyAlignment="1">
      <alignment horizontal="center"/>
    </xf>
    <xf numFmtId="2" fontId="16" fillId="3" borderId="6" xfId="0" applyNumberFormat="1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10" fillId="3" borderId="1" xfId="0" applyFont="1" applyFill="1" applyBorder="1"/>
    <xf numFmtId="0" fontId="15" fillId="3" borderId="1" xfId="0" applyFont="1" applyFill="1" applyBorder="1" applyAlignment="1">
      <alignment horizontal="center"/>
    </xf>
    <xf numFmtId="2" fontId="15" fillId="3" borderId="22" xfId="0" applyNumberFormat="1" applyFont="1" applyFill="1" applyBorder="1" applyAlignment="1">
      <alignment horizontal="center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center"/>
    </xf>
    <xf numFmtId="2" fontId="0" fillId="3" borderId="29" xfId="0" applyNumberFormat="1" applyFill="1" applyBorder="1" applyAlignment="1">
      <alignment horizontal="center"/>
    </xf>
    <xf numFmtId="2" fontId="0" fillId="3" borderId="5" xfId="0" applyNumberFormat="1" applyFon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0" fillId="3" borderId="5" xfId="0" applyFill="1" applyBorder="1"/>
    <xf numFmtId="0" fontId="12" fillId="3" borderId="1" xfId="0" applyFont="1" applyFill="1" applyBorder="1"/>
    <xf numFmtId="2" fontId="16" fillId="3" borderId="14" xfId="0" applyNumberFormat="1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2" fontId="16" fillId="3" borderId="13" xfId="0" applyNumberFormat="1" applyFont="1" applyFill="1" applyBorder="1" applyAlignment="1">
      <alignment horizontal="center"/>
    </xf>
    <xf numFmtId="3" fontId="3" fillId="3" borderId="25" xfId="0" applyNumberFormat="1" applyFont="1" applyFill="1" applyBorder="1" applyAlignment="1">
      <alignment horizontal="center"/>
    </xf>
    <xf numFmtId="3" fontId="3" fillId="3" borderId="26" xfId="0" applyNumberFormat="1" applyFont="1" applyFill="1" applyBorder="1" applyAlignment="1">
      <alignment horizontal="center"/>
    </xf>
    <xf numFmtId="0" fontId="3" fillId="3" borderId="25" xfId="0" applyNumberFormat="1" applyFont="1" applyFill="1" applyBorder="1" applyAlignment="1">
      <alignment horizontal="center"/>
    </xf>
    <xf numFmtId="0" fontId="3" fillId="3" borderId="26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3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14" xfId="0" applyNumberFormat="1" applyFont="1" applyFill="1" applyBorder="1" applyAlignment="1">
      <alignment horizontal="center"/>
    </xf>
    <xf numFmtId="0" fontId="3" fillId="3" borderId="56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2" borderId="45" xfId="0" applyNumberFormat="1" applyFont="1" applyFill="1" applyBorder="1" applyAlignment="1">
      <alignment horizontal="center"/>
    </xf>
    <xf numFmtId="0" fontId="3" fillId="2" borderId="46" xfId="0" applyNumberFormat="1" applyFont="1" applyFill="1" applyBorder="1" applyAlignment="1">
      <alignment horizontal="center"/>
    </xf>
    <xf numFmtId="0" fontId="3" fillId="2" borderId="33" xfId="0" applyNumberFormat="1" applyFont="1" applyFill="1" applyBorder="1" applyAlignment="1">
      <alignment horizontal="center"/>
    </xf>
    <xf numFmtId="0" fontId="25" fillId="6" borderId="47" xfId="0" applyFont="1" applyFill="1" applyBorder="1" applyAlignment="1">
      <alignment horizontal="center"/>
    </xf>
    <xf numFmtId="0" fontId="25" fillId="6" borderId="38" xfId="0" applyFont="1" applyFill="1" applyBorder="1" applyAlignment="1">
      <alignment horizontal="center"/>
    </xf>
    <xf numFmtId="0" fontId="25" fillId="6" borderId="3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workbookViewId="0">
      <selection activeCell="J7" sqref="J7"/>
    </sheetView>
  </sheetViews>
  <sheetFormatPr defaultRowHeight="14.4" x14ac:dyDescent="0.3"/>
  <cols>
    <col min="1" max="1" width="13.5546875" style="138" bestFit="1" customWidth="1"/>
    <col min="2" max="2" width="25.77734375" customWidth="1"/>
    <col min="3" max="3" width="8.33203125" bestFit="1" customWidth="1"/>
    <col min="4" max="4" width="34" bestFit="1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21875" style="6" bestFit="1" customWidth="1"/>
    <col min="10" max="10" width="13.5546875" bestFit="1" customWidth="1"/>
    <col min="11" max="11" width="13.77734375" customWidth="1"/>
  </cols>
  <sheetData>
    <row r="1" spans="1:21" ht="28.05" customHeight="1" thickBot="1" x14ac:dyDescent="0.45">
      <c r="A1" s="72" t="s">
        <v>1</v>
      </c>
      <c r="B1" s="329" t="s">
        <v>97</v>
      </c>
      <c r="C1" s="330"/>
      <c r="D1" s="331"/>
      <c r="E1" s="326" t="s">
        <v>48</v>
      </c>
      <c r="F1" s="327"/>
      <c r="G1" s="327"/>
      <c r="H1" s="327"/>
      <c r="I1" s="328"/>
      <c r="K1" s="1"/>
      <c r="P1" s="3"/>
      <c r="Q1" s="1"/>
      <c r="R1" s="1"/>
      <c r="S1" s="3"/>
      <c r="T1" s="1"/>
      <c r="U1" s="1"/>
    </row>
    <row r="2" spans="1:21" ht="22.5" customHeight="1" thickBot="1" x14ac:dyDescent="0.45">
      <c r="A2" s="91"/>
      <c r="B2" s="81"/>
      <c r="C2" s="81"/>
      <c r="D2" s="82"/>
      <c r="E2" s="322" t="s">
        <v>4</v>
      </c>
      <c r="F2" s="323"/>
      <c r="G2" s="324" t="s">
        <v>5</v>
      </c>
      <c r="H2" s="325"/>
      <c r="I2" s="48"/>
      <c r="K2" s="1"/>
      <c r="P2" s="3"/>
      <c r="Q2" s="1"/>
      <c r="R2" s="1"/>
      <c r="S2" s="3"/>
      <c r="T2" s="1"/>
      <c r="U2" s="1"/>
    </row>
    <row r="3" spans="1:21" s="68" customFormat="1" ht="19.95" customHeight="1" thickBot="1" x14ac:dyDescent="0.3">
      <c r="A3" s="144" t="s">
        <v>14</v>
      </c>
      <c r="B3" s="95" t="s">
        <v>0</v>
      </c>
      <c r="C3" s="96" t="s">
        <v>15</v>
      </c>
      <c r="D3" s="97" t="s">
        <v>3</v>
      </c>
      <c r="E3" s="102" t="s">
        <v>6</v>
      </c>
      <c r="F3" s="98" t="s">
        <v>7</v>
      </c>
      <c r="G3" s="99" t="s">
        <v>6</v>
      </c>
      <c r="H3" s="98" t="s">
        <v>7</v>
      </c>
      <c r="I3" s="100" t="s">
        <v>8</v>
      </c>
      <c r="O3" s="69"/>
      <c r="P3" s="70"/>
      <c r="Q3" s="70"/>
      <c r="R3" s="70"/>
      <c r="S3" s="71"/>
      <c r="T3" s="71"/>
      <c r="U3" s="71"/>
    </row>
    <row r="4" spans="1:21" s="55" customFormat="1" ht="19.95" customHeight="1" x14ac:dyDescent="0.35">
      <c r="A4" s="212">
        <v>1</v>
      </c>
      <c r="B4" s="145" t="s">
        <v>131</v>
      </c>
      <c r="C4" s="78">
        <v>2016</v>
      </c>
      <c r="D4" s="87" t="s">
        <v>12</v>
      </c>
      <c r="E4" s="73">
        <v>9</v>
      </c>
      <c r="F4" s="60">
        <v>8.5</v>
      </c>
      <c r="G4" s="61">
        <v>12.5</v>
      </c>
      <c r="H4" s="60">
        <v>11.55</v>
      </c>
      <c r="I4" s="62">
        <f t="shared" ref="I4:I21" si="0">SUM(F4,H4)</f>
        <v>20.05</v>
      </c>
      <c r="M4" s="56"/>
      <c r="O4" s="63"/>
      <c r="P4" s="58"/>
      <c r="Q4" s="58"/>
      <c r="R4" s="64"/>
      <c r="S4" s="65"/>
      <c r="T4" s="65"/>
      <c r="U4" s="65"/>
    </row>
    <row r="5" spans="1:21" s="55" customFormat="1" ht="19.95" customHeight="1" x14ac:dyDescent="0.35">
      <c r="A5" s="143">
        <v>2</v>
      </c>
      <c r="B5" s="145" t="s">
        <v>66</v>
      </c>
      <c r="C5" s="78">
        <v>2016</v>
      </c>
      <c r="D5" s="87" t="s">
        <v>63</v>
      </c>
      <c r="E5" s="76">
        <v>9</v>
      </c>
      <c r="F5" s="60">
        <v>8.35</v>
      </c>
      <c r="G5" s="61">
        <v>12.2</v>
      </c>
      <c r="H5" s="60">
        <v>10.199999999999999</v>
      </c>
      <c r="I5" s="62">
        <f t="shared" si="0"/>
        <v>18.549999999999997</v>
      </c>
      <c r="K5" s="150"/>
      <c r="M5" s="56" t="s">
        <v>2</v>
      </c>
      <c r="O5" s="63"/>
      <c r="P5" s="58"/>
      <c r="Q5" s="58"/>
      <c r="R5" s="64"/>
      <c r="S5" s="65"/>
      <c r="T5" s="65"/>
      <c r="U5" s="65"/>
    </row>
    <row r="6" spans="1:21" s="55" customFormat="1" ht="19.95" customHeight="1" x14ac:dyDescent="0.35">
      <c r="A6" s="143">
        <v>3</v>
      </c>
      <c r="B6" s="145" t="s">
        <v>132</v>
      </c>
      <c r="C6" s="78">
        <v>2016</v>
      </c>
      <c r="D6" s="87" t="s">
        <v>12</v>
      </c>
      <c r="E6" s="76">
        <v>9</v>
      </c>
      <c r="F6" s="60">
        <v>8.4</v>
      </c>
      <c r="G6" s="61">
        <v>12.1</v>
      </c>
      <c r="H6" s="60">
        <v>10.1</v>
      </c>
      <c r="I6" s="62">
        <f t="shared" si="0"/>
        <v>18.5</v>
      </c>
      <c r="M6" s="56"/>
      <c r="N6" s="56"/>
      <c r="O6" s="63"/>
      <c r="P6" s="58"/>
      <c r="Q6" s="58"/>
      <c r="R6" s="64"/>
      <c r="S6" s="65"/>
      <c r="T6" s="65"/>
      <c r="U6" s="65"/>
    </row>
    <row r="7" spans="1:21" s="55" customFormat="1" ht="19.95" customHeight="1" x14ac:dyDescent="0.35">
      <c r="A7" s="212">
        <v>4</v>
      </c>
      <c r="B7" s="145" t="s">
        <v>67</v>
      </c>
      <c r="C7" s="78">
        <v>2016</v>
      </c>
      <c r="D7" s="87" t="s">
        <v>10</v>
      </c>
      <c r="E7" s="76">
        <v>9</v>
      </c>
      <c r="F7" s="60">
        <v>8</v>
      </c>
      <c r="G7" s="61">
        <v>11.4</v>
      </c>
      <c r="H7" s="60">
        <v>10.4</v>
      </c>
      <c r="I7" s="62">
        <f t="shared" si="0"/>
        <v>18.399999999999999</v>
      </c>
      <c r="O7" s="63"/>
      <c r="P7" s="58"/>
      <c r="Q7" s="58"/>
      <c r="R7" s="64"/>
      <c r="S7" s="65"/>
      <c r="T7" s="65"/>
      <c r="U7" s="65"/>
    </row>
    <row r="8" spans="1:21" s="55" customFormat="1" ht="19.95" customHeight="1" x14ac:dyDescent="0.35">
      <c r="A8" s="143">
        <v>5</v>
      </c>
      <c r="B8" s="145" t="s">
        <v>130</v>
      </c>
      <c r="C8" s="78">
        <v>2016</v>
      </c>
      <c r="D8" s="87" t="s">
        <v>12</v>
      </c>
      <c r="E8" s="73">
        <v>9</v>
      </c>
      <c r="F8" s="60">
        <v>7.3</v>
      </c>
      <c r="G8" s="61">
        <v>12</v>
      </c>
      <c r="H8" s="60">
        <v>10.85</v>
      </c>
      <c r="I8" s="62">
        <f t="shared" si="0"/>
        <v>18.149999999999999</v>
      </c>
      <c r="O8" s="63"/>
      <c r="P8" s="58"/>
      <c r="Q8" s="58"/>
      <c r="R8" s="64"/>
      <c r="S8" s="65"/>
      <c r="T8" s="65"/>
      <c r="U8" s="65"/>
    </row>
    <row r="9" spans="1:21" s="55" customFormat="1" ht="19.95" customHeight="1" x14ac:dyDescent="0.35">
      <c r="A9" s="143">
        <v>6</v>
      </c>
      <c r="B9" s="146" t="s">
        <v>123</v>
      </c>
      <c r="C9" s="78">
        <v>2016</v>
      </c>
      <c r="D9" s="87" t="s">
        <v>9</v>
      </c>
      <c r="E9" s="73">
        <v>9</v>
      </c>
      <c r="F9" s="60">
        <v>8.1</v>
      </c>
      <c r="G9" s="61">
        <v>11.7</v>
      </c>
      <c r="H9" s="60">
        <v>10.050000000000001</v>
      </c>
      <c r="I9" s="62">
        <f t="shared" si="0"/>
        <v>18.149999999999999</v>
      </c>
      <c r="O9" s="63"/>
      <c r="P9" s="58"/>
      <c r="Q9" s="58"/>
      <c r="R9" s="64"/>
      <c r="S9" s="65"/>
      <c r="T9" s="65"/>
      <c r="U9" s="65"/>
    </row>
    <row r="10" spans="1:21" s="55" customFormat="1" ht="19.95" customHeight="1" x14ac:dyDescent="0.35">
      <c r="A10" s="212">
        <v>7</v>
      </c>
      <c r="B10" s="145" t="s">
        <v>129</v>
      </c>
      <c r="C10" s="78">
        <v>2016</v>
      </c>
      <c r="D10" s="87" t="s">
        <v>12</v>
      </c>
      <c r="E10" s="73">
        <v>9</v>
      </c>
      <c r="F10" s="60">
        <v>8.1999999999999993</v>
      </c>
      <c r="G10" s="61">
        <v>11.8</v>
      </c>
      <c r="H10" s="60">
        <v>9.9</v>
      </c>
      <c r="I10" s="62">
        <f t="shared" si="0"/>
        <v>18.100000000000001</v>
      </c>
      <c r="K10" s="150"/>
      <c r="L10" s="56"/>
      <c r="M10" s="56"/>
      <c r="O10" s="63"/>
      <c r="P10" s="58"/>
      <c r="Q10" s="58"/>
      <c r="R10" s="64"/>
      <c r="S10" s="65"/>
      <c r="T10" s="65"/>
      <c r="U10" s="65"/>
    </row>
    <row r="11" spans="1:21" s="55" customFormat="1" ht="19.95" customHeight="1" x14ac:dyDescent="0.35">
      <c r="A11" s="143">
        <v>8</v>
      </c>
      <c r="B11" s="145" t="s">
        <v>128</v>
      </c>
      <c r="C11" s="78">
        <v>2016</v>
      </c>
      <c r="D11" s="87" t="s">
        <v>10</v>
      </c>
      <c r="E11" s="76">
        <v>9</v>
      </c>
      <c r="F11" s="60">
        <v>8.0500000000000007</v>
      </c>
      <c r="G11" s="61">
        <v>11.1</v>
      </c>
      <c r="H11" s="60">
        <v>10.050000000000001</v>
      </c>
      <c r="I11" s="62">
        <f t="shared" si="0"/>
        <v>18.100000000000001</v>
      </c>
      <c r="L11" s="56"/>
      <c r="M11" s="56"/>
      <c r="O11" s="63"/>
      <c r="P11" s="58"/>
      <c r="Q11" s="58"/>
      <c r="R11" s="64"/>
      <c r="S11" s="65"/>
      <c r="T11" s="65"/>
      <c r="U11" s="65"/>
    </row>
    <row r="12" spans="1:21" s="55" customFormat="1" ht="19.95" customHeight="1" x14ac:dyDescent="0.35">
      <c r="A12" s="143">
        <v>9</v>
      </c>
      <c r="B12" s="145" t="s">
        <v>24</v>
      </c>
      <c r="C12" s="78">
        <v>2016</v>
      </c>
      <c r="D12" s="87" t="s">
        <v>63</v>
      </c>
      <c r="E12" s="73">
        <v>10</v>
      </c>
      <c r="F12" s="60">
        <v>8.52</v>
      </c>
      <c r="G12" s="61">
        <v>11.4</v>
      </c>
      <c r="H12" s="60">
        <v>9.5500000000000007</v>
      </c>
      <c r="I12" s="62">
        <f t="shared" si="0"/>
        <v>18.07</v>
      </c>
      <c r="O12" s="63"/>
      <c r="P12" s="58"/>
      <c r="Q12" s="58"/>
      <c r="R12" s="64"/>
      <c r="S12" s="65"/>
      <c r="T12" s="65"/>
      <c r="U12" s="65"/>
    </row>
    <row r="13" spans="1:21" s="55" customFormat="1" ht="19.95" customHeight="1" x14ac:dyDescent="0.35">
      <c r="A13" s="212">
        <v>10</v>
      </c>
      <c r="B13" s="145" t="s">
        <v>135</v>
      </c>
      <c r="C13" s="78">
        <v>2016</v>
      </c>
      <c r="D13" s="87" t="s">
        <v>110</v>
      </c>
      <c r="E13" s="76">
        <v>9</v>
      </c>
      <c r="F13" s="60">
        <v>8.0299999999999994</v>
      </c>
      <c r="G13" s="61">
        <v>12.2</v>
      </c>
      <c r="H13" s="60">
        <v>9.4</v>
      </c>
      <c r="I13" s="62">
        <f t="shared" si="0"/>
        <v>17.43</v>
      </c>
      <c r="K13" s="150"/>
      <c r="O13" s="63"/>
      <c r="P13" s="58"/>
      <c r="Q13" s="58"/>
      <c r="R13" s="64"/>
      <c r="S13" s="65"/>
      <c r="T13" s="65"/>
      <c r="U13" s="65"/>
    </row>
    <row r="14" spans="1:21" s="55" customFormat="1" ht="19.95" customHeight="1" x14ac:dyDescent="0.35">
      <c r="A14" s="143">
        <v>11</v>
      </c>
      <c r="B14" s="145" t="s">
        <v>64</v>
      </c>
      <c r="C14" s="78">
        <v>2016</v>
      </c>
      <c r="D14" s="87" t="s">
        <v>63</v>
      </c>
      <c r="E14" s="73">
        <v>9</v>
      </c>
      <c r="F14" s="60">
        <v>8.07</v>
      </c>
      <c r="G14" s="61">
        <v>10.5</v>
      </c>
      <c r="H14" s="60">
        <v>8.85</v>
      </c>
      <c r="I14" s="62">
        <f t="shared" si="0"/>
        <v>16.920000000000002</v>
      </c>
      <c r="O14" s="63"/>
      <c r="P14" s="58"/>
      <c r="Q14" s="58"/>
      <c r="R14" s="64"/>
      <c r="S14" s="65"/>
      <c r="T14" s="65"/>
      <c r="U14" s="65"/>
    </row>
    <row r="15" spans="1:21" s="55" customFormat="1" ht="19.95" customHeight="1" x14ac:dyDescent="0.35">
      <c r="A15" s="143">
        <v>12</v>
      </c>
      <c r="B15" s="145" t="s">
        <v>119</v>
      </c>
      <c r="C15" s="78">
        <v>2016</v>
      </c>
      <c r="D15" s="87" t="s">
        <v>10</v>
      </c>
      <c r="E15" s="73">
        <v>9</v>
      </c>
      <c r="F15" s="60">
        <v>7.9</v>
      </c>
      <c r="G15" s="61">
        <v>10.5</v>
      </c>
      <c r="H15" s="60">
        <v>9</v>
      </c>
      <c r="I15" s="62">
        <f t="shared" si="0"/>
        <v>16.899999999999999</v>
      </c>
    </row>
    <row r="16" spans="1:21" s="55" customFormat="1" ht="19.95" customHeight="1" x14ac:dyDescent="0.35">
      <c r="A16" s="212">
        <v>13</v>
      </c>
      <c r="B16" s="145" t="s">
        <v>65</v>
      </c>
      <c r="C16" s="78">
        <v>2016</v>
      </c>
      <c r="D16" s="87" t="s">
        <v>10</v>
      </c>
      <c r="E16" s="73">
        <v>9</v>
      </c>
      <c r="F16" s="60">
        <v>8.25</v>
      </c>
      <c r="G16" s="61">
        <v>10.09</v>
      </c>
      <c r="H16" s="60">
        <v>8.4</v>
      </c>
      <c r="I16" s="62">
        <f t="shared" si="0"/>
        <v>16.649999999999999</v>
      </c>
    </row>
    <row r="17" spans="1:22" s="55" customFormat="1" ht="19.95" customHeight="1" x14ac:dyDescent="0.35">
      <c r="A17" s="143">
        <v>14</v>
      </c>
      <c r="B17" s="145" t="s">
        <v>126</v>
      </c>
      <c r="C17" s="78">
        <v>2016</v>
      </c>
      <c r="D17" s="87" t="s">
        <v>63</v>
      </c>
      <c r="E17" s="76">
        <v>9</v>
      </c>
      <c r="F17" s="60">
        <v>7.8</v>
      </c>
      <c r="G17" s="61">
        <v>10.5</v>
      </c>
      <c r="H17" s="60">
        <v>8.65</v>
      </c>
      <c r="I17" s="62">
        <f t="shared" si="0"/>
        <v>16.45</v>
      </c>
    </row>
    <row r="18" spans="1:22" s="55" customFormat="1" ht="19.95" customHeight="1" x14ac:dyDescent="0.35">
      <c r="A18" s="143">
        <v>15</v>
      </c>
      <c r="B18" s="146" t="s">
        <v>137</v>
      </c>
      <c r="C18" s="78">
        <v>2016</v>
      </c>
      <c r="D18" s="87" t="s">
        <v>110</v>
      </c>
      <c r="E18" s="76">
        <v>9</v>
      </c>
      <c r="F18" s="60">
        <v>7.98</v>
      </c>
      <c r="G18" s="61">
        <v>11.5</v>
      </c>
      <c r="H18" s="60">
        <v>8.25</v>
      </c>
      <c r="I18" s="62">
        <f t="shared" si="0"/>
        <v>16.23</v>
      </c>
      <c r="K18" s="150"/>
    </row>
    <row r="19" spans="1:22" s="55" customFormat="1" ht="19.95" customHeight="1" x14ac:dyDescent="0.35">
      <c r="A19" s="212">
        <v>16</v>
      </c>
      <c r="B19" s="145" t="s">
        <v>134</v>
      </c>
      <c r="C19" s="78">
        <v>2016</v>
      </c>
      <c r="D19" s="87" t="s">
        <v>110</v>
      </c>
      <c r="E19" s="73">
        <v>8</v>
      </c>
      <c r="F19" s="60">
        <v>7.15</v>
      </c>
      <c r="G19" s="61">
        <v>11.5</v>
      </c>
      <c r="H19" s="60">
        <v>8.1999999999999993</v>
      </c>
      <c r="I19" s="62">
        <f t="shared" si="0"/>
        <v>15.35</v>
      </c>
    </row>
    <row r="20" spans="1:22" s="55" customFormat="1" ht="19.95" customHeight="1" x14ac:dyDescent="0.35">
      <c r="A20" s="143">
        <v>17</v>
      </c>
      <c r="B20" s="145" t="s">
        <v>114</v>
      </c>
      <c r="C20" s="78">
        <v>2016</v>
      </c>
      <c r="D20" s="87" t="s">
        <v>115</v>
      </c>
      <c r="E20" s="73">
        <v>9</v>
      </c>
      <c r="F20" s="60">
        <v>7.3</v>
      </c>
      <c r="G20" s="61">
        <v>10.3</v>
      </c>
      <c r="H20" s="60">
        <v>7.85</v>
      </c>
      <c r="I20" s="62">
        <f t="shared" si="0"/>
        <v>15.149999999999999</v>
      </c>
    </row>
    <row r="21" spans="1:22" s="55" customFormat="1" ht="19.95" customHeight="1" thickBot="1" x14ac:dyDescent="0.4">
      <c r="A21" s="143">
        <v>18</v>
      </c>
      <c r="B21" s="147" t="s">
        <v>136</v>
      </c>
      <c r="C21" s="79">
        <v>2016</v>
      </c>
      <c r="D21" s="90" t="s">
        <v>110</v>
      </c>
      <c r="E21" s="121">
        <v>8</v>
      </c>
      <c r="F21" s="66">
        <v>6.93</v>
      </c>
      <c r="G21" s="74">
        <v>10.9</v>
      </c>
      <c r="H21" s="66">
        <v>7.75</v>
      </c>
      <c r="I21" s="67">
        <f t="shared" si="0"/>
        <v>14.68</v>
      </c>
    </row>
    <row r="22" spans="1:22" s="55" customFormat="1" ht="19.95" customHeight="1" x14ac:dyDescent="0.3">
      <c r="A22" s="137" t="s">
        <v>193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50"/>
      <c r="N22" s="56"/>
      <c r="P22" s="63"/>
      <c r="Q22" s="58"/>
      <c r="R22" s="58"/>
      <c r="S22" s="64"/>
      <c r="T22" s="65"/>
      <c r="U22" s="65"/>
      <c r="V22" s="65"/>
    </row>
    <row r="23" spans="1:22" s="55" customFormat="1" ht="19.95" customHeight="1" x14ac:dyDescent="0.3">
      <c r="A23" s="139">
        <v>2</v>
      </c>
      <c r="B23" s="141"/>
      <c r="C23" s="141"/>
      <c r="D23" s="141"/>
      <c r="E23" s="141"/>
      <c r="F23" s="141"/>
      <c r="G23" s="141"/>
      <c r="H23" s="141"/>
      <c r="I23" s="141"/>
      <c r="J23" s="141"/>
      <c r="N23" s="56"/>
      <c r="P23" s="63"/>
      <c r="Q23" s="58"/>
      <c r="R23" s="58"/>
      <c r="S23" s="64"/>
      <c r="T23" s="65"/>
      <c r="U23" s="65"/>
      <c r="V23" s="65"/>
    </row>
    <row r="24" spans="1:22" s="55" customFormat="1" ht="19.95" customHeight="1" x14ac:dyDescent="0.3">
      <c r="A24" s="139">
        <v>3</v>
      </c>
      <c r="B24" s="141"/>
      <c r="C24" s="141"/>
      <c r="D24" s="141"/>
      <c r="E24" s="141"/>
      <c r="F24" s="141"/>
      <c r="G24" s="141"/>
      <c r="H24" s="141"/>
      <c r="I24" s="141"/>
      <c r="J24" s="141"/>
      <c r="N24" s="56"/>
      <c r="P24" s="63"/>
      <c r="Q24" s="58"/>
      <c r="R24" s="58"/>
      <c r="S24" s="64"/>
      <c r="T24" s="65"/>
      <c r="U24" s="65"/>
      <c r="V24" s="65"/>
    </row>
    <row r="25" spans="1:22" s="55" customFormat="1" ht="19.95" customHeight="1" x14ac:dyDescent="0.3">
      <c r="A25" s="139">
        <v>4</v>
      </c>
      <c r="B25" s="141"/>
      <c r="C25" s="141"/>
      <c r="D25" s="141"/>
      <c r="E25" s="141"/>
      <c r="F25" s="141"/>
      <c r="G25" s="141"/>
      <c r="H25" s="141"/>
      <c r="I25" s="141"/>
      <c r="J25" s="141"/>
      <c r="N25" s="56"/>
      <c r="P25" s="63"/>
      <c r="Q25" s="58"/>
      <c r="R25" s="58"/>
      <c r="S25" s="64"/>
      <c r="T25" s="65"/>
      <c r="U25" s="65"/>
      <c r="V25" s="65"/>
    </row>
    <row r="26" spans="1:22" s="55" customFormat="1" ht="19.95" customHeight="1" x14ac:dyDescent="0.3">
      <c r="A26" s="139">
        <v>5</v>
      </c>
      <c r="B26" s="141"/>
      <c r="C26" s="141"/>
      <c r="D26" s="141"/>
      <c r="E26" s="141"/>
      <c r="F26" s="141"/>
      <c r="G26" s="141"/>
      <c r="H26" s="141"/>
      <c r="I26" s="141"/>
      <c r="J26" s="141"/>
      <c r="N26" s="56"/>
      <c r="P26" s="63"/>
      <c r="Q26" s="58"/>
      <c r="R26" s="58"/>
      <c r="S26" s="64"/>
      <c r="T26" s="65"/>
      <c r="U26" s="65"/>
      <c r="V26" s="65"/>
    </row>
    <row r="27" spans="1:22" s="55" customFormat="1" ht="19.95" customHeight="1" x14ac:dyDescent="0.3">
      <c r="A27" s="139">
        <v>6</v>
      </c>
      <c r="B27" s="141"/>
      <c r="C27" s="141"/>
      <c r="D27" s="141"/>
      <c r="E27" s="141"/>
      <c r="F27" s="141"/>
      <c r="G27" s="141"/>
      <c r="H27" s="141"/>
      <c r="I27" s="141"/>
      <c r="J27" s="141"/>
      <c r="N27" s="56"/>
      <c r="P27" s="63"/>
      <c r="Q27" s="58"/>
      <c r="R27" s="58"/>
      <c r="S27" s="64"/>
      <c r="T27" s="65"/>
      <c r="U27" s="65"/>
      <c r="V27" s="65"/>
    </row>
    <row r="28" spans="1:22" s="55" customFormat="1" ht="19.95" customHeight="1" x14ac:dyDescent="0.3">
      <c r="A28" s="139">
        <v>7</v>
      </c>
      <c r="B28" s="141"/>
      <c r="C28" s="141"/>
      <c r="D28" s="141"/>
      <c r="E28" s="141"/>
      <c r="F28" s="141"/>
      <c r="G28" s="141"/>
      <c r="H28" s="141"/>
      <c r="I28" s="141"/>
      <c r="J28" s="141"/>
      <c r="N28" s="56"/>
      <c r="P28" s="63"/>
      <c r="Q28" s="58"/>
      <c r="R28" s="58"/>
      <c r="S28" s="64"/>
      <c r="T28" s="65"/>
      <c r="U28" s="65"/>
      <c r="V28" s="65"/>
    </row>
    <row r="29" spans="1:22" s="55" customFormat="1" ht="19.95" customHeight="1" x14ac:dyDescent="0.3">
      <c r="A29" s="139">
        <v>8</v>
      </c>
      <c r="B29"/>
      <c r="C29"/>
      <c r="D29"/>
      <c r="E29"/>
      <c r="F29"/>
      <c r="G29"/>
      <c r="H29"/>
      <c r="I29"/>
      <c r="J29"/>
      <c r="N29" s="56"/>
      <c r="P29" s="63"/>
      <c r="Q29" s="58"/>
      <c r="R29" s="58"/>
      <c r="S29" s="64"/>
      <c r="T29" s="65"/>
      <c r="U29" s="65"/>
      <c r="V29" s="65"/>
    </row>
    <row r="30" spans="1:22" s="55" customFormat="1" ht="19.95" customHeight="1" x14ac:dyDescent="0.3">
      <c r="A30" s="139">
        <v>9</v>
      </c>
      <c r="B30"/>
      <c r="C30"/>
      <c r="D30"/>
      <c r="E30"/>
      <c r="F30"/>
      <c r="G30"/>
      <c r="H30"/>
      <c r="I30"/>
      <c r="J30"/>
      <c r="N30" s="56"/>
      <c r="P30" s="63"/>
      <c r="Q30" s="58"/>
      <c r="R30" s="58"/>
      <c r="S30" s="64"/>
      <c r="T30" s="65"/>
      <c r="U30" s="65"/>
      <c r="V30" s="65"/>
    </row>
    <row r="31" spans="1:22" s="55" customFormat="1" ht="19.95" customHeight="1" x14ac:dyDescent="0.3">
      <c r="A31" s="139">
        <v>10</v>
      </c>
      <c r="B31"/>
      <c r="C31"/>
      <c r="D31"/>
      <c r="E31"/>
      <c r="F31"/>
      <c r="G31"/>
      <c r="H31"/>
      <c r="I31"/>
      <c r="J31"/>
      <c r="K31" s="150"/>
      <c r="N31" s="56"/>
      <c r="P31" s="63"/>
      <c r="Q31" s="58"/>
      <c r="R31" s="58"/>
      <c r="S31" s="64"/>
      <c r="T31" s="65"/>
      <c r="U31" s="65"/>
      <c r="V31" s="65"/>
    </row>
    <row r="32" spans="1:22" s="2" customFormat="1" ht="19.95" customHeight="1" x14ac:dyDescent="0.3">
      <c r="A32" s="139">
        <v>11</v>
      </c>
      <c r="B32"/>
      <c r="C32"/>
      <c r="D32"/>
      <c r="E32"/>
      <c r="F32"/>
      <c r="G32"/>
      <c r="H32"/>
      <c r="I32"/>
      <c r="J32"/>
      <c r="K32" s="4"/>
      <c r="L32" s="4"/>
      <c r="M32" s="4"/>
    </row>
    <row r="33" spans="1:13" s="2" customFormat="1" ht="19.95" customHeight="1" x14ac:dyDescent="0.3">
      <c r="A33" s="139">
        <v>12</v>
      </c>
      <c r="B33"/>
      <c r="C33"/>
      <c r="D33"/>
      <c r="E33"/>
      <c r="F33"/>
      <c r="G33"/>
      <c r="H33"/>
      <c r="I33"/>
      <c r="J33"/>
      <c r="K33" s="4"/>
      <c r="L33" s="4"/>
      <c r="M33" s="4"/>
    </row>
    <row r="34" spans="1:13" ht="19.95" customHeight="1" x14ac:dyDescent="0.3">
      <c r="A34" s="139">
        <v>13</v>
      </c>
      <c r="F34"/>
      <c r="G34"/>
      <c r="H34"/>
      <c r="I34"/>
    </row>
    <row r="35" spans="1:13" s="141" customFormat="1" ht="19.95" customHeight="1" x14ac:dyDescent="0.3">
      <c r="A35" s="140"/>
      <c r="B35"/>
      <c r="C35"/>
      <c r="D35"/>
      <c r="E35"/>
      <c r="F35"/>
      <c r="G35"/>
      <c r="H35"/>
      <c r="I35"/>
      <c r="J35"/>
    </row>
    <row r="36" spans="1:13" s="141" customFormat="1" x14ac:dyDescent="0.3">
      <c r="A36" s="140"/>
      <c r="B36"/>
      <c r="C36"/>
      <c r="D36"/>
      <c r="E36"/>
      <c r="F36"/>
      <c r="G36"/>
      <c r="H36"/>
      <c r="I36"/>
      <c r="J36"/>
    </row>
    <row r="37" spans="1:13" s="141" customFormat="1" x14ac:dyDescent="0.3">
      <c r="A37" s="140"/>
      <c r="B37"/>
      <c r="C37"/>
      <c r="D37"/>
      <c r="E37"/>
      <c r="F37"/>
      <c r="G37"/>
      <c r="H37"/>
      <c r="I37"/>
      <c r="J37"/>
    </row>
    <row r="38" spans="1:13" s="141" customFormat="1" x14ac:dyDescent="0.3">
      <c r="A38" s="140"/>
      <c r="B38"/>
      <c r="C38"/>
      <c r="D38"/>
      <c r="E38"/>
      <c r="F38"/>
      <c r="G38"/>
      <c r="H38"/>
      <c r="I38"/>
      <c r="J38"/>
    </row>
    <row r="39" spans="1:13" s="141" customFormat="1" x14ac:dyDescent="0.3">
      <c r="A39" s="140"/>
      <c r="B39"/>
      <c r="C39"/>
      <c r="D39"/>
      <c r="E39"/>
      <c r="F39" s="5"/>
      <c r="G39" s="5"/>
      <c r="H39" s="5"/>
      <c r="I39" s="6"/>
      <c r="J39"/>
    </row>
    <row r="40" spans="1:13" s="141" customFormat="1" x14ac:dyDescent="0.3">
      <c r="A40" s="140"/>
      <c r="B40"/>
      <c r="C40"/>
      <c r="D40"/>
      <c r="E40"/>
      <c r="F40" s="5"/>
      <c r="G40" s="5"/>
      <c r="H40" s="5"/>
      <c r="I40" s="6"/>
      <c r="J40"/>
    </row>
    <row r="41" spans="1:13" s="141" customFormat="1" x14ac:dyDescent="0.3">
      <c r="A41" s="140"/>
      <c r="B41"/>
      <c r="C41"/>
      <c r="D41"/>
      <c r="E41"/>
      <c r="F41" s="5"/>
      <c r="G41" s="5"/>
      <c r="H41" s="5"/>
      <c r="I41" s="6"/>
      <c r="J41"/>
    </row>
  </sheetData>
  <sortState ref="B4:I21">
    <sortCondition descending="1" ref="I4:I21"/>
  </sortState>
  <mergeCells count="4">
    <mergeCell ref="E2:F2"/>
    <mergeCell ref="G2:H2"/>
    <mergeCell ref="E1:I1"/>
    <mergeCell ref="B1:D1"/>
  </mergeCells>
  <phoneticPr fontId="13" type="noConversion"/>
  <conditionalFormatting sqref="I4:I21">
    <cfRule type="cellIs" priority="2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activeCell="B4" sqref="B4:I15"/>
    </sheetView>
  </sheetViews>
  <sheetFormatPr defaultRowHeight="13.2" x14ac:dyDescent="0.25"/>
  <cols>
    <col min="1" max="1" width="11.6640625" bestFit="1" customWidth="1"/>
    <col min="2" max="2" width="27.5546875" customWidth="1"/>
    <col min="3" max="3" width="8.33203125" bestFit="1" customWidth="1"/>
    <col min="4" max="4" width="26.44140625" bestFit="1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77734375" style="6" customWidth="1"/>
  </cols>
  <sheetData>
    <row r="1" spans="1:20" ht="28.05" customHeight="1" thickBot="1" x14ac:dyDescent="0.45">
      <c r="A1" s="72" t="s">
        <v>1</v>
      </c>
      <c r="B1" s="329" t="s">
        <v>97</v>
      </c>
      <c r="C1" s="330"/>
      <c r="D1" s="331"/>
      <c r="E1" s="326" t="s">
        <v>187</v>
      </c>
      <c r="F1" s="327"/>
      <c r="G1" s="327"/>
      <c r="H1" s="327"/>
      <c r="I1" s="328"/>
      <c r="J1" s="1"/>
      <c r="O1" s="3"/>
      <c r="P1" s="1"/>
      <c r="Q1" s="1"/>
      <c r="R1" s="3"/>
      <c r="S1" s="1"/>
      <c r="T1" s="1"/>
    </row>
    <row r="2" spans="1:20" ht="22.5" customHeight="1" thickBot="1" x14ac:dyDescent="0.45">
      <c r="A2" s="91"/>
      <c r="B2" s="81"/>
      <c r="C2" s="81"/>
      <c r="D2" s="82"/>
      <c r="E2" s="322" t="s">
        <v>4</v>
      </c>
      <c r="F2" s="323"/>
      <c r="G2" s="324" t="s">
        <v>5</v>
      </c>
      <c r="H2" s="325"/>
      <c r="I2" s="48"/>
      <c r="J2" s="1"/>
      <c r="O2" s="3"/>
      <c r="P2" s="1"/>
      <c r="Q2" s="1"/>
      <c r="R2" s="3"/>
      <c r="S2" s="1"/>
      <c r="T2" s="1"/>
    </row>
    <row r="3" spans="1:20" s="68" customFormat="1" ht="19.95" customHeight="1" thickBot="1" x14ac:dyDescent="0.3">
      <c r="A3" s="106" t="s">
        <v>14</v>
      </c>
      <c r="B3" s="95" t="s">
        <v>0</v>
      </c>
      <c r="C3" s="96" t="s">
        <v>15</v>
      </c>
      <c r="D3" s="97" t="s">
        <v>3</v>
      </c>
      <c r="E3" s="102" t="s">
        <v>6</v>
      </c>
      <c r="F3" s="98" t="s">
        <v>7</v>
      </c>
      <c r="G3" s="99" t="s">
        <v>6</v>
      </c>
      <c r="H3" s="98" t="s">
        <v>7</v>
      </c>
      <c r="I3" s="100" t="s">
        <v>8</v>
      </c>
      <c r="N3" s="69"/>
      <c r="O3" s="70"/>
      <c r="P3" s="70"/>
      <c r="Q3" s="70"/>
      <c r="R3" s="71"/>
      <c r="S3" s="71"/>
      <c r="T3" s="71"/>
    </row>
    <row r="4" spans="1:20" s="55" customFormat="1" ht="19.95" customHeight="1" x14ac:dyDescent="0.3">
      <c r="A4" s="115">
        <v>1</v>
      </c>
      <c r="B4" s="105" t="s">
        <v>44</v>
      </c>
      <c r="C4" s="80">
        <v>2009</v>
      </c>
      <c r="D4" s="103" t="s">
        <v>9</v>
      </c>
      <c r="E4" s="107">
        <v>10</v>
      </c>
      <c r="F4" s="108">
        <v>9.4</v>
      </c>
      <c r="G4" s="109">
        <v>17</v>
      </c>
      <c r="H4" s="108">
        <v>15.6</v>
      </c>
      <c r="I4" s="110">
        <f t="shared" ref="I4:I15" si="0">SUM(F4,H4)</f>
        <v>25</v>
      </c>
      <c r="L4" s="56"/>
      <c r="N4" s="63"/>
      <c r="O4" s="58"/>
      <c r="P4" s="58"/>
      <c r="Q4" s="64"/>
      <c r="R4" s="65"/>
      <c r="S4" s="65"/>
      <c r="T4" s="65"/>
    </row>
    <row r="5" spans="1:20" s="55" customFormat="1" ht="19.95" customHeight="1" x14ac:dyDescent="0.3">
      <c r="A5" s="116">
        <v>2</v>
      </c>
      <c r="B5" s="86" t="s">
        <v>182</v>
      </c>
      <c r="C5" s="78">
        <v>2009</v>
      </c>
      <c r="D5" s="87" t="s">
        <v>178</v>
      </c>
      <c r="E5" s="59">
        <v>10</v>
      </c>
      <c r="F5" s="60">
        <v>9.65</v>
      </c>
      <c r="G5" s="61">
        <v>14</v>
      </c>
      <c r="H5" s="60">
        <v>13.1</v>
      </c>
      <c r="I5" s="62">
        <f t="shared" si="0"/>
        <v>22.75</v>
      </c>
      <c r="L5" s="56"/>
      <c r="N5" s="63"/>
      <c r="O5" s="58"/>
      <c r="P5" s="58"/>
      <c r="Q5" s="64"/>
      <c r="R5" s="65"/>
      <c r="S5" s="65"/>
      <c r="T5" s="65"/>
    </row>
    <row r="6" spans="1:20" s="55" customFormat="1" ht="19.95" customHeight="1" thickBot="1" x14ac:dyDescent="0.35">
      <c r="A6" s="116">
        <v>3</v>
      </c>
      <c r="B6" s="86" t="s">
        <v>32</v>
      </c>
      <c r="C6" s="78">
        <v>2010</v>
      </c>
      <c r="D6" s="87" t="s">
        <v>9</v>
      </c>
      <c r="E6" s="59">
        <v>11</v>
      </c>
      <c r="F6" s="60">
        <v>9.85</v>
      </c>
      <c r="G6" s="61">
        <v>13.6</v>
      </c>
      <c r="H6" s="60">
        <v>12.6</v>
      </c>
      <c r="I6" s="62">
        <f t="shared" si="0"/>
        <v>22.45</v>
      </c>
      <c r="L6" s="56" t="s">
        <v>2</v>
      </c>
      <c r="N6" s="63"/>
      <c r="O6" s="58"/>
      <c r="P6" s="58"/>
      <c r="Q6" s="64"/>
      <c r="R6" s="65"/>
      <c r="S6" s="65"/>
      <c r="T6" s="65"/>
    </row>
    <row r="7" spans="1:20" s="55" customFormat="1" ht="19.95" customHeight="1" x14ac:dyDescent="0.3">
      <c r="A7" s="115">
        <v>4</v>
      </c>
      <c r="B7" s="86" t="s">
        <v>39</v>
      </c>
      <c r="C7" s="78">
        <v>2009</v>
      </c>
      <c r="D7" s="87" t="s">
        <v>10</v>
      </c>
      <c r="E7" s="59">
        <v>10</v>
      </c>
      <c r="F7" s="60">
        <v>9.25</v>
      </c>
      <c r="G7" s="61">
        <v>14.1</v>
      </c>
      <c r="H7" s="60">
        <v>13.1</v>
      </c>
      <c r="I7" s="62">
        <f t="shared" si="0"/>
        <v>22.35</v>
      </c>
      <c r="L7" s="56"/>
      <c r="M7" s="56"/>
      <c r="N7" s="63"/>
      <c r="O7" s="58"/>
      <c r="P7" s="58"/>
      <c r="Q7" s="64"/>
      <c r="R7" s="65"/>
      <c r="S7" s="65"/>
      <c r="T7" s="65"/>
    </row>
    <row r="8" spans="1:20" s="55" customFormat="1" ht="19.95" customHeight="1" x14ac:dyDescent="0.3">
      <c r="A8" s="116">
        <v>5</v>
      </c>
      <c r="B8" s="86" t="s">
        <v>93</v>
      </c>
      <c r="C8" s="78">
        <v>2009</v>
      </c>
      <c r="D8" s="87" t="s">
        <v>12</v>
      </c>
      <c r="E8" s="59">
        <v>10</v>
      </c>
      <c r="F8" s="60">
        <v>9.4499999999999993</v>
      </c>
      <c r="G8" s="61">
        <v>13.9</v>
      </c>
      <c r="H8" s="60">
        <v>12.5</v>
      </c>
      <c r="I8" s="62">
        <f t="shared" si="0"/>
        <v>21.95</v>
      </c>
      <c r="N8" s="63"/>
      <c r="O8" s="58"/>
      <c r="P8" s="58"/>
      <c r="Q8" s="64"/>
      <c r="R8" s="65"/>
      <c r="S8" s="65"/>
      <c r="T8" s="65"/>
    </row>
    <row r="9" spans="1:20" s="55" customFormat="1" ht="19.95" customHeight="1" thickBot="1" x14ac:dyDescent="0.35">
      <c r="A9" s="116">
        <v>6</v>
      </c>
      <c r="B9" s="86" t="s">
        <v>94</v>
      </c>
      <c r="C9" s="78">
        <v>2009</v>
      </c>
      <c r="D9" s="87" t="s">
        <v>12</v>
      </c>
      <c r="E9" s="59">
        <v>10</v>
      </c>
      <c r="F9" s="60">
        <v>9.6</v>
      </c>
      <c r="G9" s="61">
        <v>13.7</v>
      </c>
      <c r="H9" s="60">
        <v>12.2</v>
      </c>
      <c r="I9" s="62">
        <f t="shared" si="0"/>
        <v>21.799999999999997</v>
      </c>
      <c r="N9" s="63"/>
      <c r="O9" s="58"/>
      <c r="P9" s="58"/>
      <c r="Q9" s="64"/>
      <c r="R9" s="65"/>
      <c r="S9" s="65"/>
      <c r="T9" s="65"/>
    </row>
    <row r="10" spans="1:20" s="55" customFormat="1" ht="19.95" customHeight="1" x14ac:dyDescent="0.3">
      <c r="A10" s="115">
        <v>7</v>
      </c>
      <c r="B10" s="86" t="s">
        <v>41</v>
      </c>
      <c r="C10" s="78">
        <v>2009</v>
      </c>
      <c r="D10" s="87" t="s">
        <v>13</v>
      </c>
      <c r="E10" s="59">
        <v>10</v>
      </c>
      <c r="F10" s="60">
        <v>9.35</v>
      </c>
      <c r="G10" s="61">
        <v>13</v>
      </c>
      <c r="H10" s="60">
        <v>12.35</v>
      </c>
      <c r="I10" s="62">
        <f t="shared" si="0"/>
        <v>21.7</v>
      </c>
      <c r="N10" s="63"/>
      <c r="O10" s="58"/>
      <c r="P10" s="58"/>
      <c r="Q10" s="64"/>
      <c r="R10" s="65"/>
      <c r="S10" s="65"/>
      <c r="T10" s="65"/>
    </row>
    <row r="11" spans="1:20" s="55" customFormat="1" ht="19.95" customHeight="1" x14ac:dyDescent="0.3">
      <c r="A11" s="116">
        <v>8</v>
      </c>
      <c r="B11" s="86" t="s">
        <v>184</v>
      </c>
      <c r="C11" s="78">
        <v>2009</v>
      </c>
      <c r="D11" s="87" t="s">
        <v>13</v>
      </c>
      <c r="E11" s="59">
        <v>10</v>
      </c>
      <c r="F11" s="60">
        <v>9</v>
      </c>
      <c r="G11" s="61">
        <v>13.2</v>
      </c>
      <c r="H11" s="60">
        <v>12.45</v>
      </c>
      <c r="I11" s="62">
        <f t="shared" si="0"/>
        <v>21.45</v>
      </c>
      <c r="K11" s="56"/>
      <c r="L11" s="56"/>
      <c r="N11" s="63"/>
      <c r="O11" s="58"/>
      <c r="P11" s="58"/>
      <c r="Q11" s="64"/>
      <c r="R11" s="65"/>
      <c r="S11" s="65"/>
      <c r="T11" s="65"/>
    </row>
    <row r="12" spans="1:20" s="55" customFormat="1" ht="19.95" customHeight="1" thickBot="1" x14ac:dyDescent="0.35">
      <c r="A12" s="116">
        <v>9</v>
      </c>
      <c r="B12" s="86" t="s">
        <v>183</v>
      </c>
      <c r="C12" s="78">
        <v>2009</v>
      </c>
      <c r="D12" s="87" t="s">
        <v>13</v>
      </c>
      <c r="E12" s="59">
        <v>10</v>
      </c>
      <c r="F12" s="60">
        <v>8.75</v>
      </c>
      <c r="G12" s="61">
        <v>13.5</v>
      </c>
      <c r="H12" s="60">
        <v>12.5</v>
      </c>
      <c r="I12" s="62">
        <f t="shared" si="0"/>
        <v>21.25</v>
      </c>
      <c r="J12" s="65"/>
      <c r="K12" s="65"/>
    </row>
    <row r="13" spans="1:20" s="55" customFormat="1" ht="19.95" customHeight="1" x14ac:dyDescent="0.3">
      <c r="A13" s="115">
        <v>10</v>
      </c>
      <c r="B13" s="86" t="s">
        <v>40</v>
      </c>
      <c r="C13" s="78">
        <v>2009</v>
      </c>
      <c r="D13" s="87" t="s">
        <v>13</v>
      </c>
      <c r="E13" s="59">
        <v>10</v>
      </c>
      <c r="F13" s="60">
        <v>8.85</v>
      </c>
      <c r="G13" s="61">
        <v>13.1</v>
      </c>
      <c r="H13" s="60">
        <v>12.35</v>
      </c>
      <c r="I13" s="62">
        <f t="shared" si="0"/>
        <v>21.2</v>
      </c>
      <c r="J13" s="65"/>
      <c r="K13" s="65"/>
    </row>
    <row r="14" spans="1:20" s="55" customFormat="1" ht="19.95" customHeight="1" x14ac:dyDescent="0.3">
      <c r="A14" s="116">
        <v>11</v>
      </c>
      <c r="B14" s="86" t="s">
        <v>181</v>
      </c>
      <c r="C14" s="78">
        <v>2009</v>
      </c>
      <c r="D14" s="87" t="s">
        <v>178</v>
      </c>
      <c r="E14" s="59">
        <v>10</v>
      </c>
      <c r="F14" s="60">
        <v>8.5500000000000007</v>
      </c>
      <c r="G14" s="61">
        <v>13.2</v>
      </c>
      <c r="H14" s="60">
        <v>12.3</v>
      </c>
      <c r="I14" s="62">
        <f t="shared" si="0"/>
        <v>20.85</v>
      </c>
    </row>
    <row r="15" spans="1:20" s="55" customFormat="1" ht="19.95" customHeight="1" thickBot="1" x14ac:dyDescent="0.35">
      <c r="A15" s="116">
        <v>12</v>
      </c>
      <c r="B15" s="89" t="s">
        <v>92</v>
      </c>
      <c r="C15" s="79">
        <v>2009</v>
      </c>
      <c r="D15" s="90" t="s">
        <v>13</v>
      </c>
      <c r="E15" s="75">
        <v>10</v>
      </c>
      <c r="F15" s="66">
        <v>8.85</v>
      </c>
      <c r="G15" s="74">
        <v>12.6</v>
      </c>
      <c r="H15" s="66">
        <v>11.75</v>
      </c>
      <c r="I15" s="67">
        <f t="shared" si="0"/>
        <v>20.6</v>
      </c>
    </row>
  </sheetData>
  <sortState ref="B4:I15">
    <sortCondition descending="1" ref="I4:I15"/>
  </sortState>
  <mergeCells count="4">
    <mergeCell ref="E2:F2"/>
    <mergeCell ref="G2:H2"/>
    <mergeCell ref="E1:I1"/>
    <mergeCell ref="B1:D1"/>
  </mergeCells>
  <conditionalFormatting sqref="I4:I15">
    <cfRule type="cellIs" priority="2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N5" sqref="M5:N5"/>
    </sheetView>
  </sheetViews>
  <sheetFormatPr defaultRowHeight="14.4" x14ac:dyDescent="0.3"/>
  <cols>
    <col min="1" max="1" width="11.6640625" style="138" bestFit="1" customWidth="1"/>
    <col min="2" max="2" width="27.5546875" customWidth="1"/>
    <col min="3" max="3" width="8.33203125" bestFit="1" customWidth="1"/>
    <col min="4" max="4" width="34" bestFit="1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77734375" style="6" customWidth="1"/>
    <col min="10" max="10" width="11.6640625" bestFit="1" customWidth="1"/>
  </cols>
  <sheetData>
    <row r="1" spans="1:21" ht="28.05" customHeight="1" thickBot="1" x14ac:dyDescent="0.45">
      <c r="A1" s="72" t="s">
        <v>1</v>
      </c>
      <c r="B1" s="329" t="s">
        <v>97</v>
      </c>
      <c r="C1" s="330"/>
      <c r="D1" s="331"/>
      <c r="E1" s="326" t="s">
        <v>189</v>
      </c>
      <c r="F1" s="327"/>
      <c r="G1" s="327"/>
      <c r="H1" s="327"/>
      <c r="I1" s="328"/>
      <c r="K1" s="1"/>
      <c r="P1" s="3"/>
      <c r="Q1" s="1"/>
      <c r="R1" s="1"/>
      <c r="S1" s="3"/>
      <c r="T1" s="1"/>
      <c r="U1" s="1"/>
    </row>
    <row r="2" spans="1:21" ht="22.5" customHeight="1" thickBot="1" x14ac:dyDescent="0.45">
      <c r="A2" s="91"/>
      <c r="B2" s="81"/>
      <c r="C2" s="81"/>
      <c r="D2" s="82"/>
      <c r="E2" s="322" t="s">
        <v>4</v>
      </c>
      <c r="F2" s="323"/>
      <c r="G2" s="324" t="s">
        <v>5</v>
      </c>
      <c r="H2" s="325"/>
      <c r="I2" s="48"/>
      <c r="K2" s="1"/>
      <c r="P2" s="3"/>
      <c r="Q2" s="1"/>
      <c r="R2" s="1"/>
      <c r="S2" s="3"/>
      <c r="T2" s="1"/>
      <c r="U2" s="1"/>
    </row>
    <row r="3" spans="1:21" s="68" customFormat="1" ht="19.95" customHeight="1" thickBot="1" x14ac:dyDescent="0.3">
      <c r="A3" s="106" t="s">
        <v>14</v>
      </c>
      <c r="B3" s="95" t="s">
        <v>0</v>
      </c>
      <c r="C3" s="96" t="s">
        <v>15</v>
      </c>
      <c r="D3" s="97" t="s">
        <v>3</v>
      </c>
      <c r="E3" s="102" t="s">
        <v>6</v>
      </c>
      <c r="F3" s="98" t="s">
        <v>7</v>
      </c>
      <c r="G3" s="99" t="s">
        <v>6</v>
      </c>
      <c r="H3" s="98" t="s">
        <v>7</v>
      </c>
      <c r="I3" s="100" t="s">
        <v>8</v>
      </c>
      <c r="O3" s="69"/>
      <c r="P3" s="70"/>
      <c r="Q3" s="70"/>
      <c r="R3" s="70"/>
      <c r="S3" s="71"/>
      <c r="T3" s="71"/>
      <c r="U3" s="71"/>
    </row>
    <row r="4" spans="1:21" s="55" customFormat="1" ht="19.95" customHeight="1" x14ac:dyDescent="0.3">
      <c r="A4" s="115">
        <v>1</v>
      </c>
      <c r="B4" s="105" t="s">
        <v>191</v>
      </c>
      <c r="C4" s="80">
        <v>2006</v>
      </c>
      <c r="D4" s="103" t="s">
        <v>103</v>
      </c>
      <c r="E4" s="107">
        <v>10</v>
      </c>
      <c r="F4" s="108">
        <v>9.5</v>
      </c>
      <c r="G4" s="109">
        <v>14.1</v>
      </c>
      <c r="H4" s="108">
        <v>11.95</v>
      </c>
      <c r="I4" s="110">
        <f>SUM(F4,H4)</f>
        <v>21.45</v>
      </c>
      <c r="M4" s="56"/>
      <c r="O4" s="63"/>
      <c r="P4" s="58"/>
      <c r="Q4" s="58"/>
      <c r="R4" s="64"/>
      <c r="S4" s="65"/>
      <c r="T4" s="65"/>
      <c r="U4" s="65"/>
    </row>
    <row r="5" spans="1:21" s="55" customFormat="1" ht="19.95" customHeight="1" x14ac:dyDescent="0.3">
      <c r="A5" s="116">
        <v>2</v>
      </c>
      <c r="B5" s="92" t="s">
        <v>213</v>
      </c>
      <c r="C5" s="77">
        <v>2008</v>
      </c>
      <c r="D5" s="87" t="s">
        <v>103</v>
      </c>
      <c r="E5" s="59">
        <v>10</v>
      </c>
      <c r="F5" s="60">
        <v>9.65</v>
      </c>
      <c r="G5" s="59">
        <v>12.8</v>
      </c>
      <c r="H5" s="60">
        <v>10.85</v>
      </c>
      <c r="I5" s="62">
        <f>SUM(F5,H5)</f>
        <v>20.5</v>
      </c>
      <c r="M5" s="56"/>
      <c r="O5" s="63"/>
      <c r="P5" s="58"/>
      <c r="Q5" s="58"/>
      <c r="R5" s="64"/>
      <c r="S5" s="65"/>
      <c r="T5" s="65"/>
      <c r="U5" s="65"/>
    </row>
    <row r="6" spans="1:21" s="55" customFormat="1" ht="19.95" customHeight="1" thickBot="1" x14ac:dyDescent="0.35">
      <c r="A6" s="259">
        <v>3</v>
      </c>
      <c r="B6" s="89" t="s">
        <v>190</v>
      </c>
      <c r="C6" s="79">
        <v>2001</v>
      </c>
      <c r="D6" s="90" t="s">
        <v>103</v>
      </c>
      <c r="E6" s="75">
        <v>9</v>
      </c>
      <c r="F6" s="66">
        <v>8.0500000000000007</v>
      </c>
      <c r="G6" s="74">
        <v>11.5</v>
      </c>
      <c r="H6" s="66">
        <v>9.0500000000000007</v>
      </c>
      <c r="I6" s="67">
        <f>SUM(F6,H6)</f>
        <v>17.100000000000001</v>
      </c>
      <c r="M6" s="56" t="s">
        <v>2</v>
      </c>
      <c r="O6" s="63"/>
      <c r="P6" s="58"/>
      <c r="Q6" s="58"/>
      <c r="R6" s="64"/>
      <c r="S6" s="65"/>
      <c r="T6" s="65"/>
      <c r="U6" s="65"/>
    </row>
  </sheetData>
  <sortState ref="B4:I6">
    <sortCondition descending="1" ref="I4:I6"/>
  </sortState>
  <mergeCells count="4">
    <mergeCell ref="B1:D1"/>
    <mergeCell ref="E1:I1"/>
    <mergeCell ref="E2:F2"/>
    <mergeCell ref="G2:H2"/>
  </mergeCells>
  <conditionalFormatting sqref="I4:I6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5" verticalDpi="4294967295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>
      <selection activeCell="O6" sqref="O6"/>
    </sheetView>
  </sheetViews>
  <sheetFormatPr defaultRowHeight="13.2" x14ac:dyDescent="0.25"/>
  <cols>
    <col min="1" max="1" width="32.77734375" customWidth="1"/>
    <col min="2" max="2" width="18.77734375" bestFit="1" customWidth="1"/>
    <col min="3" max="3" width="25" bestFit="1" customWidth="1"/>
    <col min="4" max="4" width="7.44140625" bestFit="1" customWidth="1"/>
    <col min="5" max="5" width="8.44140625" bestFit="1" customWidth="1"/>
    <col min="6" max="6" width="7.44140625" bestFit="1" customWidth="1"/>
    <col min="7" max="7" width="10.109375" customWidth="1"/>
    <col min="8" max="8" width="7.77734375" bestFit="1" customWidth="1"/>
    <col min="9" max="9" width="12.44140625" bestFit="1" customWidth="1"/>
    <col min="10" max="10" width="9.5546875" bestFit="1" customWidth="1"/>
  </cols>
  <sheetData>
    <row r="1" spans="1:10" ht="22.8" x14ac:dyDescent="0.4">
      <c r="A1" s="186" t="s">
        <v>97</v>
      </c>
      <c r="B1" s="187"/>
      <c r="C1" s="187"/>
      <c r="D1" s="344" t="s">
        <v>52</v>
      </c>
      <c r="E1" s="345"/>
      <c r="F1" s="345"/>
      <c r="G1" s="345"/>
      <c r="H1" s="346"/>
      <c r="I1" s="188"/>
      <c r="J1" s="189" t="s">
        <v>1</v>
      </c>
    </row>
    <row r="2" spans="1:10" ht="22.8" x14ac:dyDescent="0.4">
      <c r="A2" s="190"/>
      <c r="B2" s="17"/>
      <c r="C2" s="17"/>
      <c r="D2" s="342" t="s">
        <v>4</v>
      </c>
      <c r="E2" s="342"/>
      <c r="F2" s="343" t="s">
        <v>5</v>
      </c>
      <c r="G2" s="343"/>
      <c r="H2" s="18"/>
      <c r="I2" s="18"/>
      <c r="J2" s="191"/>
    </row>
    <row r="3" spans="1:10" ht="21" x14ac:dyDescent="0.4">
      <c r="A3" s="192" t="s">
        <v>3</v>
      </c>
      <c r="B3" s="11"/>
      <c r="C3" s="12"/>
      <c r="D3" s="12" t="s">
        <v>6</v>
      </c>
      <c r="E3" s="20" t="s">
        <v>7</v>
      </c>
      <c r="F3" s="20" t="s">
        <v>6</v>
      </c>
      <c r="G3" s="20" t="s">
        <v>7</v>
      </c>
      <c r="H3" s="21"/>
      <c r="I3" s="21" t="s">
        <v>45</v>
      </c>
      <c r="J3" s="193" t="s">
        <v>14</v>
      </c>
    </row>
    <row r="4" spans="1:10" s="55" customFormat="1" ht="21" x14ac:dyDescent="0.4">
      <c r="A4" s="194" t="s">
        <v>12</v>
      </c>
      <c r="B4" s="165"/>
      <c r="C4" s="165"/>
      <c r="D4" s="166"/>
      <c r="E4" s="167"/>
      <c r="F4" s="167"/>
      <c r="G4" s="167"/>
      <c r="H4" s="167"/>
      <c r="I4" s="178">
        <f>SUM(H5:H7)</f>
        <v>56.699999999999996</v>
      </c>
      <c r="J4" s="207" t="s">
        <v>197</v>
      </c>
    </row>
    <row r="5" spans="1:10" s="55" customFormat="1" ht="21" x14ac:dyDescent="0.4">
      <c r="A5" s="171" t="s">
        <v>131</v>
      </c>
      <c r="B5" s="172">
        <v>2016</v>
      </c>
      <c r="C5" s="173" t="s">
        <v>12</v>
      </c>
      <c r="D5" s="156">
        <v>9</v>
      </c>
      <c r="E5" s="174">
        <v>8.5</v>
      </c>
      <c r="F5" s="175">
        <v>12.5</v>
      </c>
      <c r="G5" s="174">
        <v>11.55</v>
      </c>
      <c r="H5" s="176">
        <f>SUM(E5,G5)</f>
        <v>20.05</v>
      </c>
      <c r="I5" s="179"/>
      <c r="J5" s="208"/>
    </row>
    <row r="6" spans="1:10" s="55" customFormat="1" ht="21" x14ac:dyDescent="0.4">
      <c r="A6" s="171" t="s">
        <v>132</v>
      </c>
      <c r="B6" s="172">
        <v>2016</v>
      </c>
      <c r="C6" s="173" t="s">
        <v>12</v>
      </c>
      <c r="D6" s="156">
        <v>9</v>
      </c>
      <c r="E6" s="174">
        <v>8.4</v>
      </c>
      <c r="F6" s="175">
        <v>12.1</v>
      </c>
      <c r="G6" s="174">
        <v>10.1</v>
      </c>
      <c r="H6" s="176">
        <f>SUM(E6,G6)</f>
        <v>18.5</v>
      </c>
      <c r="I6" s="179"/>
      <c r="J6" s="208"/>
    </row>
    <row r="7" spans="1:10" s="55" customFormat="1" ht="21" x14ac:dyDescent="0.4">
      <c r="A7" s="171" t="s">
        <v>130</v>
      </c>
      <c r="B7" s="172">
        <v>2016</v>
      </c>
      <c r="C7" s="173" t="s">
        <v>12</v>
      </c>
      <c r="D7" s="156">
        <v>9</v>
      </c>
      <c r="E7" s="174">
        <v>7.3</v>
      </c>
      <c r="F7" s="175">
        <v>12</v>
      </c>
      <c r="G7" s="174">
        <v>10.85</v>
      </c>
      <c r="H7" s="176">
        <f>SUM(E7,G7)</f>
        <v>18.149999999999999</v>
      </c>
      <c r="I7" s="179"/>
      <c r="J7" s="208"/>
    </row>
    <row r="8" spans="1:10" s="55" customFormat="1" ht="21" x14ac:dyDescent="0.4">
      <c r="A8" s="196"/>
      <c r="B8" s="172"/>
      <c r="C8" s="172"/>
      <c r="D8" s="156"/>
      <c r="E8" s="169"/>
      <c r="F8" s="169"/>
      <c r="G8" s="169"/>
      <c r="H8" s="169"/>
      <c r="I8" s="179"/>
      <c r="J8" s="208"/>
    </row>
    <row r="9" spans="1:10" s="55" customFormat="1" ht="21" x14ac:dyDescent="0.4">
      <c r="A9" s="194" t="s">
        <v>10</v>
      </c>
      <c r="B9" s="183"/>
      <c r="C9" s="168"/>
      <c r="D9" s="166"/>
      <c r="E9" s="167"/>
      <c r="F9" s="167"/>
      <c r="G9" s="167"/>
      <c r="H9" s="167"/>
      <c r="I9" s="178">
        <f>SUM(H10:H12)</f>
        <v>54.55</v>
      </c>
      <c r="J9" s="207" t="s">
        <v>198</v>
      </c>
    </row>
    <row r="10" spans="1:10" s="55" customFormat="1" ht="21" x14ac:dyDescent="0.4">
      <c r="A10" s="171" t="s">
        <v>67</v>
      </c>
      <c r="B10" s="172">
        <v>2016</v>
      </c>
      <c r="C10" s="173" t="s">
        <v>10</v>
      </c>
      <c r="D10" s="175">
        <v>9</v>
      </c>
      <c r="E10" s="174">
        <v>8</v>
      </c>
      <c r="F10" s="175">
        <v>11.4</v>
      </c>
      <c r="G10" s="174">
        <v>10.4</v>
      </c>
      <c r="H10" s="176">
        <f>SUM(E10,G10)</f>
        <v>18.399999999999999</v>
      </c>
      <c r="I10" s="179"/>
      <c r="J10" s="208"/>
    </row>
    <row r="11" spans="1:10" s="55" customFormat="1" ht="21" x14ac:dyDescent="0.4">
      <c r="A11" s="171" t="s">
        <v>128</v>
      </c>
      <c r="B11" s="172">
        <v>2016</v>
      </c>
      <c r="C11" s="173" t="s">
        <v>10</v>
      </c>
      <c r="D11" s="175">
        <v>9</v>
      </c>
      <c r="E11" s="174">
        <v>8.0500000000000007</v>
      </c>
      <c r="F11" s="175">
        <v>11.1</v>
      </c>
      <c r="G11" s="174">
        <v>10.050000000000001</v>
      </c>
      <c r="H11" s="176">
        <f>SUM(E11,G11)</f>
        <v>18.100000000000001</v>
      </c>
      <c r="I11" s="179"/>
      <c r="J11" s="208"/>
    </row>
    <row r="12" spans="1:10" s="55" customFormat="1" ht="21" x14ac:dyDescent="0.4">
      <c r="A12" s="171" t="s">
        <v>195</v>
      </c>
      <c r="B12" s="172">
        <v>2017</v>
      </c>
      <c r="C12" s="173" t="s">
        <v>10</v>
      </c>
      <c r="D12" s="175">
        <v>9</v>
      </c>
      <c r="E12" s="174">
        <v>8.25</v>
      </c>
      <c r="F12" s="175">
        <v>10.8</v>
      </c>
      <c r="G12" s="174">
        <v>9.8000000000000007</v>
      </c>
      <c r="H12" s="176">
        <f>SUM(E12,G12)</f>
        <v>18.05</v>
      </c>
      <c r="I12" s="179"/>
      <c r="J12" s="208"/>
    </row>
    <row r="13" spans="1:10" s="170" customFormat="1" ht="21" x14ac:dyDescent="0.4">
      <c r="A13" s="171"/>
      <c r="B13" s="155"/>
      <c r="C13" s="155"/>
      <c r="D13" s="156"/>
      <c r="E13" s="157"/>
      <c r="F13" s="156"/>
      <c r="G13" s="157"/>
      <c r="H13" s="158"/>
      <c r="I13" s="180"/>
      <c r="J13" s="209"/>
    </row>
    <row r="14" spans="1:10" s="55" customFormat="1" ht="21" x14ac:dyDescent="0.4">
      <c r="A14" s="197" t="s">
        <v>63</v>
      </c>
      <c r="B14" s="182"/>
      <c r="C14" s="165"/>
      <c r="D14" s="166"/>
      <c r="E14" s="167"/>
      <c r="F14" s="167"/>
      <c r="G14" s="167"/>
      <c r="H14" s="167"/>
      <c r="I14" s="178">
        <f>SUM(H15:H17)</f>
        <v>53.54</v>
      </c>
      <c r="J14" s="207" t="s">
        <v>199</v>
      </c>
    </row>
    <row r="15" spans="1:10" s="55" customFormat="1" ht="21" x14ac:dyDescent="0.4">
      <c r="A15" s="181" t="s">
        <v>66</v>
      </c>
      <c r="B15" s="177">
        <v>2016</v>
      </c>
      <c r="C15" s="177" t="s">
        <v>63</v>
      </c>
      <c r="D15" s="156">
        <v>9</v>
      </c>
      <c r="E15" s="169">
        <v>8.35</v>
      </c>
      <c r="F15" s="169">
        <v>12.2</v>
      </c>
      <c r="G15" s="169">
        <v>10.199999999999999</v>
      </c>
      <c r="H15" s="169">
        <v>18.549999999999997</v>
      </c>
      <c r="I15" s="179"/>
      <c r="J15" s="208"/>
    </row>
    <row r="16" spans="1:10" s="55" customFormat="1" ht="21" x14ac:dyDescent="0.4">
      <c r="A16" s="181" t="s">
        <v>24</v>
      </c>
      <c r="B16" s="177">
        <v>2016</v>
      </c>
      <c r="C16" s="177" t="s">
        <v>63</v>
      </c>
      <c r="D16" s="156">
        <v>10</v>
      </c>
      <c r="E16" s="169">
        <v>8.52</v>
      </c>
      <c r="F16" s="169">
        <v>11.4</v>
      </c>
      <c r="G16" s="169">
        <v>9.5500000000000007</v>
      </c>
      <c r="H16" s="169">
        <v>18.07</v>
      </c>
      <c r="I16" s="179"/>
      <c r="J16" s="208"/>
    </row>
    <row r="17" spans="1:10" s="55" customFormat="1" ht="21" x14ac:dyDescent="0.4">
      <c r="A17" s="181" t="s">
        <v>64</v>
      </c>
      <c r="B17" s="184">
        <v>2016</v>
      </c>
      <c r="C17" s="177" t="s">
        <v>63</v>
      </c>
      <c r="D17" s="156">
        <v>9</v>
      </c>
      <c r="E17" s="169">
        <v>8.07</v>
      </c>
      <c r="F17" s="169">
        <v>10.5</v>
      </c>
      <c r="G17" s="169">
        <v>8.85</v>
      </c>
      <c r="H17" s="169">
        <v>16.920000000000002</v>
      </c>
      <c r="I17" s="179"/>
      <c r="J17" s="208"/>
    </row>
    <row r="18" spans="1:10" s="55" customFormat="1" ht="21" x14ac:dyDescent="0.4">
      <c r="A18" s="86"/>
      <c r="B18" s="185"/>
      <c r="C18" s="78"/>
      <c r="D18" s="156"/>
      <c r="E18" s="169"/>
      <c r="F18" s="169"/>
      <c r="G18" s="169"/>
      <c r="H18" s="169"/>
      <c r="I18" s="179"/>
      <c r="J18" s="208"/>
    </row>
    <row r="19" spans="1:10" s="55" customFormat="1" ht="21" x14ac:dyDescent="0.4">
      <c r="A19" s="198" t="s">
        <v>9</v>
      </c>
      <c r="B19" s="165"/>
      <c r="C19" s="165"/>
      <c r="D19" s="166"/>
      <c r="E19" s="167"/>
      <c r="F19" s="167"/>
      <c r="G19" s="167"/>
      <c r="H19" s="167"/>
      <c r="I19" s="178">
        <f>SUM(H20:H22)</f>
        <v>50.75</v>
      </c>
      <c r="J19" s="207" t="s">
        <v>200</v>
      </c>
    </row>
    <row r="20" spans="1:10" s="55" customFormat="1" ht="21" x14ac:dyDescent="0.4">
      <c r="A20" s="181" t="s">
        <v>123</v>
      </c>
      <c r="B20" s="172">
        <v>2016</v>
      </c>
      <c r="C20" s="172" t="s">
        <v>9</v>
      </c>
      <c r="D20" s="156">
        <v>9</v>
      </c>
      <c r="E20" s="169">
        <v>8.1</v>
      </c>
      <c r="F20" s="169">
        <v>11.7</v>
      </c>
      <c r="G20" s="169">
        <v>10.050000000000001</v>
      </c>
      <c r="H20" s="169">
        <v>18.149999999999999</v>
      </c>
      <c r="I20" s="179"/>
      <c r="J20" s="208"/>
    </row>
    <row r="21" spans="1:10" s="55" customFormat="1" ht="21" x14ac:dyDescent="0.4">
      <c r="A21" s="181" t="s">
        <v>125</v>
      </c>
      <c r="B21" s="172">
        <v>2017</v>
      </c>
      <c r="C21" s="172" t="s">
        <v>9</v>
      </c>
      <c r="D21" s="156">
        <v>8</v>
      </c>
      <c r="E21" s="169">
        <v>7.2</v>
      </c>
      <c r="F21" s="169">
        <v>10.3</v>
      </c>
      <c r="G21" s="169">
        <v>9.1999999999999993</v>
      </c>
      <c r="H21" s="169">
        <v>16.399999999999999</v>
      </c>
      <c r="I21" s="179"/>
      <c r="J21" s="208"/>
    </row>
    <row r="22" spans="1:10" s="55" customFormat="1" ht="21" x14ac:dyDescent="0.4">
      <c r="A22" s="181" t="s">
        <v>124</v>
      </c>
      <c r="B22" s="172">
        <v>2017</v>
      </c>
      <c r="C22" s="172" t="s">
        <v>9</v>
      </c>
      <c r="D22" s="156">
        <v>8</v>
      </c>
      <c r="E22" s="169">
        <v>7.15</v>
      </c>
      <c r="F22" s="169">
        <v>10.199999999999999</v>
      </c>
      <c r="G22" s="169">
        <v>9.0500000000000007</v>
      </c>
      <c r="H22" s="169">
        <v>16.200000000000003</v>
      </c>
      <c r="I22" s="179"/>
      <c r="J22" s="208"/>
    </row>
    <row r="23" spans="1:10" s="55" customFormat="1" ht="21" x14ac:dyDescent="0.4">
      <c r="A23" s="199"/>
      <c r="B23" s="172"/>
      <c r="C23" s="172"/>
      <c r="D23" s="156"/>
      <c r="E23" s="169"/>
      <c r="F23" s="169"/>
      <c r="G23" s="169"/>
      <c r="H23" s="169"/>
      <c r="I23" s="179"/>
      <c r="J23" s="208"/>
    </row>
    <row r="24" spans="1:10" s="55" customFormat="1" ht="21" x14ac:dyDescent="0.4">
      <c r="A24" s="194" t="s">
        <v>110</v>
      </c>
      <c r="B24" s="183"/>
      <c r="C24" s="168"/>
      <c r="D24" s="166"/>
      <c r="E24" s="167"/>
      <c r="F24" s="167"/>
      <c r="G24" s="167"/>
      <c r="H24" s="167"/>
      <c r="I24" s="178">
        <f>SUM(H25:H27)</f>
        <v>49.01</v>
      </c>
      <c r="J24" s="207" t="s">
        <v>201</v>
      </c>
    </row>
    <row r="25" spans="1:10" s="55" customFormat="1" ht="21" x14ac:dyDescent="0.4">
      <c r="A25" s="171" t="s">
        <v>135</v>
      </c>
      <c r="B25" s="172">
        <v>2016</v>
      </c>
      <c r="C25" s="173" t="s">
        <v>110</v>
      </c>
      <c r="D25" s="175">
        <v>9</v>
      </c>
      <c r="E25" s="174">
        <v>8.0299999999999994</v>
      </c>
      <c r="F25" s="175">
        <v>12.2</v>
      </c>
      <c r="G25" s="174">
        <v>9.4</v>
      </c>
      <c r="H25" s="176">
        <v>17.43</v>
      </c>
      <c r="I25" s="179"/>
      <c r="J25" s="210"/>
    </row>
    <row r="26" spans="1:10" s="55" customFormat="1" ht="21" x14ac:dyDescent="0.4">
      <c r="A26" s="171" t="s">
        <v>137</v>
      </c>
      <c r="B26" s="172">
        <v>2016</v>
      </c>
      <c r="C26" s="173" t="s">
        <v>110</v>
      </c>
      <c r="D26" s="175">
        <v>9</v>
      </c>
      <c r="E26" s="174">
        <v>7.98</v>
      </c>
      <c r="F26" s="175">
        <v>11.5</v>
      </c>
      <c r="G26" s="174">
        <v>8.25</v>
      </c>
      <c r="H26" s="176">
        <v>16.23</v>
      </c>
      <c r="I26" s="179"/>
      <c r="J26" s="210"/>
    </row>
    <row r="27" spans="1:10" s="55" customFormat="1" ht="21" x14ac:dyDescent="0.4">
      <c r="A27" s="171" t="s">
        <v>134</v>
      </c>
      <c r="B27" s="172">
        <v>2016</v>
      </c>
      <c r="C27" s="173" t="s">
        <v>110</v>
      </c>
      <c r="D27" s="175">
        <v>8</v>
      </c>
      <c r="E27" s="174">
        <v>7.15</v>
      </c>
      <c r="F27" s="175">
        <v>11.5</v>
      </c>
      <c r="G27" s="174">
        <v>8.1999999999999993</v>
      </c>
      <c r="H27" s="176">
        <v>15.35</v>
      </c>
      <c r="I27" s="179"/>
      <c r="J27" s="210"/>
    </row>
    <row r="28" spans="1:10" s="55" customFormat="1" ht="15.6" x14ac:dyDescent="0.3">
      <c r="A28" s="86"/>
      <c r="B28" s="162"/>
      <c r="C28" s="162"/>
      <c r="D28" s="156"/>
      <c r="E28" s="169"/>
      <c r="F28" s="169"/>
      <c r="G28" s="169"/>
      <c r="H28" s="169"/>
      <c r="I28" s="159"/>
      <c r="J28" s="211"/>
    </row>
    <row r="29" spans="1:10" ht="21" x14ac:dyDescent="0.4">
      <c r="A29" s="194" t="s">
        <v>115</v>
      </c>
      <c r="B29" s="38"/>
      <c r="C29" s="38"/>
      <c r="D29" s="39"/>
      <c r="E29" s="40"/>
      <c r="F29" s="40"/>
      <c r="G29" s="40"/>
      <c r="H29" s="40"/>
      <c r="I29" s="178">
        <f>SUM(H30:H32)</f>
        <v>45.849999999999994</v>
      </c>
      <c r="J29" s="207" t="s">
        <v>202</v>
      </c>
    </row>
    <row r="30" spans="1:10" s="55" customFormat="1" ht="21" x14ac:dyDescent="0.4">
      <c r="A30" s="171" t="s">
        <v>117</v>
      </c>
      <c r="B30" s="172">
        <v>2017</v>
      </c>
      <c r="C30" s="173" t="s">
        <v>115</v>
      </c>
      <c r="D30" s="156">
        <v>8</v>
      </c>
      <c r="E30" s="174">
        <v>7.35</v>
      </c>
      <c r="F30" s="175">
        <v>10.3</v>
      </c>
      <c r="G30" s="174">
        <v>8.65</v>
      </c>
      <c r="H30" s="176">
        <f>SUM(E30,G30)</f>
        <v>16</v>
      </c>
      <c r="I30" s="179"/>
      <c r="J30" s="208"/>
    </row>
    <row r="31" spans="1:10" s="55" customFormat="1" ht="21" x14ac:dyDescent="0.4">
      <c r="A31" s="171" t="s">
        <v>114</v>
      </c>
      <c r="B31" s="172">
        <v>2016</v>
      </c>
      <c r="C31" s="173" t="s">
        <v>115</v>
      </c>
      <c r="D31" s="156">
        <v>9</v>
      </c>
      <c r="E31" s="174">
        <v>7.3</v>
      </c>
      <c r="F31" s="175">
        <v>10.3</v>
      </c>
      <c r="G31" s="174">
        <v>7.85</v>
      </c>
      <c r="H31" s="176">
        <f>SUM(E31,G31)</f>
        <v>15.149999999999999</v>
      </c>
      <c r="I31" s="179"/>
      <c r="J31" s="208"/>
    </row>
    <row r="32" spans="1:10" s="55" customFormat="1" ht="21" x14ac:dyDescent="0.4">
      <c r="A32" s="171" t="s">
        <v>116</v>
      </c>
      <c r="B32" s="172">
        <v>2017</v>
      </c>
      <c r="C32" s="173" t="s">
        <v>115</v>
      </c>
      <c r="D32" s="156">
        <v>8</v>
      </c>
      <c r="E32" s="174">
        <v>7.3</v>
      </c>
      <c r="F32" s="175">
        <v>10</v>
      </c>
      <c r="G32" s="174">
        <v>7.4</v>
      </c>
      <c r="H32" s="176">
        <f>SUM(E32,G32)</f>
        <v>14.7</v>
      </c>
      <c r="I32" s="179"/>
      <c r="J32" s="195"/>
    </row>
    <row r="33" spans="1:10" s="55" customFormat="1" ht="21.6" thickBot="1" x14ac:dyDescent="0.45">
      <c r="A33" s="200"/>
      <c r="B33" s="201"/>
      <c r="C33" s="202"/>
      <c r="D33" s="203"/>
      <c r="E33" s="204"/>
      <c r="F33" s="204"/>
      <c r="G33" s="204"/>
      <c r="H33" s="204"/>
      <c r="I33" s="205"/>
      <c r="J33" s="206"/>
    </row>
  </sheetData>
  <mergeCells count="3">
    <mergeCell ref="D2:E2"/>
    <mergeCell ref="F2:G2"/>
    <mergeCell ref="D1:H1"/>
  </mergeCells>
  <conditionalFormatting sqref="H29:I29 H33:I33 I30:I32">
    <cfRule type="cellIs" priority="10" stopIfTrue="1" operator="equal">
      <formula>0</formula>
    </cfRule>
  </conditionalFormatting>
  <conditionalFormatting sqref="H14:I18">
    <cfRule type="cellIs" priority="9" stopIfTrue="1" operator="equal">
      <formula>0</formula>
    </cfRule>
  </conditionalFormatting>
  <conditionalFormatting sqref="H4:I4 H8:I8 I5:I7">
    <cfRule type="cellIs" priority="8" stopIfTrue="1" operator="equal">
      <formula>0</formula>
    </cfRule>
  </conditionalFormatting>
  <conditionalFormatting sqref="H19:I23">
    <cfRule type="cellIs" priority="7" stopIfTrue="1" operator="equal">
      <formula>0</formula>
    </cfRule>
  </conditionalFormatting>
  <conditionalFormatting sqref="H9:I9 I10:I13">
    <cfRule type="cellIs" priority="6" stopIfTrue="1" operator="equal">
      <formula>0</formula>
    </cfRule>
  </conditionalFormatting>
  <conditionalFormatting sqref="H30:H32">
    <cfRule type="cellIs" priority="5" stopIfTrue="1" operator="equal">
      <formula>0</formula>
    </cfRule>
  </conditionalFormatting>
  <conditionalFormatting sqref="H10:H13">
    <cfRule type="cellIs" priority="3" stopIfTrue="1" operator="equal">
      <formula>0</formula>
    </cfRule>
  </conditionalFormatting>
  <conditionalFormatting sqref="H5:H7">
    <cfRule type="cellIs" priority="4" stopIfTrue="1" operator="equal">
      <formula>0</formula>
    </cfRule>
  </conditionalFormatting>
  <conditionalFormatting sqref="H25:H27">
    <cfRule type="cellIs" priority="1" stopIfTrue="1" operator="equal">
      <formula>0</formula>
    </cfRule>
  </conditionalFormatting>
  <conditionalFormatting sqref="H24:I24 H28:I28 I25:I27">
    <cfRule type="cellIs" priority="2" stopIfTrue="1" operator="equal">
      <formula>0</formula>
    </cfRule>
  </conditionalFormatting>
  <pageMargins left="0.31496062992125984" right="0.31496062992125984" top="0.39370078740157483" bottom="0.39370078740157483" header="0.31496062992125984" footer="0.31496062992125984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workbookViewId="0">
      <selection activeCell="K4" sqref="K4"/>
    </sheetView>
  </sheetViews>
  <sheetFormatPr defaultRowHeight="13.2" x14ac:dyDescent="0.25"/>
  <cols>
    <col min="1" max="1" width="20.5546875" customWidth="1"/>
    <col min="2" max="2" width="18.77734375" bestFit="1" customWidth="1"/>
    <col min="3" max="3" width="34" bestFit="1" customWidth="1"/>
    <col min="4" max="4" width="7.44140625" bestFit="1" customWidth="1"/>
    <col min="5" max="5" width="8.44140625" bestFit="1" customWidth="1"/>
    <col min="6" max="6" width="7.44140625" bestFit="1" customWidth="1"/>
    <col min="7" max="7" width="10.109375" customWidth="1"/>
    <col min="8" max="8" width="7.77734375" bestFit="1" customWidth="1"/>
    <col min="9" max="9" width="12.44140625" bestFit="1" customWidth="1"/>
    <col min="10" max="10" width="9.5546875" bestFit="1" customWidth="1"/>
  </cols>
  <sheetData>
    <row r="1" spans="1:10" ht="22.8" x14ac:dyDescent="0.4">
      <c r="A1" s="14" t="s">
        <v>97</v>
      </c>
      <c r="B1" s="14"/>
      <c r="C1" s="14"/>
      <c r="D1" s="338" t="s">
        <v>53</v>
      </c>
      <c r="E1" s="339"/>
      <c r="F1" s="339"/>
      <c r="G1" s="339"/>
      <c r="H1" s="328"/>
      <c r="I1" s="15"/>
      <c r="J1" s="16"/>
    </row>
    <row r="2" spans="1:10" ht="22.8" x14ac:dyDescent="0.4">
      <c r="A2" s="17"/>
      <c r="B2" s="17"/>
      <c r="C2" s="17"/>
      <c r="D2" s="342" t="s">
        <v>4</v>
      </c>
      <c r="E2" s="342"/>
      <c r="F2" s="343" t="s">
        <v>5</v>
      </c>
      <c r="G2" s="343"/>
      <c r="H2" s="18"/>
      <c r="I2" s="18"/>
      <c r="J2" s="19"/>
    </row>
    <row r="3" spans="1:10" ht="13.8" x14ac:dyDescent="0.25">
      <c r="A3" s="11" t="s">
        <v>3</v>
      </c>
      <c r="B3" s="11"/>
      <c r="C3" s="12"/>
      <c r="D3" s="12" t="s">
        <v>6</v>
      </c>
      <c r="E3" s="20" t="s">
        <v>7</v>
      </c>
      <c r="F3" s="20" t="s">
        <v>6</v>
      </c>
      <c r="G3" s="20" t="s">
        <v>7</v>
      </c>
      <c r="H3" s="21" t="s">
        <v>45</v>
      </c>
      <c r="I3" s="21" t="s">
        <v>46</v>
      </c>
      <c r="J3" s="22" t="s">
        <v>14</v>
      </c>
    </row>
    <row r="4" spans="1:10" ht="18" x14ac:dyDescent="0.35">
      <c r="A4" s="282" t="s">
        <v>10</v>
      </c>
      <c r="B4" s="38"/>
      <c r="C4" s="38"/>
      <c r="D4" s="39"/>
      <c r="E4" s="40"/>
      <c r="F4" s="40"/>
      <c r="G4" s="40"/>
      <c r="H4" s="40"/>
      <c r="I4" s="271">
        <f>SUM(H5,H6,H7,H13)</f>
        <v>64.150000000000006</v>
      </c>
      <c r="J4" s="266" t="s">
        <v>197</v>
      </c>
    </row>
    <row r="5" spans="1:10" ht="17.399999999999999" x14ac:dyDescent="0.3">
      <c r="A5" s="86" t="s">
        <v>59</v>
      </c>
      <c r="B5" s="78">
        <v>2015</v>
      </c>
      <c r="C5" s="87" t="s">
        <v>10</v>
      </c>
      <c r="D5" s="59">
        <v>10</v>
      </c>
      <c r="E5" s="213">
        <v>9.25</v>
      </c>
      <c r="F5" s="59">
        <v>13.6</v>
      </c>
      <c r="G5" s="213">
        <v>13</v>
      </c>
      <c r="H5" s="214">
        <f>SUM(E5,G5)</f>
        <v>22.25</v>
      </c>
      <c r="I5" s="272"/>
      <c r="J5" s="267"/>
    </row>
    <row r="6" spans="1:10" ht="17.399999999999999" x14ac:dyDescent="0.3">
      <c r="A6" s="86" t="s">
        <v>61</v>
      </c>
      <c r="B6" s="78">
        <v>2015</v>
      </c>
      <c r="C6" s="87" t="s">
        <v>10</v>
      </c>
      <c r="D6" s="59">
        <v>10</v>
      </c>
      <c r="E6" s="213">
        <v>9.25</v>
      </c>
      <c r="F6" s="59">
        <v>13</v>
      </c>
      <c r="G6" s="213">
        <v>12.05</v>
      </c>
      <c r="H6" s="214">
        <f>SUM(E6,G6)</f>
        <v>21.3</v>
      </c>
      <c r="I6" s="272"/>
      <c r="J6" s="267"/>
    </row>
    <row r="7" spans="1:10" ht="17.399999999999999" x14ac:dyDescent="0.3">
      <c r="A7" s="86" t="s">
        <v>25</v>
      </c>
      <c r="B7" s="78">
        <v>2014</v>
      </c>
      <c r="C7" s="87" t="s">
        <v>10</v>
      </c>
      <c r="D7" s="59">
        <v>10</v>
      </c>
      <c r="E7" s="213">
        <v>9.1</v>
      </c>
      <c r="F7" s="59">
        <v>13.4</v>
      </c>
      <c r="G7" s="213">
        <v>11.5</v>
      </c>
      <c r="H7" s="214">
        <f>SUM(E7,G7)</f>
        <v>20.6</v>
      </c>
      <c r="I7" s="272"/>
      <c r="J7" s="267"/>
    </row>
    <row r="8" spans="1:10" ht="17.399999999999999" x14ac:dyDescent="0.3">
      <c r="A8" s="278"/>
      <c r="B8" s="148"/>
      <c r="C8" s="148"/>
      <c r="D8" s="149"/>
      <c r="E8" s="149"/>
      <c r="F8" s="149"/>
      <c r="G8" s="149"/>
      <c r="H8" s="149"/>
      <c r="I8" s="279"/>
      <c r="J8" s="280"/>
    </row>
    <row r="9" spans="1:10" ht="18" x14ac:dyDescent="0.35">
      <c r="A9" s="347" t="s">
        <v>103</v>
      </c>
      <c r="B9" s="348"/>
      <c r="C9" s="270"/>
      <c r="D9" s="270"/>
      <c r="E9" s="270"/>
      <c r="F9" s="270"/>
      <c r="G9" s="270"/>
      <c r="H9" s="270"/>
      <c r="I9" s="273">
        <f>SUM(H10:H12)</f>
        <v>60.100000000000009</v>
      </c>
      <c r="J9" s="268" t="s">
        <v>198</v>
      </c>
    </row>
    <row r="10" spans="1:10" ht="17.399999999999999" x14ac:dyDescent="0.3">
      <c r="A10" s="86" t="s">
        <v>152</v>
      </c>
      <c r="B10" s="78">
        <v>2014</v>
      </c>
      <c r="C10" s="87" t="s">
        <v>103</v>
      </c>
      <c r="D10" s="59">
        <v>10</v>
      </c>
      <c r="E10" s="213">
        <v>9.35</v>
      </c>
      <c r="F10" s="59">
        <v>13.5</v>
      </c>
      <c r="G10" s="213">
        <v>11.85</v>
      </c>
      <c r="H10" s="239">
        <f>SUM(E10,G10)</f>
        <v>21.2</v>
      </c>
      <c r="I10" s="274"/>
      <c r="J10" s="267"/>
    </row>
    <row r="11" spans="1:10" ht="17.399999999999999" x14ac:dyDescent="0.3">
      <c r="A11" s="86" t="s">
        <v>80</v>
      </c>
      <c r="B11" s="78">
        <v>2014</v>
      </c>
      <c r="C11" s="87" t="s">
        <v>103</v>
      </c>
      <c r="D11" s="59">
        <v>10</v>
      </c>
      <c r="E11" s="213">
        <v>8.4</v>
      </c>
      <c r="F11" s="59">
        <v>13.1</v>
      </c>
      <c r="G11" s="213">
        <v>11.55</v>
      </c>
      <c r="H11" s="239">
        <f>SUM(E11,G11)</f>
        <v>19.950000000000003</v>
      </c>
      <c r="I11" s="274"/>
      <c r="J11" s="267"/>
    </row>
    <row r="12" spans="1:10" ht="18" thickBot="1" x14ac:dyDescent="0.35">
      <c r="A12" s="89" t="s">
        <v>79</v>
      </c>
      <c r="B12" s="79">
        <v>2014</v>
      </c>
      <c r="C12" s="90" t="s">
        <v>103</v>
      </c>
      <c r="D12" s="75">
        <v>10</v>
      </c>
      <c r="E12" s="257">
        <v>8.6</v>
      </c>
      <c r="F12" s="75">
        <v>12.3</v>
      </c>
      <c r="G12" s="257">
        <v>10.35</v>
      </c>
      <c r="H12" s="263">
        <f>SUM(E12,G12)</f>
        <v>18.95</v>
      </c>
      <c r="I12" s="274"/>
      <c r="J12" s="267"/>
    </row>
    <row r="13" spans="1:10" ht="17.399999999999999" x14ac:dyDescent="0.3">
      <c r="A13" s="10"/>
      <c r="B13" s="34"/>
      <c r="C13" s="35"/>
      <c r="D13" s="27"/>
      <c r="E13" s="23"/>
      <c r="F13" s="23"/>
      <c r="G13" s="23"/>
      <c r="H13" s="23"/>
      <c r="I13" s="272"/>
      <c r="J13" s="267"/>
    </row>
    <row r="14" spans="1:10" ht="18" x14ac:dyDescent="0.35">
      <c r="A14" s="282" t="s">
        <v>9</v>
      </c>
      <c r="B14" s="38"/>
      <c r="C14" s="38"/>
      <c r="D14" s="39"/>
      <c r="E14" s="40"/>
      <c r="F14" s="40"/>
      <c r="G14" s="40"/>
      <c r="H14" s="40"/>
      <c r="I14" s="271">
        <f>SUM(H15,H16,H17,H33)</f>
        <v>58.050000000000004</v>
      </c>
      <c r="J14" s="266" t="s">
        <v>199</v>
      </c>
    </row>
    <row r="15" spans="1:10" ht="17.399999999999999" x14ac:dyDescent="0.3">
      <c r="A15" s="86" t="s">
        <v>142</v>
      </c>
      <c r="B15" s="78">
        <v>2015</v>
      </c>
      <c r="C15" s="87" t="s">
        <v>9</v>
      </c>
      <c r="D15" s="59">
        <v>10</v>
      </c>
      <c r="E15" s="213">
        <v>9.25</v>
      </c>
      <c r="F15" s="59">
        <v>13.3</v>
      </c>
      <c r="G15" s="213">
        <v>11.75</v>
      </c>
      <c r="H15" s="214">
        <f>SUM(E15,G15)</f>
        <v>21</v>
      </c>
      <c r="I15" s="272"/>
      <c r="J15" s="267"/>
    </row>
    <row r="16" spans="1:10" ht="18" thickBot="1" x14ac:dyDescent="0.35">
      <c r="A16" s="89" t="s">
        <v>143</v>
      </c>
      <c r="B16" s="79">
        <v>2015</v>
      </c>
      <c r="C16" s="90" t="s">
        <v>9</v>
      </c>
      <c r="D16" s="75">
        <v>9</v>
      </c>
      <c r="E16" s="257">
        <v>8.35</v>
      </c>
      <c r="F16" s="75">
        <v>11.9</v>
      </c>
      <c r="G16" s="257">
        <v>10.35</v>
      </c>
      <c r="H16" s="258">
        <f>SUM(E16,G16)</f>
        <v>18.7</v>
      </c>
      <c r="I16" s="272"/>
      <c r="J16" s="267"/>
    </row>
    <row r="17" spans="1:10" ht="17.399999999999999" x14ac:dyDescent="0.3">
      <c r="A17" s="105" t="s">
        <v>145</v>
      </c>
      <c r="B17" s="80">
        <v>2015</v>
      </c>
      <c r="C17" s="103" t="s">
        <v>9</v>
      </c>
      <c r="D17" s="107">
        <v>9</v>
      </c>
      <c r="E17" s="246">
        <v>8.35</v>
      </c>
      <c r="F17" s="107">
        <v>11.4</v>
      </c>
      <c r="G17" s="246">
        <v>10</v>
      </c>
      <c r="H17" s="264">
        <f>SUM(E17,G17)</f>
        <v>18.350000000000001</v>
      </c>
      <c r="I17" s="272"/>
      <c r="J17" s="267"/>
    </row>
    <row r="18" spans="1:10" ht="17.399999999999999" x14ac:dyDescent="0.3">
      <c r="A18" s="228"/>
      <c r="B18" s="77"/>
      <c r="C18" s="229"/>
      <c r="D18" s="104"/>
      <c r="E18" s="255"/>
      <c r="F18" s="104"/>
      <c r="G18" s="255"/>
      <c r="H18" s="256"/>
      <c r="I18" s="272"/>
      <c r="J18" s="267"/>
    </row>
    <row r="19" spans="1:10" ht="18" x14ac:dyDescent="0.35">
      <c r="A19" s="282" t="s">
        <v>11</v>
      </c>
      <c r="B19" s="276"/>
      <c r="C19" s="38"/>
      <c r="D19" s="277"/>
      <c r="E19" s="40"/>
      <c r="F19" s="262"/>
      <c r="G19" s="40"/>
      <c r="H19" s="40"/>
      <c r="I19" s="271">
        <f>SUM(H20:H22)</f>
        <v>55.75</v>
      </c>
      <c r="J19" s="266" t="s">
        <v>200</v>
      </c>
    </row>
    <row r="20" spans="1:10" ht="17.399999999999999" x14ac:dyDescent="0.3">
      <c r="A20" s="86" t="s">
        <v>156</v>
      </c>
      <c r="B20" s="78">
        <v>2014</v>
      </c>
      <c r="C20" s="87" t="s">
        <v>11</v>
      </c>
      <c r="D20" s="59">
        <v>10</v>
      </c>
      <c r="E20" s="213">
        <v>8.9</v>
      </c>
      <c r="F20" s="59">
        <v>11.1</v>
      </c>
      <c r="G20" s="213">
        <v>9.8000000000000007</v>
      </c>
      <c r="H20" s="239">
        <f>SUM(E20,G20)</f>
        <v>18.700000000000003</v>
      </c>
      <c r="I20" s="293"/>
      <c r="J20" s="267"/>
    </row>
    <row r="21" spans="1:10" ht="17.399999999999999" x14ac:dyDescent="0.3">
      <c r="A21" s="86" t="s">
        <v>157</v>
      </c>
      <c r="B21" s="78">
        <v>2015</v>
      </c>
      <c r="C21" s="87" t="s">
        <v>11</v>
      </c>
      <c r="D21" s="59">
        <v>10</v>
      </c>
      <c r="E21" s="213">
        <v>7.9</v>
      </c>
      <c r="F21" s="59">
        <v>11.8</v>
      </c>
      <c r="G21" s="213">
        <v>10.65</v>
      </c>
      <c r="H21" s="239">
        <f>SUM(E21,G21)</f>
        <v>18.55</v>
      </c>
      <c r="I21" s="293"/>
      <c r="J21" s="267"/>
    </row>
    <row r="22" spans="1:10" ht="17.399999999999999" x14ac:dyDescent="0.3">
      <c r="A22" s="86" t="s">
        <v>155</v>
      </c>
      <c r="B22" s="78">
        <v>2014</v>
      </c>
      <c r="C22" s="87" t="s">
        <v>11</v>
      </c>
      <c r="D22" s="59">
        <v>10</v>
      </c>
      <c r="E22" s="213">
        <v>8.0500000000000007</v>
      </c>
      <c r="F22" s="59">
        <v>11.9</v>
      </c>
      <c r="G22" s="213">
        <v>10.45</v>
      </c>
      <c r="H22" s="239">
        <f>SUM(E22,G22)</f>
        <v>18.5</v>
      </c>
      <c r="I22" s="293"/>
      <c r="J22" s="267"/>
    </row>
    <row r="23" spans="1:10" ht="17.399999999999999" x14ac:dyDescent="0.3">
      <c r="A23" s="226"/>
      <c r="B23" s="148"/>
      <c r="C23" s="148"/>
      <c r="D23" s="76"/>
      <c r="E23" s="253"/>
      <c r="F23" s="76"/>
      <c r="G23" s="253"/>
      <c r="H23" s="254"/>
      <c r="I23" s="275"/>
      <c r="J23" s="283"/>
    </row>
    <row r="24" spans="1:10" ht="18" x14ac:dyDescent="0.35">
      <c r="A24" s="282" t="s">
        <v>63</v>
      </c>
      <c r="B24" s="46"/>
      <c r="C24" s="46"/>
      <c r="D24" s="39"/>
      <c r="E24" s="40"/>
      <c r="F24" s="40"/>
      <c r="G24" s="40"/>
      <c r="H24" s="40"/>
      <c r="I24" s="271">
        <f>SUM(H25,H26,H27,H19)</f>
        <v>53.849999999999994</v>
      </c>
      <c r="J24" s="266" t="s">
        <v>201</v>
      </c>
    </row>
    <row r="25" spans="1:10" ht="17.399999999999999" x14ac:dyDescent="0.3">
      <c r="A25" s="86" t="s">
        <v>76</v>
      </c>
      <c r="B25" s="78">
        <v>2014</v>
      </c>
      <c r="C25" s="87" t="s">
        <v>63</v>
      </c>
      <c r="D25" s="59">
        <v>10</v>
      </c>
      <c r="E25" s="213">
        <v>7.9</v>
      </c>
      <c r="F25" s="59">
        <v>11.9</v>
      </c>
      <c r="G25" s="213">
        <v>10.199999999999999</v>
      </c>
      <c r="H25" s="214">
        <f>SUM(E25,G25)</f>
        <v>18.100000000000001</v>
      </c>
      <c r="I25" s="272"/>
      <c r="J25" s="267"/>
    </row>
    <row r="26" spans="1:10" ht="17.399999999999999" x14ac:dyDescent="0.3">
      <c r="A26" s="86" t="s">
        <v>147</v>
      </c>
      <c r="B26" s="78">
        <v>2014</v>
      </c>
      <c r="C26" s="87" t="s">
        <v>63</v>
      </c>
      <c r="D26" s="59">
        <v>10</v>
      </c>
      <c r="E26" s="213">
        <v>8.6</v>
      </c>
      <c r="F26" s="59">
        <v>12.1</v>
      </c>
      <c r="G26" s="213">
        <v>9.35</v>
      </c>
      <c r="H26" s="214">
        <f>SUM(E26,G26)</f>
        <v>17.95</v>
      </c>
      <c r="I26" s="272"/>
      <c r="J26" s="267"/>
    </row>
    <row r="27" spans="1:10" ht="17.399999999999999" x14ac:dyDescent="0.3">
      <c r="A27" s="86" t="s">
        <v>148</v>
      </c>
      <c r="B27" s="78">
        <v>2015</v>
      </c>
      <c r="C27" s="87" t="s">
        <v>63</v>
      </c>
      <c r="D27" s="59">
        <v>9</v>
      </c>
      <c r="E27" s="213">
        <v>8.15</v>
      </c>
      <c r="F27" s="59">
        <v>10.8</v>
      </c>
      <c r="G27" s="213">
        <v>9.65</v>
      </c>
      <c r="H27" s="214">
        <f>SUM(E27,G27)</f>
        <v>17.8</v>
      </c>
      <c r="I27" s="272"/>
      <c r="J27" s="267"/>
    </row>
    <row r="28" spans="1:10" ht="17.399999999999999" x14ac:dyDescent="0.3">
      <c r="A28" s="226"/>
      <c r="B28" s="78"/>
      <c r="C28" s="227"/>
      <c r="D28" s="76"/>
      <c r="E28" s="253"/>
      <c r="F28" s="76"/>
      <c r="G28" s="253"/>
      <c r="H28" s="254"/>
      <c r="I28" s="272"/>
      <c r="J28" s="267"/>
    </row>
    <row r="29" spans="1:10" ht="18" x14ac:dyDescent="0.35">
      <c r="A29" s="282" t="s">
        <v>13</v>
      </c>
      <c r="B29" s="38"/>
      <c r="C29" s="38"/>
      <c r="D29" s="39"/>
      <c r="E29" s="40"/>
      <c r="F29" s="40"/>
      <c r="G29" s="40"/>
      <c r="H29" s="40"/>
      <c r="I29" s="271">
        <f>SUM(H30:H32)</f>
        <v>52.3</v>
      </c>
      <c r="J29" s="266" t="s">
        <v>202</v>
      </c>
    </row>
    <row r="30" spans="1:10" ht="17.399999999999999" x14ac:dyDescent="0.3">
      <c r="A30" s="86" t="s">
        <v>75</v>
      </c>
      <c r="B30" s="78">
        <v>2014</v>
      </c>
      <c r="C30" s="87" t="s">
        <v>13</v>
      </c>
      <c r="D30" s="59">
        <v>10</v>
      </c>
      <c r="E30" s="213">
        <v>8.1999999999999993</v>
      </c>
      <c r="F30" s="59">
        <v>12.2</v>
      </c>
      <c r="G30" s="213">
        <v>9.85</v>
      </c>
      <c r="H30" s="214">
        <f>SUM(E30,G30)</f>
        <v>18.049999999999997</v>
      </c>
      <c r="I30" s="272"/>
      <c r="J30" s="267"/>
    </row>
    <row r="31" spans="1:10" ht="17.399999999999999" x14ac:dyDescent="0.3">
      <c r="A31" s="86" t="s">
        <v>150</v>
      </c>
      <c r="B31" s="78">
        <v>2014</v>
      </c>
      <c r="C31" s="87" t="s">
        <v>13</v>
      </c>
      <c r="D31" s="59">
        <v>9</v>
      </c>
      <c r="E31" s="213">
        <v>8.0500000000000007</v>
      </c>
      <c r="F31" s="59">
        <v>11.7</v>
      </c>
      <c r="G31" s="213">
        <v>9.4499999999999993</v>
      </c>
      <c r="H31" s="214">
        <f>SUM(E31,G31)</f>
        <v>17.5</v>
      </c>
      <c r="I31" s="272"/>
      <c r="J31" s="267"/>
    </row>
    <row r="32" spans="1:10" ht="17.399999999999999" x14ac:dyDescent="0.3">
      <c r="A32" s="86" t="s">
        <v>151</v>
      </c>
      <c r="B32" s="78">
        <v>2014</v>
      </c>
      <c r="C32" s="87" t="s">
        <v>13</v>
      </c>
      <c r="D32" s="59">
        <v>9</v>
      </c>
      <c r="E32" s="213">
        <v>7.95</v>
      </c>
      <c r="F32" s="59">
        <v>10.8</v>
      </c>
      <c r="G32" s="213">
        <v>8.8000000000000007</v>
      </c>
      <c r="H32" s="214">
        <f>SUM(E32,G32)</f>
        <v>16.75</v>
      </c>
      <c r="I32" s="272"/>
      <c r="J32" s="267"/>
    </row>
    <row r="33" spans="1:10" ht="17.399999999999999" x14ac:dyDescent="0.3">
      <c r="A33" s="10"/>
      <c r="B33" s="13"/>
      <c r="C33" s="9"/>
      <c r="D33" s="27"/>
      <c r="E33" s="23"/>
      <c r="F33" s="23"/>
      <c r="G33" s="23"/>
      <c r="H33" s="23"/>
      <c r="I33" s="272"/>
      <c r="J33" s="267"/>
    </row>
    <row r="34" spans="1:10" ht="18" x14ac:dyDescent="0.35">
      <c r="A34" s="349" t="s">
        <v>106</v>
      </c>
      <c r="B34" s="350"/>
      <c r="C34" s="38"/>
      <c r="D34" s="39"/>
      <c r="E34" s="40"/>
      <c r="F34" s="40"/>
      <c r="G34" s="40"/>
      <c r="H34" s="40"/>
      <c r="I34" s="271">
        <f>SUM(H35,H36,H37,H38)</f>
        <v>51.8</v>
      </c>
      <c r="J34" s="266" t="s">
        <v>203</v>
      </c>
    </row>
    <row r="35" spans="1:10" ht="17.399999999999999" x14ac:dyDescent="0.3">
      <c r="A35" s="86" t="s">
        <v>62</v>
      </c>
      <c r="B35" s="78">
        <v>2015</v>
      </c>
      <c r="C35" s="87" t="s">
        <v>106</v>
      </c>
      <c r="D35" s="59">
        <v>10</v>
      </c>
      <c r="E35" s="213">
        <v>8.4</v>
      </c>
      <c r="F35" s="59">
        <v>12.7</v>
      </c>
      <c r="G35" s="213">
        <v>11.25</v>
      </c>
      <c r="H35" s="214">
        <f>SUM(E35,G35)</f>
        <v>19.649999999999999</v>
      </c>
      <c r="I35" s="272"/>
      <c r="J35" s="267"/>
    </row>
    <row r="36" spans="1:10" ht="17.399999999999999" x14ac:dyDescent="0.3">
      <c r="A36" s="161" t="s">
        <v>73</v>
      </c>
      <c r="B36" s="78">
        <v>2014</v>
      </c>
      <c r="C36" s="78" t="s">
        <v>106</v>
      </c>
      <c r="D36" s="159">
        <v>10</v>
      </c>
      <c r="E36" s="159">
        <v>8.85</v>
      </c>
      <c r="F36" s="159">
        <v>12.5</v>
      </c>
      <c r="G36" s="159">
        <v>8.85</v>
      </c>
      <c r="H36" s="159">
        <f>SUM(E36,G36)</f>
        <v>17.7</v>
      </c>
      <c r="I36" s="272"/>
      <c r="J36" s="267"/>
    </row>
    <row r="37" spans="1:10" ht="17.399999999999999" x14ac:dyDescent="0.3">
      <c r="A37" s="161" t="s">
        <v>81</v>
      </c>
      <c r="B37" s="78">
        <v>2014</v>
      </c>
      <c r="C37" s="78" t="s">
        <v>106</v>
      </c>
      <c r="D37" s="159">
        <v>0</v>
      </c>
      <c r="E37" s="159">
        <v>4</v>
      </c>
      <c r="F37" s="159">
        <v>13.5</v>
      </c>
      <c r="G37" s="159">
        <v>10.45</v>
      </c>
      <c r="H37" s="159">
        <f>SUM(E37,G37)</f>
        <v>14.45</v>
      </c>
      <c r="I37" s="272"/>
      <c r="J37" s="267"/>
    </row>
    <row r="38" spans="1:10" ht="15.6" x14ac:dyDescent="0.3">
      <c r="A38" s="291"/>
      <c r="B38" s="151"/>
      <c r="C38" s="152"/>
      <c r="D38" s="153"/>
      <c r="E38" s="153"/>
      <c r="F38" s="153"/>
      <c r="G38" s="153"/>
      <c r="H38" s="153"/>
      <c r="I38" s="292"/>
      <c r="J38" s="280"/>
    </row>
  </sheetData>
  <mergeCells count="5">
    <mergeCell ref="A9:B9"/>
    <mergeCell ref="A34:B34"/>
    <mergeCell ref="D1:H1"/>
    <mergeCell ref="D2:E2"/>
    <mergeCell ref="F2:G2"/>
  </mergeCells>
  <conditionalFormatting sqref="H4:I4 I5:I8 H13:I13">
    <cfRule type="cellIs" priority="14" stopIfTrue="1" operator="equal">
      <formula>0</formula>
    </cfRule>
  </conditionalFormatting>
  <conditionalFormatting sqref="H14:I14 H33:I33 I15:I18">
    <cfRule type="cellIs" priority="13" stopIfTrue="1" operator="equal">
      <formula>0</formula>
    </cfRule>
  </conditionalFormatting>
  <conditionalFormatting sqref="H34:I34 H38:I38 I35:I37">
    <cfRule type="cellIs" priority="12" stopIfTrue="1" operator="equal">
      <formula>0</formula>
    </cfRule>
  </conditionalFormatting>
  <conditionalFormatting sqref="H29:I29 I30:I32">
    <cfRule type="cellIs" priority="11" stopIfTrue="1" operator="equal">
      <formula>0</formula>
    </cfRule>
  </conditionalFormatting>
  <conditionalFormatting sqref="H24:I24 H19:I19 I25:I28">
    <cfRule type="cellIs" priority="10" stopIfTrue="1" operator="equal">
      <formula>0</formula>
    </cfRule>
  </conditionalFormatting>
  <conditionalFormatting sqref="H5:H8">
    <cfRule type="cellIs" priority="9" stopIfTrue="1" operator="equal">
      <formula>0</formula>
    </cfRule>
  </conditionalFormatting>
  <conditionalFormatting sqref="H15">
    <cfRule type="cellIs" priority="8" stopIfTrue="1" operator="equal">
      <formula>0</formula>
    </cfRule>
  </conditionalFormatting>
  <conditionalFormatting sqref="H16">
    <cfRule type="cellIs" priority="7" stopIfTrue="1" operator="equal">
      <formula>0</formula>
    </cfRule>
  </conditionalFormatting>
  <conditionalFormatting sqref="H17:H18">
    <cfRule type="cellIs" priority="6" stopIfTrue="1" operator="equal">
      <formula>0</formula>
    </cfRule>
  </conditionalFormatting>
  <conditionalFormatting sqref="H35:H37">
    <cfRule type="cellIs" priority="5" stopIfTrue="1" operator="equal">
      <formula>0</formula>
    </cfRule>
  </conditionalFormatting>
  <conditionalFormatting sqref="H30:H32">
    <cfRule type="cellIs" priority="4" stopIfTrue="1" operator="equal">
      <formula>0</formula>
    </cfRule>
  </conditionalFormatting>
  <conditionalFormatting sqref="H25:H28">
    <cfRule type="cellIs" priority="3" stopIfTrue="1" operator="equal">
      <formula>0</formula>
    </cfRule>
  </conditionalFormatting>
  <conditionalFormatting sqref="H20:H23">
    <cfRule type="cellIs" priority="2" stopIfTrue="1" operator="equal">
      <formula>0</formula>
    </cfRule>
  </conditionalFormatting>
  <conditionalFormatting sqref="H10:H12">
    <cfRule type="cellIs" priority="1" stopIfTrue="1" operator="equal">
      <formula>0</formula>
    </cfRule>
  </conditionalFormatting>
  <pageMargins left="0.7" right="0.7" top="0.78740157499999996" bottom="0.78740157499999996" header="0.3" footer="0.3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C3" sqref="C3"/>
    </sheetView>
  </sheetViews>
  <sheetFormatPr defaultRowHeight="13.2" x14ac:dyDescent="0.25"/>
  <cols>
    <col min="1" max="1" width="20.5546875" customWidth="1"/>
    <col min="2" max="2" width="18.77734375" bestFit="1" customWidth="1"/>
    <col min="3" max="3" width="32.44140625" bestFit="1" customWidth="1"/>
    <col min="4" max="4" width="7.44140625" bestFit="1" customWidth="1"/>
    <col min="5" max="5" width="8.44140625" bestFit="1" customWidth="1"/>
    <col min="6" max="6" width="7.44140625" bestFit="1" customWidth="1"/>
    <col min="7" max="7" width="10.109375" customWidth="1"/>
    <col min="8" max="8" width="7.77734375" bestFit="1" customWidth="1"/>
    <col min="9" max="9" width="12.44140625" bestFit="1" customWidth="1"/>
    <col min="10" max="10" width="9.5546875" bestFit="1" customWidth="1"/>
  </cols>
  <sheetData>
    <row r="1" spans="1:10" ht="22.8" x14ac:dyDescent="0.4">
      <c r="A1" s="14" t="s">
        <v>97</v>
      </c>
      <c r="B1" s="14"/>
      <c r="C1" s="14"/>
      <c r="D1" s="338" t="s">
        <v>54</v>
      </c>
      <c r="E1" s="339"/>
      <c r="F1" s="339"/>
      <c r="G1" s="339"/>
      <c r="H1" s="328"/>
      <c r="I1" s="15"/>
      <c r="J1" s="16" t="s">
        <v>1</v>
      </c>
    </row>
    <row r="2" spans="1:10" ht="22.8" x14ac:dyDescent="0.4">
      <c r="A2" s="17"/>
      <c r="B2" s="17"/>
      <c r="C2" s="17"/>
      <c r="D2" s="342" t="s">
        <v>4</v>
      </c>
      <c r="E2" s="342"/>
      <c r="F2" s="343" t="s">
        <v>5</v>
      </c>
      <c r="G2" s="343"/>
      <c r="H2" s="18"/>
      <c r="I2" s="18"/>
      <c r="J2" s="19"/>
    </row>
    <row r="3" spans="1:10" ht="13.8" x14ac:dyDescent="0.25">
      <c r="A3" s="11" t="s">
        <v>3</v>
      </c>
      <c r="B3" s="11"/>
      <c r="C3" s="12"/>
      <c r="D3" s="12" t="s">
        <v>6</v>
      </c>
      <c r="E3" s="20" t="s">
        <v>7</v>
      </c>
      <c r="F3" s="20" t="s">
        <v>6</v>
      </c>
      <c r="G3" s="20" t="s">
        <v>7</v>
      </c>
      <c r="H3" s="21" t="s">
        <v>45</v>
      </c>
      <c r="I3" s="21" t="s">
        <v>46</v>
      </c>
      <c r="J3" s="22" t="s">
        <v>14</v>
      </c>
    </row>
    <row r="4" spans="1:10" ht="17.399999999999999" x14ac:dyDescent="0.3">
      <c r="A4" s="43"/>
      <c r="B4" s="38"/>
      <c r="C4" s="38"/>
      <c r="D4" s="39"/>
      <c r="E4" s="40"/>
      <c r="F4" s="40"/>
      <c r="G4" s="40"/>
      <c r="H4" s="230"/>
      <c r="I4" s="247">
        <f>SUM(H5:H7)</f>
        <v>70.150000000000006</v>
      </c>
      <c r="J4" s="252" t="s">
        <v>197</v>
      </c>
    </row>
    <row r="5" spans="1:10" ht="17.399999999999999" x14ac:dyDescent="0.3">
      <c r="A5" s="88" t="s">
        <v>22</v>
      </c>
      <c r="B5" s="78">
        <v>2013</v>
      </c>
      <c r="C5" s="87" t="s">
        <v>105</v>
      </c>
      <c r="D5" s="76">
        <v>10</v>
      </c>
      <c r="E5" s="213">
        <v>9</v>
      </c>
      <c r="F5" s="59">
        <v>15.6</v>
      </c>
      <c r="G5" s="213">
        <v>14.5</v>
      </c>
      <c r="H5" s="239">
        <f>SUM(E5,G5)</f>
        <v>23.5</v>
      </c>
      <c r="I5" s="248"/>
      <c r="J5" s="250"/>
    </row>
    <row r="6" spans="1:10" ht="17.399999999999999" x14ac:dyDescent="0.3">
      <c r="A6" s="88" t="s">
        <v>21</v>
      </c>
      <c r="B6" s="78">
        <v>2013</v>
      </c>
      <c r="C6" s="87" t="s">
        <v>105</v>
      </c>
      <c r="D6" s="76">
        <v>10</v>
      </c>
      <c r="E6" s="213">
        <v>9.4</v>
      </c>
      <c r="F6" s="59">
        <v>14.7</v>
      </c>
      <c r="G6" s="213">
        <v>14</v>
      </c>
      <c r="H6" s="239">
        <f>SUM(E6,G6)</f>
        <v>23.4</v>
      </c>
      <c r="I6" s="248"/>
      <c r="J6" s="250"/>
    </row>
    <row r="7" spans="1:10" ht="17.399999999999999" x14ac:dyDescent="0.3">
      <c r="A7" s="86" t="s">
        <v>23</v>
      </c>
      <c r="B7" s="78">
        <v>2013</v>
      </c>
      <c r="C7" s="87" t="s">
        <v>105</v>
      </c>
      <c r="D7" s="76">
        <v>10</v>
      </c>
      <c r="E7" s="213">
        <v>9.35</v>
      </c>
      <c r="F7" s="59">
        <v>14.6</v>
      </c>
      <c r="G7" s="213">
        <v>13.9</v>
      </c>
      <c r="H7" s="239">
        <f>SUM(E7,G7)</f>
        <v>23.25</v>
      </c>
      <c r="I7" s="248"/>
      <c r="J7" s="250"/>
    </row>
    <row r="8" spans="1:10" ht="17.399999999999999" x14ac:dyDescent="0.3">
      <c r="A8" s="226"/>
      <c r="B8" s="78"/>
      <c r="C8" s="227"/>
      <c r="D8" s="76"/>
      <c r="E8" s="253"/>
      <c r="F8" s="76"/>
      <c r="G8" s="253"/>
      <c r="H8" s="254"/>
      <c r="I8" s="248"/>
      <c r="J8" s="250"/>
    </row>
    <row r="9" spans="1:10" ht="17.399999999999999" x14ac:dyDescent="0.3">
      <c r="A9" s="37"/>
      <c r="B9" s="38"/>
      <c r="C9" s="38"/>
      <c r="D9" s="39"/>
      <c r="E9" s="40"/>
      <c r="F9" s="40"/>
      <c r="G9" s="40"/>
      <c r="H9" s="230"/>
      <c r="I9" s="247">
        <f>SUM(H10:H12)</f>
        <v>62.15</v>
      </c>
      <c r="J9" s="252" t="s">
        <v>198</v>
      </c>
    </row>
    <row r="10" spans="1:10" ht="17.399999999999999" x14ac:dyDescent="0.3">
      <c r="A10" s="86" t="s">
        <v>85</v>
      </c>
      <c r="B10" s="78">
        <v>2012</v>
      </c>
      <c r="C10" s="87" t="s">
        <v>9</v>
      </c>
      <c r="D10" s="59">
        <v>10.1</v>
      </c>
      <c r="E10" s="213">
        <v>9.5500000000000007</v>
      </c>
      <c r="F10" s="59">
        <v>14.8</v>
      </c>
      <c r="G10" s="213">
        <v>12.35</v>
      </c>
      <c r="H10" s="239">
        <f>SUM(E10,G10)</f>
        <v>21.9</v>
      </c>
      <c r="I10" s="248"/>
      <c r="J10" s="250"/>
    </row>
    <row r="11" spans="1:10" ht="18" thickBot="1" x14ac:dyDescent="0.35">
      <c r="A11" s="130" t="s">
        <v>70</v>
      </c>
      <c r="B11" s="131">
        <v>2013</v>
      </c>
      <c r="C11" s="132" t="s">
        <v>9</v>
      </c>
      <c r="D11" s="133">
        <v>10</v>
      </c>
      <c r="E11" s="240">
        <v>9.25</v>
      </c>
      <c r="F11" s="241">
        <v>13</v>
      </c>
      <c r="G11" s="240">
        <v>11.5</v>
      </c>
      <c r="H11" s="242">
        <f>SUM(E11,G11)</f>
        <v>20.75</v>
      </c>
      <c r="I11" s="248"/>
      <c r="J11" s="250"/>
    </row>
    <row r="12" spans="1:10" ht="17.399999999999999" x14ac:dyDescent="0.3">
      <c r="A12" s="105" t="s">
        <v>71</v>
      </c>
      <c r="B12" s="80">
        <v>2013</v>
      </c>
      <c r="C12" s="103" t="s">
        <v>9</v>
      </c>
      <c r="D12" s="104">
        <v>10</v>
      </c>
      <c r="E12" s="243">
        <v>8.25</v>
      </c>
      <c r="F12" s="244">
        <v>13.4</v>
      </c>
      <c r="G12" s="243">
        <v>11.25</v>
      </c>
      <c r="H12" s="245">
        <f>SUM(E12,G12)</f>
        <v>19.5</v>
      </c>
      <c r="I12" s="248"/>
      <c r="J12" s="250"/>
    </row>
    <row r="13" spans="1:10" ht="17.399999999999999" x14ac:dyDescent="0.3">
      <c r="A13" s="228"/>
      <c r="B13" s="77"/>
      <c r="C13" s="229"/>
      <c r="D13" s="104"/>
      <c r="E13" s="255"/>
      <c r="F13" s="104"/>
      <c r="G13" s="255"/>
      <c r="H13" s="256"/>
      <c r="I13" s="248"/>
      <c r="J13" s="250"/>
    </row>
    <row r="14" spans="1:10" ht="17.399999999999999" x14ac:dyDescent="0.3">
      <c r="A14" s="43"/>
      <c r="B14" s="38"/>
      <c r="C14" s="38"/>
      <c r="D14" s="39"/>
      <c r="E14" s="40"/>
      <c r="F14" s="40"/>
      <c r="G14" s="40"/>
      <c r="H14" s="230"/>
      <c r="I14" s="247">
        <f>SUM(H15:H17)</f>
        <v>60.2</v>
      </c>
      <c r="J14" s="252" t="s">
        <v>199</v>
      </c>
    </row>
    <row r="15" spans="1:10" ht="17.399999999999999" x14ac:dyDescent="0.3">
      <c r="A15" s="86" t="s">
        <v>100</v>
      </c>
      <c r="B15" s="78">
        <v>2013</v>
      </c>
      <c r="C15" s="87" t="s">
        <v>10</v>
      </c>
      <c r="D15" s="59">
        <v>10</v>
      </c>
      <c r="E15" s="213">
        <v>9.4</v>
      </c>
      <c r="F15" s="59">
        <v>12.5</v>
      </c>
      <c r="G15" s="213">
        <v>11.5</v>
      </c>
      <c r="H15" s="239">
        <f>SUM(E15,G15)</f>
        <v>20.9</v>
      </c>
      <c r="I15" s="248"/>
      <c r="J15" s="250"/>
    </row>
    <row r="16" spans="1:10" ht="17.399999999999999" x14ac:dyDescent="0.3">
      <c r="A16" s="86" t="s">
        <v>19</v>
      </c>
      <c r="B16" s="78">
        <v>2013</v>
      </c>
      <c r="C16" s="87" t="s">
        <v>10</v>
      </c>
      <c r="D16" s="59">
        <v>10</v>
      </c>
      <c r="E16" s="213">
        <v>8.75</v>
      </c>
      <c r="F16" s="59">
        <v>12.3</v>
      </c>
      <c r="G16" s="213">
        <v>11.05</v>
      </c>
      <c r="H16" s="239">
        <f>SUM(E16,G16)</f>
        <v>19.8</v>
      </c>
      <c r="I16" s="248"/>
      <c r="J16" s="250"/>
    </row>
    <row r="17" spans="1:10" ht="17.399999999999999" x14ac:dyDescent="0.3">
      <c r="A17" s="86" t="s">
        <v>20</v>
      </c>
      <c r="B17" s="78">
        <v>2013</v>
      </c>
      <c r="C17" s="87" t="s">
        <v>10</v>
      </c>
      <c r="D17" s="59">
        <v>9</v>
      </c>
      <c r="E17" s="213">
        <v>8.25</v>
      </c>
      <c r="F17" s="59">
        <v>12.9</v>
      </c>
      <c r="G17" s="213">
        <v>11.25</v>
      </c>
      <c r="H17" s="239">
        <f>SUM(E17,G17)</f>
        <v>19.5</v>
      </c>
      <c r="I17" s="248"/>
      <c r="J17" s="250"/>
    </row>
    <row r="18" spans="1:10" ht="17.399999999999999" x14ac:dyDescent="0.3">
      <c r="A18" s="226"/>
      <c r="B18" s="78"/>
      <c r="C18" s="227"/>
      <c r="D18" s="76"/>
      <c r="E18" s="253"/>
      <c r="F18" s="76"/>
      <c r="G18" s="253"/>
      <c r="H18" s="254"/>
      <c r="I18" s="248"/>
      <c r="J18" s="250"/>
    </row>
    <row r="19" spans="1:10" ht="17.399999999999999" x14ac:dyDescent="0.3">
      <c r="A19" s="233"/>
      <c r="B19" s="233"/>
      <c r="C19" s="234"/>
      <c r="D19" s="235"/>
      <c r="E19" s="236"/>
      <c r="F19" s="237"/>
      <c r="G19" s="236"/>
      <c r="H19" s="238"/>
      <c r="I19" s="247">
        <f>SUM(H20:H22)</f>
        <v>56.91</v>
      </c>
      <c r="J19" s="252" t="s">
        <v>200</v>
      </c>
    </row>
    <row r="20" spans="1:10" ht="17.399999999999999" x14ac:dyDescent="0.3">
      <c r="A20" s="86" t="s">
        <v>86</v>
      </c>
      <c r="B20" s="78">
        <v>2012</v>
      </c>
      <c r="C20" s="87" t="s">
        <v>13</v>
      </c>
      <c r="D20" s="76">
        <v>10</v>
      </c>
      <c r="E20" s="213">
        <v>8.83</v>
      </c>
      <c r="F20" s="59">
        <v>11.9</v>
      </c>
      <c r="G20" s="213">
        <v>10.199999999999999</v>
      </c>
      <c r="H20" s="239">
        <f>SUM(E20,G20)</f>
        <v>19.03</v>
      </c>
      <c r="I20" s="249"/>
      <c r="J20" s="251"/>
    </row>
    <row r="21" spans="1:10" ht="17.399999999999999" x14ac:dyDescent="0.3">
      <c r="A21" s="86" t="s">
        <v>72</v>
      </c>
      <c r="B21" s="78">
        <v>2013</v>
      </c>
      <c r="C21" s="87" t="s">
        <v>13</v>
      </c>
      <c r="D21" s="76">
        <v>10</v>
      </c>
      <c r="E21" s="213">
        <v>8.85</v>
      </c>
      <c r="F21" s="59">
        <v>11.7</v>
      </c>
      <c r="G21" s="213">
        <v>10.15</v>
      </c>
      <c r="H21" s="239">
        <f>SUM(E21,G21)</f>
        <v>19</v>
      </c>
      <c r="I21" s="249"/>
      <c r="J21" s="251"/>
    </row>
    <row r="22" spans="1:10" ht="17.399999999999999" x14ac:dyDescent="0.3">
      <c r="A22" s="86" t="s">
        <v>87</v>
      </c>
      <c r="B22" s="78">
        <v>2012</v>
      </c>
      <c r="C22" s="87" t="s">
        <v>13</v>
      </c>
      <c r="D22" s="76">
        <v>10</v>
      </c>
      <c r="E22" s="213">
        <v>8.93</v>
      </c>
      <c r="F22" s="59">
        <v>11.4</v>
      </c>
      <c r="G22" s="213">
        <v>9.9499999999999993</v>
      </c>
      <c r="H22" s="239">
        <f>SUM(E22,G22)</f>
        <v>18.88</v>
      </c>
      <c r="I22" s="249"/>
      <c r="J22" s="251"/>
    </row>
    <row r="23" spans="1:10" ht="17.399999999999999" x14ac:dyDescent="0.3">
      <c r="A23" s="226"/>
      <c r="B23" s="78"/>
      <c r="C23" s="227"/>
      <c r="D23" s="76"/>
      <c r="E23" s="253"/>
      <c r="F23" s="76"/>
      <c r="G23" s="253"/>
      <c r="H23" s="254"/>
      <c r="I23" s="249"/>
      <c r="J23" s="251"/>
    </row>
    <row r="24" spans="1:10" ht="18" thickBot="1" x14ac:dyDescent="0.35">
      <c r="A24" s="42"/>
      <c r="B24" s="38"/>
      <c r="C24" s="38"/>
      <c r="D24" s="39"/>
      <c r="E24" s="40"/>
      <c r="F24" s="40"/>
      <c r="G24" s="40"/>
      <c r="H24" s="230"/>
      <c r="I24" s="247">
        <f>SUM(H25:H27)</f>
        <v>55.91</v>
      </c>
      <c r="J24" s="252" t="s">
        <v>201</v>
      </c>
    </row>
    <row r="25" spans="1:10" ht="17.399999999999999" x14ac:dyDescent="0.3">
      <c r="A25" s="105" t="s">
        <v>113</v>
      </c>
      <c r="B25" s="80">
        <v>2013</v>
      </c>
      <c r="C25" s="103" t="s">
        <v>110</v>
      </c>
      <c r="D25" s="107">
        <v>10</v>
      </c>
      <c r="E25" s="246">
        <v>9.0500000000000007</v>
      </c>
      <c r="F25" s="107">
        <v>13.5</v>
      </c>
      <c r="G25" s="246">
        <v>11.2</v>
      </c>
      <c r="H25" s="245">
        <f>SUM(E25,G25)</f>
        <v>20.25</v>
      </c>
      <c r="I25" s="248"/>
      <c r="J25" s="250"/>
    </row>
    <row r="26" spans="1:10" ht="17.399999999999999" x14ac:dyDescent="0.3">
      <c r="A26" s="86" t="s">
        <v>111</v>
      </c>
      <c r="B26" s="78">
        <v>2012</v>
      </c>
      <c r="C26" s="87" t="s">
        <v>110</v>
      </c>
      <c r="D26" s="59">
        <v>9</v>
      </c>
      <c r="E26" s="213">
        <v>8.18</v>
      </c>
      <c r="F26" s="59">
        <v>12.3</v>
      </c>
      <c r="G26" s="213">
        <v>9.9499999999999993</v>
      </c>
      <c r="H26" s="239">
        <f>SUM(E26,G26)</f>
        <v>18.13</v>
      </c>
      <c r="I26" s="248"/>
      <c r="J26" s="250"/>
    </row>
    <row r="27" spans="1:10" ht="17.399999999999999" x14ac:dyDescent="0.3">
      <c r="A27" s="86" t="s">
        <v>109</v>
      </c>
      <c r="B27" s="78">
        <v>2012</v>
      </c>
      <c r="C27" s="87" t="s">
        <v>110</v>
      </c>
      <c r="D27" s="59">
        <v>9</v>
      </c>
      <c r="E27" s="213">
        <v>8.08</v>
      </c>
      <c r="F27" s="59">
        <v>12.4</v>
      </c>
      <c r="G27" s="213">
        <v>9.4499999999999993</v>
      </c>
      <c r="H27" s="239">
        <f>SUM(E27,G27)</f>
        <v>17.53</v>
      </c>
      <c r="I27" s="248"/>
      <c r="J27" s="250"/>
    </row>
    <row r="28" spans="1:10" ht="17.399999999999999" x14ac:dyDescent="0.3">
      <c r="A28" s="226"/>
      <c r="B28" s="148"/>
      <c r="C28" s="148"/>
      <c r="D28" s="76"/>
      <c r="E28" s="253"/>
      <c r="F28" s="76"/>
      <c r="G28" s="253"/>
      <c r="H28" s="254"/>
      <c r="I28" s="248"/>
      <c r="J28" s="250"/>
    </row>
    <row r="29" spans="1:10" ht="17.399999999999999" x14ac:dyDescent="0.3">
      <c r="A29" s="43"/>
      <c r="B29" s="46"/>
      <c r="C29" s="46"/>
      <c r="D29" s="39"/>
      <c r="E29" s="40"/>
      <c r="F29" s="40"/>
      <c r="G29" s="40"/>
      <c r="H29" s="230"/>
      <c r="I29" s="247">
        <f>SUM(H30,H31,H32,H19)</f>
        <v>55.65</v>
      </c>
      <c r="J29" s="252" t="s">
        <v>202</v>
      </c>
    </row>
    <row r="30" spans="1:10" ht="15.6" x14ac:dyDescent="0.3">
      <c r="A30" s="86" t="s">
        <v>74</v>
      </c>
      <c r="B30" s="78">
        <v>2013</v>
      </c>
      <c r="C30" s="87" t="s">
        <v>106</v>
      </c>
      <c r="D30" s="76">
        <v>10</v>
      </c>
      <c r="E30" s="213">
        <v>8.5</v>
      </c>
      <c r="F30" s="59">
        <v>11.9</v>
      </c>
      <c r="G30" s="213">
        <v>10.4</v>
      </c>
      <c r="H30" s="239">
        <f>SUM(E30,G30)</f>
        <v>18.899999999999999</v>
      </c>
      <c r="I30" s="23"/>
      <c r="J30" s="232"/>
    </row>
    <row r="31" spans="1:10" ht="15.6" x14ac:dyDescent="0.3">
      <c r="A31" s="86" t="s">
        <v>108</v>
      </c>
      <c r="B31" s="78">
        <v>2013</v>
      </c>
      <c r="C31" s="87" t="s">
        <v>106</v>
      </c>
      <c r="D31" s="76">
        <v>10</v>
      </c>
      <c r="E31" s="213">
        <v>9.25</v>
      </c>
      <c r="F31" s="59">
        <v>11.4</v>
      </c>
      <c r="G31" s="213">
        <v>9.4</v>
      </c>
      <c r="H31" s="239">
        <f>SUM(E31,G31)</f>
        <v>18.649999999999999</v>
      </c>
      <c r="I31" s="23"/>
      <c r="J31" s="232"/>
    </row>
    <row r="32" spans="1:10" ht="15.6" x14ac:dyDescent="0.3">
      <c r="A32" s="86" t="s">
        <v>90</v>
      </c>
      <c r="B32" s="78">
        <v>2012</v>
      </c>
      <c r="C32" s="87" t="s">
        <v>106</v>
      </c>
      <c r="D32" s="76">
        <v>9</v>
      </c>
      <c r="E32" s="213">
        <v>8.15</v>
      </c>
      <c r="F32" s="59">
        <v>13</v>
      </c>
      <c r="G32" s="213">
        <v>9.9499999999999993</v>
      </c>
      <c r="H32" s="239">
        <f>SUM(E32,G32)</f>
        <v>18.100000000000001</v>
      </c>
      <c r="I32" s="23"/>
      <c r="J32" s="232"/>
    </row>
  </sheetData>
  <mergeCells count="3">
    <mergeCell ref="D1:H1"/>
    <mergeCell ref="D2:E2"/>
    <mergeCell ref="F2:G2"/>
  </mergeCells>
  <conditionalFormatting sqref="I25:I28 H24:I24">
    <cfRule type="cellIs" priority="13" stopIfTrue="1" operator="equal">
      <formula>0</formula>
    </cfRule>
  </conditionalFormatting>
  <conditionalFormatting sqref="H14:I14 I15:I18">
    <cfRule type="cellIs" priority="12" stopIfTrue="1" operator="equal">
      <formula>0</formula>
    </cfRule>
  </conditionalFormatting>
  <conditionalFormatting sqref="H9:I9 I10:I13">
    <cfRule type="cellIs" priority="11" stopIfTrue="1" operator="equal">
      <formula>0</formula>
    </cfRule>
  </conditionalFormatting>
  <conditionalFormatting sqref="H4:I4 I5:I8">
    <cfRule type="cellIs" priority="10" stopIfTrue="1" operator="equal">
      <formula>0</formula>
    </cfRule>
  </conditionalFormatting>
  <conditionalFormatting sqref="H29:I29 H19:I19 I30:I32">
    <cfRule type="cellIs" priority="9" stopIfTrue="1" operator="equal">
      <formula>0</formula>
    </cfRule>
  </conditionalFormatting>
  <conditionalFormatting sqref="H20:H23">
    <cfRule type="cellIs" priority="1" stopIfTrue="1" operator="equal">
      <formula>0</formula>
    </cfRule>
  </conditionalFormatting>
  <conditionalFormatting sqref="H25:H28">
    <cfRule type="cellIs" priority="8" stopIfTrue="1" operator="equal">
      <formula>0</formula>
    </cfRule>
  </conditionalFormatting>
  <conditionalFormatting sqref="H15:H18">
    <cfRule type="cellIs" priority="7" stopIfTrue="1" operator="equal">
      <formula>0</formula>
    </cfRule>
  </conditionalFormatting>
  <conditionalFormatting sqref="H10">
    <cfRule type="cellIs" priority="6" stopIfTrue="1" operator="equal">
      <formula>0</formula>
    </cfRule>
  </conditionalFormatting>
  <conditionalFormatting sqref="H11">
    <cfRule type="cellIs" priority="5" stopIfTrue="1" operator="equal">
      <formula>0</formula>
    </cfRule>
  </conditionalFormatting>
  <conditionalFormatting sqref="H12:H13">
    <cfRule type="cellIs" priority="4" stopIfTrue="1" operator="equal">
      <formula>0</formula>
    </cfRule>
  </conditionalFormatting>
  <conditionalFormatting sqref="H5:H8">
    <cfRule type="cellIs" priority="3" stopIfTrue="1" operator="equal">
      <formula>0</formula>
    </cfRule>
  </conditionalFormatting>
  <conditionalFormatting sqref="H30:H32">
    <cfRule type="cellIs" priority="2" stopIfTrue="1" operator="equal">
      <formula>0</formula>
    </cfRule>
  </conditionalFormatting>
  <pageMargins left="0.7" right="0.7" top="0.78740157499999996" bottom="0.78740157499999996" header="0.3" footer="0.3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J1" sqref="J1"/>
    </sheetView>
  </sheetViews>
  <sheetFormatPr defaultRowHeight="13.2" x14ac:dyDescent="0.25"/>
  <cols>
    <col min="1" max="1" width="20.5546875" customWidth="1"/>
    <col min="2" max="2" width="18.77734375" bestFit="1" customWidth="1"/>
    <col min="3" max="3" width="20.109375" bestFit="1" customWidth="1"/>
    <col min="4" max="4" width="7.44140625" bestFit="1" customWidth="1"/>
    <col min="5" max="5" width="8.44140625" bestFit="1" customWidth="1"/>
    <col min="6" max="6" width="7.44140625" bestFit="1" customWidth="1"/>
    <col min="7" max="7" width="10.109375" customWidth="1"/>
    <col min="8" max="8" width="7.77734375" bestFit="1" customWidth="1"/>
    <col min="9" max="9" width="12.44140625" bestFit="1" customWidth="1"/>
    <col min="10" max="10" width="9.5546875" bestFit="1" customWidth="1"/>
  </cols>
  <sheetData>
    <row r="1" spans="1:10" ht="22.8" x14ac:dyDescent="0.4">
      <c r="A1" s="14" t="s">
        <v>97</v>
      </c>
      <c r="B1" s="14"/>
      <c r="C1" s="14"/>
      <c r="D1" s="338" t="s">
        <v>55</v>
      </c>
      <c r="E1" s="339"/>
      <c r="F1" s="339"/>
      <c r="G1" s="339"/>
      <c r="H1" s="328"/>
      <c r="I1" s="15"/>
      <c r="J1" s="16" t="s">
        <v>1</v>
      </c>
    </row>
    <row r="2" spans="1:10" ht="22.8" x14ac:dyDescent="0.4">
      <c r="A2" s="17"/>
      <c r="B2" s="17"/>
      <c r="C2" s="17"/>
      <c r="D2" s="342" t="s">
        <v>4</v>
      </c>
      <c r="E2" s="342"/>
      <c r="F2" s="343" t="s">
        <v>5</v>
      </c>
      <c r="G2" s="343"/>
      <c r="H2" s="18"/>
      <c r="I2" s="18"/>
      <c r="J2" s="19"/>
    </row>
    <row r="3" spans="1:10" ht="13.8" x14ac:dyDescent="0.25">
      <c r="A3" s="11" t="s">
        <v>3</v>
      </c>
      <c r="B3" s="11"/>
      <c r="C3" s="12"/>
      <c r="D3" s="12" t="s">
        <v>6</v>
      </c>
      <c r="E3" s="20" t="s">
        <v>7</v>
      </c>
      <c r="F3" s="20" t="s">
        <v>6</v>
      </c>
      <c r="G3" s="20" t="s">
        <v>7</v>
      </c>
      <c r="H3" s="21" t="s">
        <v>45</v>
      </c>
      <c r="I3" s="21" t="s">
        <v>46</v>
      </c>
      <c r="J3" s="22" t="s">
        <v>14</v>
      </c>
    </row>
    <row r="4" spans="1:10" ht="15.6" x14ac:dyDescent="0.3">
      <c r="A4" s="308" t="s">
        <v>105</v>
      </c>
      <c r="B4" s="38"/>
      <c r="C4" s="38"/>
      <c r="D4" s="40"/>
      <c r="E4" s="40"/>
      <c r="F4" s="40"/>
      <c r="G4" s="40"/>
      <c r="H4" s="40"/>
      <c r="I4" s="247">
        <f>SUM(H5,H6,H7,H8)</f>
        <v>71.7</v>
      </c>
      <c r="J4" s="266" t="s">
        <v>197</v>
      </c>
    </row>
    <row r="5" spans="1:10" ht="15.6" x14ac:dyDescent="0.3">
      <c r="A5" s="161" t="s">
        <v>173</v>
      </c>
      <c r="B5" s="78">
        <v>2011</v>
      </c>
      <c r="C5" s="78" t="s">
        <v>105</v>
      </c>
      <c r="D5" s="159">
        <v>10</v>
      </c>
      <c r="E5" s="159">
        <v>9.6</v>
      </c>
      <c r="F5" s="159">
        <v>16.100000000000001</v>
      </c>
      <c r="G5" s="159">
        <v>15.75</v>
      </c>
      <c r="H5" s="159">
        <f>SUM(E5,G5)</f>
        <v>25.35</v>
      </c>
      <c r="I5" s="248"/>
      <c r="J5" s="267"/>
    </row>
    <row r="6" spans="1:10" ht="15.6" x14ac:dyDescent="0.3">
      <c r="A6" s="161" t="s">
        <v>17</v>
      </c>
      <c r="B6" s="78">
        <v>2012</v>
      </c>
      <c r="C6" s="78" t="s">
        <v>105</v>
      </c>
      <c r="D6" s="159">
        <v>10</v>
      </c>
      <c r="E6" s="159">
        <v>9.1999999999999993</v>
      </c>
      <c r="F6" s="159">
        <v>15.1</v>
      </c>
      <c r="G6" s="159">
        <v>14.4</v>
      </c>
      <c r="H6" s="159">
        <f>SUM(E6,G6)</f>
        <v>23.6</v>
      </c>
      <c r="I6" s="248"/>
      <c r="J6" s="267"/>
    </row>
    <row r="7" spans="1:10" ht="15.6" x14ac:dyDescent="0.3">
      <c r="A7" s="161" t="s">
        <v>16</v>
      </c>
      <c r="B7" s="78">
        <v>2012</v>
      </c>
      <c r="C7" s="78" t="s">
        <v>105</v>
      </c>
      <c r="D7" s="159">
        <v>10</v>
      </c>
      <c r="E7" s="159">
        <v>9.1999999999999993</v>
      </c>
      <c r="F7" s="159">
        <v>14.1</v>
      </c>
      <c r="G7" s="159">
        <v>13.55</v>
      </c>
      <c r="H7" s="159">
        <f>SUM(E7,G7)</f>
        <v>22.75</v>
      </c>
      <c r="I7" s="248"/>
      <c r="J7" s="267"/>
    </row>
    <row r="8" spans="1:10" ht="15.6" x14ac:dyDescent="0.3">
      <c r="A8" s="36"/>
      <c r="B8" s="34"/>
      <c r="C8" s="35"/>
      <c r="D8" s="23"/>
      <c r="E8" s="23"/>
      <c r="F8" s="23"/>
      <c r="G8" s="23"/>
      <c r="H8" s="23"/>
      <c r="I8" s="248"/>
      <c r="J8" s="267"/>
    </row>
    <row r="9" spans="1:10" ht="15.6" x14ac:dyDescent="0.3">
      <c r="A9" s="308" t="s">
        <v>12</v>
      </c>
      <c r="B9" s="38"/>
      <c r="C9" s="38"/>
      <c r="D9" s="40"/>
      <c r="E9" s="40"/>
      <c r="F9" s="40"/>
      <c r="G9" s="40"/>
      <c r="H9" s="40"/>
      <c r="I9" s="247">
        <f>SUM(H10,H11,H12,H13)</f>
        <v>67.349999999999994</v>
      </c>
      <c r="J9" s="266" t="s">
        <v>198</v>
      </c>
    </row>
    <row r="10" spans="1:10" ht="15.6" x14ac:dyDescent="0.3">
      <c r="A10" s="161" t="s">
        <v>33</v>
      </c>
      <c r="B10" s="78">
        <v>2010</v>
      </c>
      <c r="C10" s="78" t="s">
        <v>12</v>
      </c>
      <c r="D10" s="159">
        <v>10</v>
      </c>
      <c r="E10" s="159">
        <v>9.5500000000000007</v>
      </c>
      <c r="F10" s="159">
        <v>15.9</v>
      </c>
      <c r="G10" s="159">
        <v>14.35</v>
      </c>
      <c r="H10" s="159">
        <f>SUM(E10,G10)</f>
        <v>23.9</v>
      </c>
      <c r="I10" s="248"/>
      <c r="J10" s="267"/>
    </row>
    <row r="11" spans="1:10" ht="15.6" x14ac:dyDescent="0.3">
      <c r="A11" s="161" t="s">
        <v>174</v>
      </c>
      <c r="B11" s="78">
        <v>2011</v>
      </c>
      <c r="C11" s="78" t="s">
        <v>12</v>
      </c>
      <c r="D11" s="159">
        <v>10</v>
      </c>
      <c r="E11" s="159">
        <v>9.25</v>
      </c>
      <c r="F11" s="159">
        <v>13.9</v>
      </c>
      <c r="G11" s="159">
        <v>12.8</v>
      </c>
      <c r="H11" s="159">
        <f>SUM(E11,G11)</f>
        <v>22.05</v>
      </c>
      <c r="I11" s="248"/>
      <c r="J11" s="267"/>
    </row>
    <row r="12" spans="1:10" ht="15.6" x14ac:dyDescent="0.3">
      <c r="A12" s="161" t="s">
        <v>35</v>
      </c>
      <c r="B12" s="78">
        <v>2011</v>
      </c>
      <c r="C12" s="78" t="s">
        <v>12</v>
      </c>
      <c r="D12" s="159">
        <v>10</v>
      </c>
      <c r="E12" s="159">
        <v>8.9499999999999993</v>
      </c>
      <c r="F12" s="159">
        <v>13.3</v>
      </c>
      <c r="G12" s="159">
        <v>12.45</v>
      </c>
      <c r="H12" s="159">
        <f>SUM(E12,G12)</f>
        <v>21.4</v>
      </c>
      <c r="I12" s="248"/>
      <c r="J12" s="267"/>
    </row>
    <row r="13" spans="1:10" ht="15.6" x14ac:dyDescent="0.3">
      <c r="A13" s="10"/>
      <c r="B13" s="10"/>
      <c r="C13" s="9"/>
      <c r="D13" s="23"/>
      <c r="E13" s="23"/>
      <c r="F13" s="23"/>
      <c r="G13" s="23"/>
      <c r="H13" s="23"/>
      <c r="I13" s="248"/>
      <c r="J13" s="267"/>
    </row>
    <row r="14" spans="1:10" ht="15.6" x14ac:dyDescent="0.3">
      <c r="A14" s="308" t="s">
        <v>115</v>
      </c>
      <c r="B14" s="260"/>
      <c r="C14" s="260"/>
      <c r="D14" s="40"/>
      <c r="E14" s="40"/>
      <c r="F14" s="40"/>
      <c r="G14" s="40"/>
      <c r="H14" s="40"/>
      <c r="I14" s="247">
        <f>SUM(H15,H16,H17,H18)</f>
        <v>64.25</v>
      </c>
      <c r="J14" s="266" t="s">
        <v>199</v>
      </c>
    </row>
    <row r="15" spans="1:10" ht="15.6" x14ac:dyDescent="0.3">
      <c r="A15" s="161" t="s">
        <v>84</v>
      </c>
      <c r="B15" s="78">
        <v>2011</v>
      </c>
      <c r="C15" s="78" t="s">
        <v>115</v>
      </c>
      <c r="D15" s="159">
        <v>10</v>
      </c>
      <c r="E15" s="159">
        <v>9.5500000000000007</v>
      </c>
      <c r="F15" s="159">
        <v>14.1</v>
      </c>
      <c r="G15" s="159">
        <v>13.05</v>
      </c>
      <c r="H15" s="159">
        <f>SUM(E15,G15)</f>
        <v>22.6</v>
      </c>
      <c r="I15" s="248"/>
      <c r="J15" s="267"/>
    </row>
    <row r="16" spans="1:10" ht="15.6" x14ac:dyDescent="0.3">
      <c r="A16" s="161" t="s">
        <v>170</v>
      </c>
      <c r="B16" s="78">
        <v>2011</v>
      </c>
      <c r="C16" s="78" t="s">
        <v>115</v>
      </c>
      <c r="D16" s="159">
        <v>10</v>
      </c>
      <c r="E16" s="159">
        <v>8.8000000000000007</v>
      </c>
      <c r="F16" s="159">
        <v>13.9</v>
      </c>
      <c r="G16" s="159">
        <v>12.2</v>
      </c>
      <c r="H16" s="159">
        <f>SUM(E16,G16)</f>
        <v>21</v>
      </c>
      <c r="I16" s="248"/>
      <c r="J16" s="267"/>
    </row>
    <row r="17" spans="1:10" ht="15.6" x14ac:dyDescent="0.3">
      <c r="A17" s="161" t="s">
        <v>169</v>
      </c>
      <c r="B17" s="78">
        <v>2010</v>
      </c>
      <c r="C17" s="78" t="s">
        <v>115</v>
      </c>
      <c r="D17" s="159">
        <v>10</v>
      </c>
      <c r="E17" s="159">
        <v>8.9</v>
      </c>
      <c r="F17" s="159">
        <v>14.3</v>
      </c>
      <c r="G17" s="159">
        <v>11.75</v>
      </c>
      <c r="H17" s="159">
        <f>SUM(E17,G17)</f>
        <v>20.65</v>
      </c>
      <c r="I17" s="248"/>
      <c r="J17" s="267"/>
    </row>
    <row r="18" spans="1:10" ht="15.6" x14ac:dyDescent="0.3">
      <c r="A18" s="10"/>
      <c r="B18" s="34"/>
      <c r="C18" s="35"/>
      <c r="D18" s="265"/>
      <c r="E18" s="23"/>
      <c r="F18" s="265"/>
      <c r="G18" s="23"/>
      <c r="H18" s="23"/>
      <c r="I18" s="248"/>
      <c r="J18" s="269"/>
    </row>
    <row r="19" spans="1:10" ht="15.6" x14ac:dyDescent="0.3">
      <c r="A19" s="308" t="s">
        <v>10</v>
      </c>
      <c r="B19" s="38"/>
      <c r="C19" s="38"/>
      <c r="D19" s="40"/>
      <c r="E19" s="40"/>
      <c r="F19" s="40"/>
      <c r="G19" s="40"/>
      <c r="H19" s="40"/>
      <c r="I19" s="247">
        <f>SUM(H20,H21,H22,H23)</f>
        <v>63.699999999999996</v>
      </c>
      <c r="J19" s="266" t="s">
        <v>200</v>
      </c>
    </row>
    <row r="20" spans="1:10" ht="15.6" x14ac:dyDescent="0.3">
      <c r="A20" s="161" t="s">
        <v>83</v>
      </c>
      <c r="B20" s="78">
        <v>2011</v>
      </c>
      <c r="C20" s="78" t="s">
        <v>10</v>
      </c>
      <c r="D20" s="159">
        <v>10</v>
      </c>
      <c r="E20" s="159">
        <v>9.6</v>
      </c>
      <c r="F20" s="159">
        <v>13.1</v>
      </c>
      <c r="G20" s="159">
        <v>12.35</v>
      </c>
      <c r="H20" s="159">
        <f>SUM(E20,G20)</f>
        <v>21.95</v>
      </c>
      <c r="I20" s="248"/>
      <c r="J20" s="267"/>
    </row>
    <row r="21" spans="1:10" ht="15.6" x14ac:dyDescent="0.3">
      <c r="A21" s="161" t="s">
        <v>172</v>
      </c>
      <c r="B21" s="78">
        <v>2010</v>
      </c>
      <c r="C21" s="78" t="s">
        <v>10</v>
      </c>
      <c r="D21" s="159">
        <v>10</v>
      </c>
      <c r="E21" s="159">
        <v>9.15</v>
      </c>
      <c r="F21" s="159">
        <v>14.5</v>
      </c>
      <c r="G21" s="159">
        <v>12</v>
      </c>
      <c r="H21" s="159">
        <f>SUM(E21,G21)</f>
        <v>21.15</v>
      </c>
      <c r="I21" s="248"/>
      <c r="J21" s="267"/>
    </row>
    <row r="22" spans="1:10" ht="15.6" x14ac:dyDescent="0.3">
      <c r="A22" s="161" t="s">
        <v>37</v>
      </c>
      <c r="B22" s="78">
        <v>2011</v>
      </c>
      <c r="C22" s="78" t="s">
        <v>10</v>
      </c>
      <c r="D22" s="159">
        <v>10</v>
      </c>
      <c r="E22" s="159">
        <v>9.0500000000000007</v>
      </c>
      <c r="F22" s="159">
        <v>13</v>
      </c>
      <c r="G22" s="159">
        <v>11.55</v>
      </c>
      <c r="H22" s="159">
        <f>SUM(E22,G22)</f>
        <v>20.6</v>
      </c>
      <c r="I22" s="248"/>
      <c r="J22" s="267"/>
    </row>
    <row r="23" spans="1:10" ht="15.6" x14ac:dyDescent="0.3">
      <c r="A23" s="10"/>
      <c r="B23" s="34"/>
      <c r="C23" s="35"/>
      <c r="D23" s="23"/>
      <c r="E23" s="23"/>
      <c r="F23" s="23"/>
      <c r="G23" s="23"/>
      <c r="H23" s="23"/>
      <c r="I23" s="248"/>
      <c r="J23" s="267"/>
    </row>
    <row r="24" spans="1:10" ht="15.6" x14ac:dyDescent="0.3">
      <c r="A24" s="308" t="s">
        <v>9</v>
      </c>
      <c r="B24" s="38"/>
      <c r="C24" s="38"/>
      <c r="D24" s="40"/>
      <c r="E24" s="40"/>
      <c r="F24" s="40"/>
      <c r="G24" s="40"/>
      <c r="H24" s="40"/>
      <c r="I24" s="247">
        <f>SUM(H25:H27)</f>
        <v>59.599999999999994</v>
      </c>
      <c r="J24" s="266" t="s">
        <v>201</v>
      </c>
    </row>
    <row r="25" spans="1:10" ht="15.6" x14ac:dyDescent="0.3">
      <c r="A25" s="161" t="s">
        <v>29</v>
      </c>
      <c r="B25" s="78">
        <v>2011</v>
      </c>
      <c r="C25" s="78" t="s">
        <v>9</v>
      </c>
      <c r="D25" s="159">
        <v>10</v>
      </c>
      <c r="E25" s="159">
        <v>9.3000000000000007</v>
      </c>
      <c r="F25" s="159">
        <v>13.9</v>
      </c>
      <c r="G25" s="159">
        <v>12.7</v>
      </c>
      <c r="H25" s="159">
        <f>SUM(E25,G25)</f>
        <v>22</v>
      </c>
      <c r="I25" s="248"/>
      <c r="J25" s="267"/>
    </row>
    <row r="26" spans="1:10" ht="15.6" x14ac:dyDescent="0.3">
      <c r="A26" s="161" t="s">
        <v>31</v>
      </c>
      <c r="B26" s="78">
        <v>2010</v>
      </c>
      <c r="C26" s="78" t="s">
        <v>9</v>
      </c>
      <c r="D26" s="159">
        <v>10</v>
      </c>
      <c r="E26" s="159">
        <v>9.5</v>
      </c>
      <c r="F26" s="159">
        <v>13.4</v>
      </c>
      <c r="G26" s="159">
        <v>10.65</v>
      </c>
      <c r="H26" s="159">
        <f>SUM(E26,G26)</f>
        <v>20.149999999999999</v>
      </c>
      <c r="I26" s="248"/>
      <c r="J26" s="267"/>
    </row>
    <row r="27" spans="1:10" ht="15.6" x14ac:dyDescent="0.3">
      <c r="A27" s="161" t="s">
        <v>194</v>
      </c>
      <c r="B27" s="78">
        <v>2010</v>
      </c>
      <c r="C27" s="78" t="s">
        <v>9</v>
      </c>
      <c r="D27" s="159">
        <v>10</v>
      </c>
      <c r="E27" s="159">
        <v>8.75</v>
      </c>
      <c r="F27" s="159">
        <v>11.8</v>
      </c>
      <c r="G27" s="159">
        <v>8.6999999999999993</v>
      </c>
      <c r="H27" s="159">
        <f>SUM(E27,G27)</f>
        <v>17.45</v>
      </c>
      <c r="I27" s="248"/>
      <c r="J27" s="267"/>
    </row>
  </sheetData>
  <sortState ref="A35:H37">
    <sortCondition descending="1" ref="H10:H12"/>
  </sortState>
  <mergeCells count="3">
    <mergeCell ref="D1:H1"/>
    <mergeCell ref="D2:E2"/>
    <mergeCell ref="F2:G2"/>
  </mergeCells>
  <conditionalFormatting sqref="H19:I19 H23:I23 I20:I22">
    <cfRule type="cellIs" priority="10" stopIfTrue="1" operator="equal">
      <formula>0</formula>
    </cfRule>
  </conditionalFormatting>
  <conditionalFormatting sqref="H24:I24 I25:I27">
    <cfRule type="cellIs" priority="9" stopIfTrue="1" operator="equal">
      <formula>0</formula>
    </cfRule>
  </conditionalFormatting>
  <conditionalFormatting sqref="H4:I4 H8:I8 I5:I7">
    <cfRule type="cellIs" priority="8" stopIfTrue="1" operator="equal">
      <formula>0</formula>
    </cfRule>
  </conditionalFormatting>
  <conditionalFormatting sqref="H9:I9 H13:I13 I10:I12">
    <cfRule type="cellIs" priority="7" stopIfTrue="1" operator="equal">
      <formula>0</formula>
    </cfRule>
  </conditionalFormatting>
  <conditionalFormatting sqref="H14:I14 H18:I18 I15:I17">
    <cfRule type="cellIs" priority="6" stopIfTrue="1" operator="equal">
      <formula>0</formula>
    </cfRule>
  </conditionalFormatting>
  <conditionalFormatting sqref="H20:H22">
    <cfRule type="cellIs" priority="5" stopIfTrue="1" operator="equal">
      <formula>0</formula>
    </cfRule>
  </conditionalFormatting>
  <conditionalFormatting sqref="H25:H27">
    <cfRule type="cellIs" priority="4" stopIfTrue="1" operator="equal">
      <formula>0</formula>
    </cfRule>
  </conditionalFormatting>
  <conditionalFormatting sqref="H5:H7">
    <cfRule type="cellIs" priority="3" stopIfTrue="1" operator="equal">
      <formula>0</formula>
    </cfRule>
  </conditionalFormatting>
  <conditionalFormatting sqref="H10:H12">
    <cfRule type="cellIs" priority="2" stopIfTrue="1" operator="equal">
      <formula>0</formula>
    </cfRule>
  </conditionalFormatting>
  <conditionalFormatting sqref="H15:H17">
    <cfRule type="cellIs" priority="1" stopIfTrue="1" operator="equal">
      <formula>0</formula>
    </cfRule>
  </conditionalFormatting>
  <pageMargins left="0.7" right="0.7" top="0.78740157499999996" bottom="0.78740157499999996" header="0.3" footer="0.3"/>
  <pageSetup paperSize="9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L13" sqref="L13"/>
    </sheetView>
  </sheetViews>
  <sheetFormatPr defaultRowHeight="13.2" x14ac:dyDescent="0.25"/>
  <cols>
    <col min="1" max="1" width="23.77734375" customWidth="1"/>
    <col min="2" max="2" width="18.77734375" bestFit="1" customWidth="1"/>
    <col min="3" max="3" width="18.6640625" bestFit="1" customWidth="1"/>
    <col min="4" max="4" width="7.44140625" bestFit="1" customWidth="1"/>
    <col min="5" max="5" width="8.44140625" bestFit="1" customWidth="1"/>
    <col min="6" max="6" width="7.44140625" bestFit="1" customWidth="1"/>
    <col min="7" max="7" width="10.109375" customWidth="1"/>
    <col min="8" max="8" width="7.77734375" bestFit="1" customWidth="1"/>
    <col min="9" max="9" width="12.5546875" bestFit="1" customWidth="1"/>
    <col min="10" max="10" width="9.5546875" bestFit="1" customWidth="1"/>
  </cols>
  <sheetData>
    <row r="1" spans="1:10" ht="22.8" x14ac:dyDescent="0.4">
      <c r="A1" s="14" t="s">
        <v>97</v>
      </c>
      <c r="B1" s="14"/>
      <c r="C1" s="14"/>
      <c r="D1" s="338" t="s">
        <v>56</v>
      </c>
      <c r="E1" s="339"/>
      <c r="F1" s="339"/>
      <c r="G1" s="339"/>
      <c r="H1" s="328"/>
      <c r="I1" s="15"/>
      <c r="J1" s="16" t="s">
        <v>1</v>
      </c>
    </row>
    <row r="2" spans="1:10" ht="22.8" x14ac:dyDescent="0.4">
      <c r="A2" s="17"/>
      <c r="B2" s="17"/>
      <c r="C2" s="17"/>
      <c r="D2" s="342" t="s">
        <v>4</v>
      </c>
      <c r="E2" s="342"/>
      <c r="F2" s="343" t="s">
        <v>5</v>
      </c>
      <c r="G2" s="343"/>
      <c r="H2" s="18"/>
      <c r="I2" s="18"/>
      <c r="J2" s="19"/>
    </row>
    <row r="3" spans="1:10" ht="13.8" x14ac:dyDescent="0.25">
      <c r="A3" s="11" t="s">
        <v>3</v>
      </c>
      <c r="B3" s="11"/>
      <c r="C3" s="12"/>
      <c r="D3" s="12" t="s">
        <v>6</v>
      </c>
      <c r="E3" s="20" t="s">
        <v>7</v>
      </c>
      <c r="F3" s="20" t="s">
        <v>6</v>
      </c>
      <c r="G3" s="20" t="s">
        <v>7</v>
      </c>
      <c r="H3" s="21" t="s">
        <v>45</v>
      </c>
      <c r="I3" s="21" t="s">
        <v>46</v>
      </c>
      <c r="J3" s="22" t="s">
        <v>14</v>
      </c>
    </row>
    <row r="4" spans="1:10" ht="15.6" x14ac:dyDescent="0.3">
      <c r="A4" s="281" t="s">
        <v>9</v>
      </c>
      <c r="B4" s="38"/>
      <c r="C4" s="38"/>
      <c r="D4" s="39"/>
      <c r="E4" s="40"/>
      <c r="F4" s="40"/>
      <c r="G4" s="40"/>
      <c r="H4" s="40"/>
      <c r="I4" s="247">
        <f>SUM(H5:H7)</f>
        <v>68.550000000000011</v>
      </c>
      <c r="J4" s="266">
        <v>1</v>
      </c>
    </row>
    <row r="5" spans="1:10" ht="15.6" x14ac:dyDescent="0.3">
      <c r="A5" s="86" t="s">
        <v>44</v>
      </c>
      <c r="B5" s="78">
        <v>2009</v>
      </c>
      <c r="C5" s="87" t="s">
        <v>9</v>
      </c>
      <c r="D5" s="76">
        <v>10</v>
      </c>
      <c r="E5" s="213">
        <v>9.4</v>
      </c>
      <c r="F5" s="59">
        <v>17</v>
      </c>
      <c r="G5" s="213">
        <v>15.6</v>
      </c>
      <c r="H5" s="214">
        <f>SUM(E5,G5)</f>
        <v>25</v>
      </c>
      <c r="I5" s="248"/>
      <c r="J5" s="267"/>
    </row>
    <row r="6" spans="1:10" ht="15.6" x14ac:dyDescent="0.3">
      <c r="A6" s="86" t="s">
        <v>32</v>
      </c>
      <c r="B6" s="78">
        <v>2010</v>
      </c>
      <c r="C6" s="87" t="s">
        <v>9</v>
      </c>
      <c r="D6" s="76">
        <v>11</v>
      </c>
      <c r="E6" s="213">
        <v>9.85</v>
      </c>
      <c r="F6" s="59">
        <v>13.6</v>
      </c>
      <c r="G6" s="213">
        <v>12.6</v>
      </c>
      <c r="H6" s="214">
        <f>SUM(E6,G6)</f>
        <v>22.45</v>
      </c>
      <c r="I6" s="248"/>
      <c r="J6" s="267"/>
    </row>
    <row r="7" spans="1:10" ht="16.2" thickBot="1" x14ac:dyDescent="0.35">
      <c r="A7" s="89" t="s">
        <v>95</v>
      </c>
      <c r="B7" s="79">
        <v>2008</v>
      </c>
      <c r="C7" s="90" t="s">
        <v>9</v>
      </c>
      <c r="D7" s="121">
        <v>10</v>
      </c>
      <c r="E7" s="257">
        <v>9.15</v>
      </c>
      <c r="F7" s="75">
        <v>14.6</v>
      </c>
      <c r="G7" s="257">
        <v>11.95</v>
      </c>
      <c r="H7" s="258">
        <f>SUM(E7,G7)</f>
        <v>21.1</v>
      </c>
      <c r="I7" s="248"/>
      <c r="J7" s="267"/>
    </row>
    <row r="8" spans="1:10" ht="16.2" thickBot="1" x14ac:dyDescent="0.35">
      <c r="A8" s="278"/>
      <c r="B8" s="285"/>
      <c r="C8" s="320"/>
      <c r="D8" s="319"/>
      <c r="E8" s="307"/>
      <c r="F8" s="319"/>
      <c r="G8" s="307"/>
      <c r="H8" s="321"/>
      <c r="I8" s="248"/>
      <c r="J8" s="267"/>
    </row>
    <row r="9" spans="1:10" ht="16.2" thickBot="1" x14ac:dyDescent="0.35">
      <c r="A9" s="306" t="s">
        <v>178</v>
      </c>
      <c r="B9" s="38"/>
      <c r="C9" s="38"/>
      <c r="D9" s="39"/>
      <c r="E9" s="40"/>
      <c r="F9" s="40"/>
      <c r="G9" s="40"/>
      <c r="H9" s="40"/>
      <c r="I9" s="247">
        <f>SUM(H10,H11,H12,H13)</f>
        <v>64.599999999999994</v>
      </c>
      <c r="J9" s="266">
        <v>2</v>
      </c>
    </row>
    <row r="10" spans="1:10" ht="15.6" x14ac:dyDescent="0.3">
      <c r="A10" s="105" t="s">
        <v>182</v>
      </c>
      <c r="B10" s="80">
        <v>2009</v>
      </c>
      <c r="C10" s="103" t="s">
        <v>178</v>
      </c>
      <c r="D10" s="120">
        <v>10</v>
      </c>
      <c r="E10" s="246">
        <v>9.65</v>
      </c>
      <c r="F10" s="107">
        <v>14</v>
      </c>
      <c r="G10" s="246">
        <v>13.1</v>
      </c>
      <c r="H10" s="264">
        <f>SUM(E10,G10)</f>
        <v>22.75</v>
      </c>
      <c r="I10" s="248"/>
      <c r="J10" s="267"/>
    </row>
    <row r="11" spans="1:10" ht="15.6" x14ac:dyDescent="0.3">
      <c r="A11" s="86" t="s">
        <v>177</v>
      </c>
      <c r="B11" s="78">
        <v>2008</v>
      </c>
      <c r="C11" s="87" t="s">
        <v>178</v>
      </c>
      <c r="D11" s="76">
        <v>10</v>
      </c>
      <c r="E11" s="213">
        <v>9.5500000000000007</v>
      </c>
      <c r="F11" s="59">
        <v>13.3</v>
      </c>
      <c r="G11" s="213">
        <v>11.45</v>
      </c>
      <c r="H11" s="214">
        <f>SUM(E11,G11)</f>
        <v>21</v>
      </c>
      <c r="I11" s="248"/>
      <c r="J11" s="267"/>
    </row>
    <row r="12" spans="1:10" ht="15.6" x14ac:dyDescent="0.3">
      <c r="A12" s="86" t="s">
        <v>181</v>
      </c>
      <c r="B12" s="78">
        <v>2009</v>
      </c>
      <c r="C12" s="87" t="s">
        <v>178</v>
      </c>
      <c r="D12" s="76">
        <v>10</v>
      </c>
      <c r="E12" s="213">
        <v>8.5500000000000007</v>
      </c>
      <c r="F12" s="59">
        <v>13.2</v>
      </c>
      <c r="G12" s="213">
        <v>12.3</v>
      </c>
      <c r="H12" s="214">
        <f>SUM(E12,G12)</f>
        <v>20.85</v>
      </c>
      <c r="I12" s="248"/>
      <c r="J12" s="267"/>
    </row>
    <row r="13" spans="1:10" ht="15.6" x14ac:dyDescent="0.3">
      <c r="A13" s="10"/>
      <c r="B13" s="34"/>
      <c r="C13" s="35"/>
      <c r="D13" s="27"/>
      <c r="E13" s="23"/>
      <c r="F13" s="23"/>
      <c r="G13" s="23"/>
      <c r="H13" s="23"/>
      <c r="I13" s="248"/>
      <c r="J13" s="267"/>
    </row>
    <row r="14" spans="1:10" ht="15.6" x14ac:dyDescent="0.3">
      <c r="A14" s="281" t="s">
        <v>13</v>
      </c>
      <c r="B14" s="38"/>
      <c r="C14" s="38"/>
      <c r="D14" s="39"/>
      <c r="E14" s="40"/>
      <c r="F14" s="40"/>
      <c r="G14" s="40"/>
      <c r="H14" s="40"/>
      <c r="I14" s="247">
        <f>SUM(H15,H16,H17,H18)</f>
        <v>64.400000000000006</v>
      </c>
      <c r="J14" s="266">
        <v>3</v>
      </c>
    </row>
    <row r="15" spans="1:10" ht="15.6" x14ac:dyDescent="0.3">
      <c r="A15" s="86" t="s">
        <v>41</v>
      </c>
      <c r="B15" s="78">
        <v>2009</v>
      </c>
      <c r="C15" s="87" t="s">
        <v>13</v>
      </c>
      <c r="D15" s="59">
        <v>10</v>
      </c>
      <c r="E15" s="213">
        <v>9.35</v>
      </c>
      <c r="F15" s="59">
        <v>13</v>
      </c>
      <c r="G15" s="213">
        <v>12.35</v>
      </c>
      <c r="H15" s="214">
        <f>SUM(E15,G15)</f>
        <v>21.7</v>
      </c>
      <c r="I15" s="248"/>
      <c r="J15" s="267"/>
    </row>
    <row r="16" spans="1:10" ht="15.6" x14ac:dyDescent="0.3">
      <c r="A16" s="86" t="s">
        <v>184</v>
      </c>
      <c r="B16" s="78">
        <v>2009</v>
      </c>
      <c r="C16" s="87" t="s">
        <v>13</v>
      </c>
      <c r="D16" s="59">
        <v>10</v>
      </c>
      <c r="E16" s="213">
        <v>9</v>
      </c>
      <c r="F16" s="59">
        <v>13.2</v>
      </c>
      <c r="G16" s="213">
        <v>12.45</v>
      </c>
      <c r="H16" s="214">
        <f>SUM(E16,G16)</f>
        <v>21.45</v>
      </c>
      <c r="I16" s="248"/>
      <c r="J16" s="267"/>
    </row>
    <row r="17" spans="1:10" ht="15.6" x14ac:dyDescent="0.3">
      <c r="A17" s="86" t="s">
        <v>183</v>
      </c>
      <c r="B17" s="78">
        <v>2009</v>
      </c>
      <c r="C17" s="87" t="s">
        <v>13</v>
      </c>
      <c r="D17" s="59">
        <v>10</v>
      </c>
      <c r="E17" s="213">
        <v>8.75</v>
      </c>
      <c r="F17" s="59">
        <v>13.5</v>
      </c>
      <c r="G17" s="213">
        <v>12.5</v>
      </c>
      <c r="H17" s="214">
        <f>SUM(E17,G17)</f>
        <v>21.25</v>
      </c>
      <c r="I17" s="248"/>
      <c r="J17" s="267"/>
    </row>
    <row r="18" spans="1:10" ht="15.6" x14ac:dyDescent="0.3">
      <c r="A18" s="10"/>
      <c r="B18" s="10"/>
      <c r="C18" s="9"/>
      <c r="D18" s="27"/>
      <c r="E18" s="23"/>
      <c r="F18" s="23"/>
      <c r="G18" s="23"/>
      <c r="H18" s="23"/>
      <c r="I18" s="248"/>
      <c r="J18" s="267"/>
    </row>
    <row r="19" spans="1:10" ht="15.6" x14ac:dyDescent="0.3">
      <c r="A19" s="281" t="s">
        <v>12</v>
      </c>
      <c r="B19" s="38"/>
      <c r="C19" s="38"/>
      <c r="D19" s="39"/>
      <c r="E19" s="40"/>
      <c r="F19" s="40"/>
      <c r="G19" s="40"/>
      <c r="H19" s="40"/>
      <c r="I19" s="247">
        <f>SUM(H20:H22)</f>
        <v>62.3</v>
      </c>
      <c r="J19" s="266">
        <v>4</v>
      </c>
    </row>
    <row r="20" spans="1:10" ht="15.6" x14ac:dyDescent="0.3">
      <c r="A20" s="86" t="s">
        <v>93</v>
      </c>
      <c r="B20" s="78">
        <v>2009</v>
      </c>
      <c r="C20" s="87" t="s">
        <v>12</v>
      </c>
      <c r="D20" s="59">
        <v>10</v>
      </c>
      <c r="E20" s="213">
        <v>9.4499999999999993</v>
      </c>
      <c r="F20" s="59">
        <v>13.9</v>
      </c>
      <c r="G20" s="213">
        <v>12.5</v>
      </c>
      <c r="H20" s="214">
        <f>SUM(E20,G20)</f>
        <v>21.95</v>
      </c>
      <c r="I20" s="248"/>
      <c r="J20" s="267"/>
    </row>
    <row r="21" spans="1:10" ht="15.6" x14ac:dyDescent="0.3">
      <c r="A21" s="86" t="s">
        <v>94</v>
      </c>
      <c r="B21" s="78">
        <v>2009</v>
      </c>
      <c r="C21" s="87" t="s">
        <v>12</v>
      </c>
      <c r="D21" s="59">
        <v>10</v>
      </c>
      <c r="E21" s="213">
        <v>9.6</v>
      </c>
      <c r="F21" s="59">
        <v>13.7</v>
      </c>
      <c r="G21" s="213">
        <v>12.2</v>
      </c>
      <c r="H21" s="214">
        <f>SUM(E21,G21)</f>
        <v>21.799999999999997</v>
      </c>
      <c r="I21" s="248"/>
      <c r="J21" s="267"/>
    </row>
    <row r="22" spans="1:10" ht="15.6" x14ac:dyDescent="0.3">
      <c r="A22" s="284" t="s">
        <v>186</v>
      </c>
      <c r="B22" s="285">
        <v>2008</v>
      </c>
      <c r="C22" s="286" t="s">
        <v>12</v>
      </c>
      <c r="D22" s="287">
        <v>9</v>
      </c>
      <c r="E22" s="288">
        <v>8.25</v>
      </c>
      <c r="F22" s="287">
        <v>13.3</v>
      </c>
      <c r="G22" s="288">
        <v>10.3</v>
      </c>
      <c r="H22" s="289">
        <f>SUM(E22,G22)</f>
        <v>18.55</v>
      </c>
      <c r="I22" s="311"/>
      <c r="J22" s="290"/>
    </row>
    <row r="23" spans="1:10" s="7" customFormat="1" ht="15.6" x14ac:dyDescent="0.3">
      <c r="A23" s="309"/>
      <c r="B23" s="318"/>
      <c r="C23" s="318"/>
      <c r="D23" s="23"/>
      <c r="E23" s="23"/>
      <c r="F23" s="23"/>
      <c r="G23" s="23"/>
      <c r="H23" s="23"/>
      <c r="I23" s="248"/>
      <c r="J23" s="310"/>
    </row>
    <row r="24" spans="1:10" s="7" customFormat="1" ht="13.8" x14ac:dyDescent="0.3">
      <c r="A24" s="10"/>
      <c r="B24" s="10"/>
      <c r="C24" s="9"/>
      <c r="D24" s="23"/>
      <c r="E24" s="23"/>
      <c r="F24" s="23"/>
      <c r="G24" s="23"/>
      <c r="H24" s="23"/>
      <c r="I24" s="23"/>
      <c r="J24" s="231"/>
    </row>
    <row r="25" spans="1:10" s="7" customFormat="1" ht="13.8" x14ac:dyDescent="0.3">
      <c r="A25" s="10"/>
      <c r="B25" s="10"/>
      <c r="C25" s="9"/>
      <c r="D25" s="23"/>
      <c r="E25" s="23"/>
      <c r="F25" s="23"/>
      <c r="G25" s="23"/>
      <c r="H25" s="23"/>
      <c r="I25" s="23"/>
      <c r="J25" s="231"/>
    </row>
    <row r="26" spans="1:10" s="7" customFormat="1" ht="13.8" x14ac:dyDescent="0.3">
      <c r="A26" s="10"/>
      <c r="B26" s="10"/>
      <c r="C26" s="9"/>
      <c r="D26" s="23"/>
      <c r="E26" s="23"/>
      <c r="F26" s="23"/>
      <c r="G26" s="23"/>
      <c r="H26" s="23"/>
      <c r="I26" s="23"/>
      <c r="J26" s="231"/>
    </row>
    <row r="27" spans="1:10" ht="13.8" x14ac:dyDescent="0.3">
      <c r="A27" s="312"/>
      <c r="B27" s="312"/>
      <c r="C27" s="313"/>
      <c r="D27" s="314"/>
      <c r="E27" s="315"/>
      <c r="F27" s="316"/>
      <c r="G27" s="315"/>
      <c r="H27" s="315"/>
      <c r="I27" s="315"/>
      <c r="J27" s="317"/>
    </row>
  </sheetData>
  <mergeCells count="3">
    <mergeCell ref="D1:H1"/>
    <mergeCell ref="D2:E2"/>
    <mergeCell ref="F2:G2"/>
  </mergeCells>
  <conditionalFormatting sqref="H9:I9 H13:I13 I10:I12">
    <cfRule type="cellIs" priority="9" stopIfTrue="1" operator="equal">
      <formula>0</formula>
    </cfRule>
  </conditionalFormatting>
  <conditionalFormatting sqref="H4:I4 I5:I8">
    <cfRule type="cellIs" priority="8" stopIfTrue="1" operator="equal">
      <formula>0</formula>
    </cfRule>
  </conditionalFormatting>
  <conditionalFormatting sqref="H19:I19 I20:I22">
    <cfRule type="cellIs" priority="7" stopIfTrue="1" operator="equal">
      <formula>0</formula>
    </cfRule>
  </conditionalFormatting>
  <conditionalFormatting sqref="H14:I14 H18:I18 I15:I17">
    <cfRule type="cellIs" priority="6" stopIfTrue="1" operator="equal">
      <formula>0</formula>
    </cfRule>
  </conditionalFormatting>
  <conditionalFormatting sqref="H23:I27">
    <cfRule type="cellIs" priority="5" stopIfTrue="1" operator="equal">
      <formula>0</formula>
    </cfRule>
  </conditionalFormatting>
  <conditionalFormatting sqref="H10:H12">
    <cfRule type="cellIs" priority="4" stopIfTrue="1" operator="equal">
      <formula>0</formula>
    </cfRule>
  </conditionalFormatting>
  <conditionalFormatting sqref="H5:H8">
    <cfRule type="cellIs" priority="3" stopIfTrue="1" operator="equal">
      <formula>0</formula>
    </cfRule>
  </conditionalFormatting>
  <conditionalFormatting sqref="H20:H22">
    <cfRule type="cellIs" priority="2" stopIfTrue="1" operator="equal">
      <formula>0</formula>
    </cfRule>
  </conditionalFormatting>
  <conditionalFormatting sqref="H15:H17">
    <cfRule type="cellIs" priority="1" stopIfTrue="1" operator="equal">
      <formula>0</formula>
    </cfRule>
  </conditionalFormatting>
  <pageMargins left="0.7" right="0.7" top="0.78740157499999996" bottom="0.78740157499999996" header="0.3" footer="0.3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M22" sqref="M22"/>
    </sheetView>
  </sheetViews>
  <sheetFormatPr defaultRowHeight="13.2" x14ac:dyDescent="0.25"/>
  <cols>
    <col min="1" max="1" width="20.5546875" customWidth="1"/>
    <col min="2" max="2" width="18.77734375" bestFit="1" customWidth="1"/>
    <col min="3" max="3" width="8.77734375" customWidth="1"/>
    <col min="4" max="4" width="7.44140625" bestFit="1" customWidth="1"/>
    <col min="5" max="5" width="8.44140625" bestFit="1" customWidth="1"/>
    <col min="6" max="6" width="7.44140625" bestFit="1" customWidth="1"/>
    <col min="7" max="7" width="10.109375" customWidth="1"/>
    <col min="8" max="8" width="7.77734375" bestFit="1" customWidth="1"/>
    <col min="9" max="9" width="12.44140625" bestFit="1" customWidth="1"/>
    <col min="10" max="10" width="9.5546875" bestFit="1" customWidth="1"/>
  </cols>
  <sheetData>
    <row r="1" spans="1:10" ht="22.8" x14ac:dyDescent="0.4">
      <c r="A1" s="14" t="s">
        <v>97</v>
      </c>
      <c r="B1" s="14"/>
      <c r="C1" s="14"/>
      <c r="D1" s="338" t="s">
        <v>192</v>
      </c>
      <c r="E1" s="339"/>
      <c r="F1" s="339"/>
      <c r="G1" s="339"/>
      <c r="H1" s="328"/>
      <c r="I1" s="15"/>
      <c r="J1" s="16" t="s">
        <v>1</v>
      </c>
    </row>
    <row r="2" spans="1:10" ht="22.8" x14ac:dyDescent="0.4">
      <c r="A2" s="17"/>
      <c r="B2" s="17"/>
      <c r="C2" s="17"/>
      <c r="D2" s="342" t="s">
        <v>4</v>
      </c>
      <c r="E2" s="342"/>
      <c r="F2" s="343" t="s">
        <v>5</v>
      </c>
      <c r="G2" s="343"/>
      <c r="H2" s="18"/>
      <c r="I2" s="18"/>
      <c r="J2" s="19"/>
    </row>
    <row r="3" spans="1:10" ht="13.8" x14ac:dyDescent="0.25">
      <c r="A3" s="11" t="s">
        <v>3</v>
      </c>
      <c r="B3" s="11" t="s">
        <v>0</v>
      </c>
      <c r="C3" s="12" t="s">
        <v>15</v>
      </c>
      <c r="D3" s="12" t="s">
        <v>6</v>
      </c>
      <c r="E3" s="20" t="s">
        <v>7</v>
      </c>
      <c r="F3" s="20" t="s">
        <v>6</v>
      </c>
      <c r="G3" s="20" t="s">
        <v>7</v>
      </c>
      <c r="H3" s="21" t="s">
        <v>45</v>
      </c>
      <c r="I3" s="21" t="s">
        <v>46</v>
      </c>
      <c r="J3" s="22" t="s">
        <v>14</v>
      </c>
    </row>
    <row r="4" spans="1:10" ht="13.8" x14ac:dyDescent="0.3">
      <c r="A4" s="42"/>
      <c r="B4" s="38"/>
      <c r="C4" s="38"/>
      <c r="D4" s="39"/>
      <c r="E4" s="40"/>
      <c r="F4" s="40"/>
      <c r="G4" s="40"/>
      <c r="H4" s="40"/>
      <c r="I4" s="40">
        <f>SUM(H5,H6,H7,H8)</f>
        <v>0</v>
      </c>
      <c r="J4" s="41"/>
    </row>
    <row r="5" spans="1:10" ht="13.8" x14ac:dyDescent="0.3">
      <c r="A5" s="8"/>
      <c r="B5" s="10"/>
      <c r="C5" s="9"/>
      <c r="D5" s="27"/>
      <c r="E5" s="24"/>
      <c r="F5" s="23"/>
      <c r="G5" s="24"/>
      <c r="H5" s="23"/>
      <c r="I5" s="23"/>
      <c r="J5" s="26"/>
    </row>
    <row r="6" spans="1:10" ht="13.8" x14ac:dyDescent="0.3">
      <c r="A6" s="10"/>
      <c r="B6" s="10"/>
      <c r="C6" s="9"/>
      <c r="D6" s="27"/>
      <c r="E6" s="24"/>
      <c r="F6" s="23"/>
      <c r="G6" s="24"/>
      <c r="H6" s="23"/>
      <c r="I6" s="23"/>
      <c r="J6" s="26"/>
    </row>
    <row r="7" spans="1:10" ht="13.8" x14ac:dyDescent="0.3">
      <c r="A7" s="10"/>
      <c r="B7" s="10"/>
      <c r="C7" s="9"/>
      <c r="D7" s="27"/>
      <c r="E7" s="24"/>
      <c r="F7" s="25"/>
      <c r="G7" s="24"/>
      <c r="H7" s="23"/>
      <c r="I7" s="23"/>
      <c r="J7" s="26"/>
    </row>
    <row r="8" spans="1:10" ht="13.8" x14ac:dyDescent="0.3">
      <c r="A8" s="10"/>
      <c r="B8" s="34"/>
      <c r="C8" s="35"/>
      <c r="D8" s="27"/>
      <c r="E8" s="24"/>
      <c r="F8" s="25"/>
      <c r="G8" s="24"/>
      <c r="H8" s="23"/>
      <c r="I8" s="23"/>
      <c r="J8" s="26"/>
    </row>
    <row r="9" spans="1:10" ht="13.8" x14ac:dyDescent="0.3">
      <c r="A9" s="43"/>
      <c r="B9" s="38"/>
      <c r="C9" s="38"/>
      <c r="D9" s="39"/>
      <c r="E9" s="40"/>
      <c r="F9" s="40"/>
      <c r="G9" s="40"/>
      <c r="H9" s="40"/>
      <c r="I9" s="40">
        <f>SUM(H10,H11,H12,H13)</f>
        <v>0</v>
      </c>
      <c r="J9" s="41"/>
    </row>
    <row r="10" spans="1:10" ht="13.8" x14ac:dyDescent="0.3">
      <c r="A10" s="10"/>
      <c r="B10" s="31"/>
      <c r="C10" s="30"/>
      <c r="D10" s="27"/>
      <c r="E10" s="24"/>
      <c r="F10" s="23"/>
      <c r="G10" s="24"/>
      <c r="H10" s="23"/>
      <c r="I10" s="23"/>
      <c r="J10" s="26"/>
    </row>
    <row r="11" spans="1:10" ht="13.8" x14ac:dyDescent="0.3">
      <c r="A11" s="10"/>
      <c r="B11" s="31"/>
      <c r="C11" s="30"/>
      <c r="D11" s="27"/>
      <c r="E11" s="24"/>
      <c r="F11" s="23"/>
      <c r="G11" s="24"/>
      <c r="H11" s="23"/>
      <c r="I11" s="23"/>
      <c r="J11" s="26"/>
    </row>
    <row r="12" spans="1:10" ht="13.8" x14ac:dyDescent="0.3">
      <c r="A12" s="10"/>
      <c r="B12" s="32"/>
      <c r="C12" s="33"/>
      <c r="D12" s="27"/>
      <c r="E12" s="24"/>
      <c r="F12" s="23"/>
      <c r="G12" s="24"/>
      <c r="H12" s="23"/>
      <c r="I12" s="23"/>
      <c r="J12" s="26"/>
    </row>
    <row r="13" spans="1:10" ht="13.8" x14ac:dyDescent="0.3">
      <c r="A13" s="10"/>
      <c r="B13" s="13"/>
      <c r="C13" s="9"/>
      <c r="D13" s="28"/>
      <c r="E13" s="24"/>
      <c r="F13" s="25"/>
      <c r="G13" s="24"/>
      <c r="H13" s="23"/>
      <c r="I13" s="23"/>
      <c r="J13" s="26"/>
    </row>
    <row r="14" spans="1:10" ht="13.8" x14ac:dyDescent="0.3">
      <c r="A14" s="37"/>
      <c r="B14" s="38"/>
      <c r="C14" s="38"/>
      <c r="D14" s="39"/>
      <c r="E14" s="40"/>
      <c r="F14" s="40"/>
      <c r="G14" s="40"/>
      <c r="H14" s="40"/>
      <c r="I14" s="40">
        <f>SUM(H15,H16,H17,H18)</f>
        <v>0</v>
      </c>
      <c r="J14" s="41"/>
    </row>
    <row r="15" spans="1:10" ht="13.8" x14ac:dyDescent="0.3">
      <c r="A15" s="36"/>
      <c r="B15" s="29"/>
      <c r="C15" s="9"/>
      <c r="D15" s="27"/>
      <c r="E15" s="24"/>
      <c r="F15" s="23"/>
      <c r="G15" s="24"/>
      <c r="H15" s="23"/>
      <c r="I15" s="23"/>
      <c r="J15" s="26"/>
    </row>
    <row r="16" spans="1:10" ht="13.8" x14ac:dyDescent="0.3">
      <c r="A16" s="36"/>
      <c r="B16" s="29"/>
      <c r="C16" s="9"/>
      <c r="D16" s="27"/>
      <c r="E16" s="24"/>
      <c r="F16" s="23"/>
      <c r="G16" s="24"/>
      <c r="H16" s="23"/>
      <c r="I16" s="23"/>
      <c r="J16" s="26"/>
    </row>
    <row r="17" spans="1:10" ht="13.8" x14ac:dyDescent="0.3">
      <c r="A17" s="36"/>
      <c r="B17" s="34"/>
      <c r="C17" s="35"/>
      <c r="D17" s="27"/>
      <c r="E17" s="24"/>
      <c r="F17" s="25"/>
      <c r="G17" s="24"/>
      <c r="H17" s="23"/>
      <c r="I17" s="23"/>
      <c r="J17" s="26"/>
    </row>
    <row r="18" spans="1:10" ht="13.8" x14ac:dyDescent="0.3">
      <c r="A18" s="36"/>
      <c r="B18" s="34"/>
      <c r="C18" s="35"/>
      <c r="D18" s="27"/>
      <c r="E18" s="24"/>
      <c r="F18" s="25"/>
      <c r="G18" s="24"/>
      <c r="H18" s="23"/>
      <c r="I18" s="23"/>
      <c r="J18" s="26"/>
    </row>
    <row r="19" spans="1:10" ht="13.8" x14ac:dyDescent="0.3">
      <c r="A19" s="43"/>
      <c r="B19" s="38"/>
      <c r="C19" s="38"/>
      <c r="D19" s="39"/>
      <c r="E19" s="40"/>
      <c r="F19" s="40"/>
      <c r="G19" s="40"/>
      <c r="H19" s="40"/>
      <c r="I19" s="40">
        <f>SUM(H20,H21,H22,H23)</f>
        <v>0</v>
      </c>
      <c r="J19" s="41"/>
    </row>
    <row r="20" spans="1:10" ht="13.8" x14ac:dyDescent="0.3">
      <c r="A20" s="10"/>
      <c r="B20" s="10"/>
      <c r="C20" s="9"/>
      <c r="D20" s="27"/>
      <c r="E20" s="24"/>
      <c r="F20" s="23"/>
      <c r="G20" s="24"/>
      <c r="H20" s="23"/>
      <c r="I20" s="23"/>
      <c r="J20" s="26"/>
    </row>
    <row r="21" spans="1:10" ht="13.8" x14ac:dyDescent="0.3">
      <c r="A21" s="10"/>
      <c r="B21" s="10"/>
      <c r="C21" s="9"/>
      <c r="D21" s="27"/>
      <c r="E21" s="24"/>
      <c r="F21" s="23"/>
      <c r="G21" s="24"/>
      <c r="H21" s="23"/>
      <c r="I21" s="23"/>
      <c r="J21" s="26"/>
    </row>
    <row r="22" spans="1:10" ht="13.8" x14ac:dyDescent="0.3">
      <c r="A22" s="10"/>
      <c r="B22" s="10"/>
      <c r="C22" s="9"/>
      <c r="D22" s="28"/>
      <c r="E22" s="24"/>
      <c r="F22" s="25"/>
      <c r="G22" s="24"/>
      <c r="H22" s="23"/>
      <c r="I22" s="23"/>
      <c r="J22" s="26"/>
    </row>
    <row r="23" spans="1:10" ht="13.8" x14ac:dyDescent="0.3">
      <c r="A23" s="10"/>
      <c r="B23" s="10"/>
      <c r="C23" s="9"/>
      <c r="D23" s="28"/>
      <c r="E23" s="24"/>
      <c r="F23" s="25"/>
      <c r="G23" s="24"/>
      <c r="H23" s="23"/>
      <c r="I23" s="23"/>
      <c r="J23" s="26"/>
    </row>
    <row r="24" spans="1:10" ht="13.8" x14ac:dyDescent="0.3">
      <c r="A24" s="43"/>
      <c r="B24" s="46"/>
      <c r="C24" s="46"/>
      <c r="D24" s="39"/>
      <c r="E24" s="40"/>
      <c r="F24" s="40"/>
      <c r="G24" s="40"/>
      <c r="H24" s="40"/>
      <c r="I24" s="40">
        <f>SUM(H25,H26,H27,H28)</f>
        <v>0</v>
      </c>
      <c r="J24" s="41"/>
    </row>
    <row r="25" spans="1:10" ht="13.8" x14ac:dyDescent="0.3">
      <c r="A25" s="10"/>
      <c r="B25" s="10"/>
      <c r="C25" s="9"/>
      <c r="D25" s="27"/>
      <c r="E25" s="24"/>
      <c r="F25" s="23"/>
      <c r="G25" s="24"/>
      <c r="H25" s="23"/>
      <c r="I25" s="23"/>
      <c r="J25" s="26"/>
    </row>
    <row r="26" spans="1:10" ht="13.8" x14ac:dyDescent="0.3">
      <c r="A26" s="10"/>
      <c r="B26" s="10"/>
      <c r="C26" s="9"/>
      <c r="D26" s="27"/>
      <c r="E26" s="24"/>
      <c r="F26" s="23"/>
      <c r="G26" s="24"/>
      <c r="H26" s="23"/>
      <c r="I26" s="23"/>
      <c r="J26" s="26"/>
    </row>
    <row r="27" spans="1:10" ht="13.8" x14ac:dyDescent="0.3">
      <c r="A27" s="10"/>
      <c r="B27" s="10"/>
      <c r="C27" s="9"/>
      <c r="D27" s="28"/>
      <c r="E27" s="24"/>
      <c r="F27" s="25"/>
      <c r="G27" s="24"/>
      <c r="H27" s="23"/>
      <c r="I27" s="23"/>
      <c r="J27" s="26"/>
    </row>
    <row r="28" spans="1:10" ht="13.8" x14ac:dyDescent="0.3">
      <c r="A28" s="10"/>
      <c r="B28" s="34"/>
      <c r="C28" s="35"/>
      <c r="D28" s="45"/>
      <c r="E28" s="24"/>
      <c r="F28" s="44"/>
      <c r="G28" s="24"/>
      <c r="H28" s="23"/>
      <c r="I28" s="23"/>
      <c r="J28" s="7"/>
    </row>
  </sheetData>
  <mergeCells count="3">
    <mergeCell ref="D1:H1"/>
    <mergeCell ref="D2:E2"/>
    <mergeCell ref="F2:G2"/>
  </mergeCells>
  <conditionalFormatting sqref="H4:I8">
    <cfRule type="cellIs" priority="5" stopIfTrue="1" operator="equal">
      <formula>0</formula>
    </cfRule>
  </conditionalFormatting>
  <conditionalFormatting sqref="H9:I13">
    <cfRule type="cellIs" priority="4" stopIfTrue="1" operator="equal">
      <formula>0</formula>
    </cfRule>
  </conditionalFormatting>
  <conditionalFormatting sqref="H14:I18">
    <cfRule type="cellIs" priority="3" stopIfTrue="1" operator="equal">
      <formula>0</formula>
    </cfRule>
  </conditionalFormatting>
  <conditionalFormatting sqref="H19:I23">
    <cfRule type="cellIs" priority="2" stopIfTrue="1" operator="equal">
      <formula>0</formula>
    </cfRule>
  </conditionalFormatting>
  <conditionalFormatting sqref="H24:I28">
    <cfRule type="cellIs" priority="1" stopIfTrue="1" operator="equal">
      <formula>0</formula>
    </cfRule>
  </conditionalFormatting>
  <pageMargins left="0.7" right="0.7" top="0.78740157499999996" bottom="0.78740157499999996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>
      <selection activeCell="K7" sqref="K7"/>
    </sheetView>
  </sheetViews>
  <sheetFormatPr defaultRowHeight="14.4" x14ac:dyDescent="0.3"/>
  <cols>
    <col min="1" max="1" width="11.6640625" style="138" bestFit="1" customWidth="1"/>
    <col min="2" max="2" width="25.77734375" customWidth="1"/>
    <col min="3" max="3" width="8.33203125" bestFit="1" customWidth="1"/>
    <col min="4" max="4" width="22.77734375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2.77734375" style="6" bestFit="1" customWidth="1"/>
    <col min="10" max="10" width="11.6640625" bestFit="1" customWidth="1"/>
  </cols>
  <sheetData>
    <row r="1" spans="1:22" ht="28.05" customHeight="1" thickBot="1" x14ac:dyDescent="0.45">
      <c r="A1" s="72" t="s">
        <v>1</v>
      </c>
      <c r="B1" s="329" t="s">
        <v>97</v>
      </c>
      <c r="C1" s="330"/>
      <c r="D1" s="331"/>
      <c r="E1" s="326" t="s">
        <v>47</v>
      </c>
      <c r="F1" s="327"/>
      <c r="G1" s="327"/>
      <c r="H1" s="327"/>
      <c r="I1" s="328"/>
      <c r="L1" s="1"/>
      <c r="Q1" s="3"/>
      <c r="R1" s="1"/>
      <c r="S1" s="1"/>
      <c r="T1" s="3"/>
      <c r="U1" s="1"/>
      <c r="V1" s="1"/>
    </row>
    <row r="2" spans="1:22" ht="22.5" customHeight="1" thickBot="1" x14ac:dyDescent="0.45">
      <c r="A2" s="19"/>
      <c r="B2" s="17"/>
      <c r="C2" s="17"/>
      <c r="D2" s="47"/>
      <c r="E2" s="332" t="s">
        <v>4</v>
      </c>
      <c r="F2" s="333"/>
      <c r="G2" s="334" t="s">
        <v>5</v>
      </c>
      <c r="H2" s="335"/>
      <c r="I2" s="48"/>
      <c r="L2" s="1"/>
      <c r="Q2" s="3"/>
      <c r="R2" s="1"/>
      <c r="S2" s="1"/>
      <c r="T2" s="3"/>
      <c r="U2" s="1"/>
      <c r="V2" s="1"/>
    </row>
    <row r="3" spans="1:22" s="55" customFormat="1" ht="19.95" customHeight="1" thickBot="1" x14ac:dyDescent="0.35">
      <c r="A3" s="114" t="s">
        <v>14</v>
      </c>
      <c r="B3" s="49" t="s">
        <v>0</v>
      </c>
      <c r="C3" s="49" t="s">
        <v>15</v>
      </c>
      <c r="D3" s="50" t="s">
        <v>3</v>
      </c>
      <c r="E3" s="51" t="s">
        <v>6</v>
      </c>
      <c r="F3" s="52" t="s">
        <v>7</v>
      </c>
      <c r="G3" s="53" t="s">
        <v>6</v>
      </c>
      <c r="H3" s="52" t="s">
        <v>7</v>
      </c>
      <c r="I3" s="54" t="s">
        <v>8</v>
      </c>
      <c r="P3" s="56"/>
      <c r="Q3" s="57"/>
      <c r="R3" s="57"/>
      <c r="S3" s="57"/>
      <c r="T3" s="58"/>
      <c r="U3" s="58"/>
      <c r="V3" s="58"/>
    </row>
    <row r="4" spans="1:22" s="55" customFormat="1" ht="19.95" customHeight="1" thickBot="1" x14ac:dyDescent="0.4">
      <c r="A4" s="142">
        <v>1</v>
      </c>
      <c r="B4" s="145" t="s">
        <v>195</v>
      </c>
      <c r="C4" s="78">
        <v>2017</v>
      </c>
      <c r="D4" s="87" t="s">
        <v>10</v>
      </c>
      <c r="E4" s="59">
        <v>9</v>
      </c>
      <c r="F4" s="60">
        <v>8.25</v>
      </c>
      <c r="G4" s="61">
        <v>10.8</v>
      </c>
      <c r="H4" s="60">
        <v>9.8000000000000007</v>
      </c>
      <c r="I4" s="62">
        <f t="shared" ref="I4:I16" si="0">SUM(F4,H4)</f>
        <v>18.05</v>
      </c>
      <c r="N4" s="56"/>
      <c r="P4" s="63"/>
      <c r="Q4" s="58"/>
      <c r="R4" s="58"/>
      <c r="S4" s="64"/>
      <c r="T4" s="65"/>
      <c r="U4" s="65"/>
      <c r="V4" s="65"/>
    </row>
    <row r="5" spans="1:22" s="55" customFormat="1" ht="19.95" customHeight="1" thickBot="1" x14ac:dyDescent="0.4">
      <c r="A5" s="142">
        <v>2</v>
      </c>
      <c r="B5" s="145" t="s">
        <v>121</v>
      </c>
      <c r="C5" s="78">
        <v>2017</v>
      </c>
      <c r="D5" s="87" t="s">
        <v>10</v>
      </c>
      <c r="E5" s="59">
        <v>9</v>
      </c>
      <c r="F5" s="60">
        <v>8.25</v>
      </c>
      <c r="G5" s="61">
        <v>10.5</v>
      </c>
      <c r="H5" s="60">
        <v>9.4499999999999993</v>
      </c>
      <c r="I5" s="62">
        <f t="shared" si="0"/>
        <v>17.7</v>
      </c>
      <c r="N5" s="56"/>
      <c r="P5" s="63"/>
      <c r="Q5" s="58"/>
      <c r="R5" s="58"/>
      <c r="S5" s="64"/>
      <c r="T5" s="65"/>
      <c r="U5" s="65"/>
      <c r="V5" s="65"/>
    </row>
    <row r="6" spans="1:22" s="55" customFormat="1" ht="19.95" customHeight="1" thickBot="1" x14ac:dyDescent="0.4">
      <c r="A6" s="142">
        <v>3</v>
      </c>
      <c r="B6" s="145" t="s">
        <v>133</v>
      </c>
      <c r="C6" s="78">
        <v>2017</v>
      </c>
      <c r="D6" s="87" t="s">
        <v>12</v>
      </c>
      <c r="E6" s="59">
        <v>9</v>
      </c>
      <c r="F6" s="60">
        <v>7.9</v>
      </c>
      <c r="G6" s="61">
        <v>11.5</v>
      </c>
      <c r="H6" s="60">
        <v>9.75</v>
      </c>
      <c r="I6" s="62">
        <f t="shared" si="0"/>
        <v>17.649999999999999</v>
      </c>
      <c r="N6" s="56"/>
      <c r="P6" s="63"/>
      <c r="Q6" s="58"/>
      <c r="R6" s="58"/>
      <c r="S6" s="64"/>
      <c r="T6" s="65"/>
      <c r="U6" s="65"/>
      <c r="V6" s="65"/>
    </row>
    <row r="7" spans="1:22" s="55" customFormat="1" ht="19.95" customHeight="1" thickBot="1" x14ac:dyDescent="0.4">
      <c r="A7" s="142">
        <v>4</v>
      </c>
      <c r="B7" s="145" t="s">
        <v>127</v>
      </c>
      <c r="C7" s="78">
        <v>2017</v>
      </c>
      <c r="D7" s="87" t="s">
        <v>11</v>
      </c>
      <c r="E7" s="59">
        <v>9</v>
      </c>
      <c r="F7" s="60">
        <v>7.75</v>
      </c>
      <c r="G7" s="61">
        <v>10.3</v>
      </c>
      <c r="H7" s="60">
        <v>9.4499999999999993</v>
      </c>
      <c r="I7" s="62">
        <f t="shared" si="0"/>
        <v>17.2</v>
      </c>
      <c r="N7" s="56"/>
      <c r="P7" s="63"/>
      <c r="Q7" s="58"/>
      <c r="R7" s="58"/>
      <c r="S7" s="64"/>
      <c r="T7" s="65"/>
      <c r="U7" s="65"/>
      <c r="V7" s="65"/>
    </row>
    <row r="8" spans="1:22" s="55" customFormat="1" ht="19.95" customHeight="1" thickBot="1" x14ac:dyDescent="0.4">
      <c r="A8" s="142">
        <v>5</v>
      </c>
      <c r="B8" s="145" t="s">
        <v>120</v>
      </c>
      <c r="C8" s="78">
        <v>2017</v>
      </c>
      <c r="D8" s="87" t="s">
        <v>10</v>
      </c>
      <c r="E8" s="59">
        <v>9</v>
      </c>
      <c r="F8" s="60">
        <v>8.15</v>
      </c>
      <c r="G8" s="61">
        <v>10.5</v>
      </c>
      <c r="H8" s="60">
        <v>9</v>
      </c>
      <c r="I8" s="62">
        <f t="shared" si="0"/>
        <v>17.149999999999999</v>
      </c>
      <c r="N8" s="56"/>
      <c r="P8" s="63"/>
      <c r="Q8" s="58"/>
      <c r="R8" s="58"/>
      <c r="S8" s="64"/>
      <c r="T8" s="65"/>
      <c r="U8" s="65"/>
      <c r="V8" s="65"/>
    </row>
    <row r="9" spans="1:22" s="55" customFormat="1" ht="19.95" customHeight="1" thickBot="1" x14ac:dyDescent="0.4">
      <c r="A9" s="142">
        <v>6</v>
      </c>
      <c r="B9" s="145" t="s">
        <v>69</v>
      </c>
      <c r="C9" s="78">
        <v>2017</v>
      </c>
      <c r="D9" s="87" t="s">
        <v>10</v>
      </c>
      <c r="E9" s="59">
        <v>9</v>
      </c>
      <c r="F9" s="60">
        <v>8.0500000000000007</v>
      </c>
      <c r="G9" s="61">
        <v>10.199999999999999</v>
      </c>
      <c r="H9" s="60">
        <v>8.65</v>
      </c>
      <c r="I9" s="62">
        <f t="shared" si="0"/>
        <v>16.700000000000003</v>
      </c>
      <c r="N9" s="56"/>
      <c r="P9" s="63"/>
      <c r="Q9" s="58"/>
      <c r="R9" s="58"/>
      <c r="S9" s="64"/>
      <c r="T9" s="65"/>
      <c r="U9" s="65"/>
      <c r="V9" s="65"/>
    </row>
    <row r="10" spans="1:22" s="55" customFormat="1" ht="19.95" customHeight="1" thickBot="1" x14ac:dyDescent="0.4">
      <c r="A10" s="142">
        <v>7</v>
      </c>
      <c r="B10" s="145" t="s">
        <v>68</v>
      </c>
      <c r="C10" s="78">
        <v>2017</v>
      </c>
      <c r="D10" s="87" t="s">
        <v>9</v>
      </c>
      <c r="E10" s="59">
        <v>9</v>
      </c>
      <c r="F10" s="60">
        <v>8.5</v>
      </c>
      <c r="G10" s="61">
        <v>10.3</v>
      </c>
      <c r="H10" s="60">
        <v>8.15</v>
      </c>
      <c r="I10" s="62">
        <f t="shared" si="0"/>
        <v>16.649999999999999</v>
      </c>
      <c r="N10" s="56"/>
      <c r="P10" s="63"/>
      <c r="Q10" s="58"/>
      <c r="R10" s="58"/>
      <c r="S10" s="64"/>
      <c r="T10" s="65"/>
      <c r="U10" s="65"/>
      <c r="V10" s="65"/>
    </row>
    <row r="11" spans="1:22" s="55" customFormat="1" ht="19.95" customHeight="1" thickBot="1" x14ac:dyDescent="0.4">
      <c r="A11" s="142">
        <v>8</v>
      </c>
      <c r="B11" s="145" t="s">
        <v>125</v>
      </c>
      <c r="C11" s="78">
        <v>2017</v>
      </c>
      <c r="D11" s="87" t="s">
        <v>9</v>
      </c>
      <c r="E11" s="59">
        <v>8</v>
      </c>
      <c r="F11" s="60">
        <v>7.2</v>
      </c>
      <c r="G11" s="61">
        <v>10.3</v>
      </c>
      <c r="H11" s="60">
        <v>9.1999999999999993</v>
      </c>
      <c r="I11" s="62">
        <f t="shared" si="0"/>
        <v>16.399999999999999</v>
      </c>
      <c r="N11" s="56"/>
      <c r="P11" s="63"/>
      <c r="Q11" s="58"/>
      <c r="R11" s="58"/>
      <c r="S11" s="64"/>
      <c r="T11" s="65"/>
      <c r="U11" s="65"/>
      <c r="V11" s="65"/>
    </row>
    <row r="12" spans="1:22" s="55" customFormat="1" ht="19.95" customHeight="1" thickBot="1" x14ac:dyDescent="0.4">
      <c r="A12" s="142">
        <v>9</v>
      </c>
      <c r="B12" s="145" t="s">
        <v>122</v>
      </c>
      <c r="C12" s="78">
        <v>2018</v>
      </c>
      <c r="D12" s="87" t="s">
        <v>10</v>
      </c>
      <c r="E12" s="59">
        <v>8</v>
      </c>
      <c r="F12" s="60">
        <v>7.4</v>
      </c>
      <c r="G12" s="61">
        <v>10.3</v>
      </c>
      <c r="H12" s="60">
        <v>8.9</v>
      </c>
      <c r="I12" s="62">
        <f t="shared" si="0"/>
        <v>16.3</v>
      </c>
      <c r="N12" s="56"/>
      <c r="P12" s="63"/>
      <c r="Q12" s="58"/>
      <c r="R12" s="58"/>
      <c r="S12" s="64"/>
      <c r="T12" s="65"/>
      <c r="U12" s="65"/>
      <c r="V12" s="65"/>
    </row>
    <row r="13" spans="1:22" s="55" customFormat="1" ht="19.95" customHeight="1" thickBot="1" x14ac:dyDescent="0.4">
      <c r="A13" s="142">
        <v>10</v>
      </c>
      <c r="B13" s="145" t="s">
        <v>124</v>
      </c>
      <c r="C13" s="78">
        <v>2017</v>
      </c>
      <c r="D13" s="87" t="s">
        <v>9</v>
      </c>
      <c r="E13" s="59">
        <v>8</v>
      </c>
      <c r="F13" s="60">
        <v>7.15</v>
      </c>
      <c r="G13" s="61">
        <v>10.199999999999999</v>
      </c>
      <c r="H13" s="60">
        <v>9.0500000000000007</v>
      </c>
      <c r="I13" s="62">
        <f t="shared" si="0"/>
        <v>16.200000000000003</v>
      </c>
      <c r="N13" s="56"/>
      <c r="P13" s="63"/>
      <c r="Q13" s="58"/>
      <c r="R13" s="58"/>
      <c r="S13" s="64"/>
      <c r="T13" s="65"/>
      <c r="U13" s="65"/>
      <c r="V13" s="65"/>
    </row>
    <row r="14" spans="1:22" s="2" customFormat="1" ht="19.95" customHeight="1" thickBot="1" x14ac:dyDescent="0.4">
      <c r="A14" s="142">
        <v>11</v>
      </c>
      <c r="B14" s="145" t="s">
        <v>117</v>
      </c>
      <c r="C14" s="78">
        <v>2017</v>
      </c>
      <c r="D14" s="87" t="s">
        <v>115</v>
      </c>
      <c r="E14" s="59">
        <v>8</v>
      </c>
      <c r="F14" s="60">
        <v>7.35</v>
      </c>
      <c r="G14" s="61">
        <v>10.3</v>
      </c>
      <c r="H14" s="60">
        <v>8.65</v>
      </c>
      <c r="I14" s="62">
        <f t="shared" si="0"/>
        <v>16</v>
      </c>
      <c r="K14" s="4"/>
      <c r="L14" s="4"/>
      <c r="M14" s="4"/>
    </row>
    <row r="15" spans="1:22" s="2" customFormat="1" ht="19.95" customHeight="1" thickBot="1" x14ac:dyDescent="0.4">
      <c r="A15" s="142">
        <v>12</v>
      </c>
      <c r="B15" s="145" t="s">
        <v>116</v>
      </c>
      <c r="C15" s="78">
        <v>2017</v>
      </c>
      <c r="D15" s="87" t="s">
        <v>115</v>
      </c>
      <c r="E15" s="59">
        <v>8</v>
      </c>
      <c r="F15" s="60">
        <v>7.3</v>
      </c>
      <c r="G15" s="61">
        <v>10</v>
      </c>
      <c r="H15" s="60">
        <v>7.4</v>
      </c>
      <c r="I15" s="62">
        <f t="shared" si="0"/>
        <v>14.7</v>
      </c>
      <c r="K15" s="4"/>
      <c r="L15" s="4"/>
      <c r="M15" s="4"/>
    </row>
    <row r="16" spans="1:22" ht="19.95" customHeight="1" thickBot="1" x14ac:dyDescent="0.4">
      <c r="A16" s="142">
        <v>13</v>
      </c>
      <c r="B16" s="147" t="s">
        <v>118</v>
      </c>
      <c r="C16" s="79">
        <v>2018</v>
      </c>
      <c r="D16" s="90" t="s">
        <v>115</v>
      </c>
      <c r="E16" s="75">
        <v>8</v>
      </c>
      <c r="F16" s="66">
        <v>6.8</v>
      </c>
      <c r="G16" s="74">
        <v>9</v>
      </c>
      <c r="H16" s="66">
        <v>6</v>
      </c>
      <c r="I16" s="67">
        <f t="shared" si="0"/>
        <v>12.8</v>
      </c>
    </row>
    <row r="17" spans="6:9" x14ac:dyDescent="0.3">
      <c r="F17"/>
      <c r="G17"/>
      <c r="H17"/>
      <c r="I17"/>
    </row>
    <row r="18" spans="6:9" x14ac:dyDescent="0.3">
      <c r="F18"/>
      <c r="G18"/>
      <c r="H18"/>
      <c r="I18"/>
    </row>
    <row r="19" spans="6:9" x14ac:dyDescent="0.3">
      <c r="F19"/>
      <c r="G19"/>
      <c r="H19"/>
      <c r="I19"/>
    </row>
    <row r="20" spans="6:9" x14ac:dyDescent="0.3">
      <c r="F20"/>
      <c r="G20"/>
      <c r="H20"/>
      <c r="I20"/>
    </row>
    <row r="21" spans="6:9" x14ac:dyDescent="0.3">
      <c r="F21"/>
      <c r="G21"/>
      <c r="H21"/>
      <c r="I21"/>
    </row>
    <row r="22" spans="6:9" x14ac:dyDescent="0.3">
      <c r="F22"/>
      <c r="G22"/>
      <c r="H22"/>
      <c r="I22"/>
    </row>
    <row r="23" spans="6:9" x14ac:dyDescent="0.3">
      <c r="F23"/>
      <c r="G23"/>
      <c r="H23"/>
      <c r="I23"/>
    </row>
    <row r="24" spans="6:9" x14ac:dyDescent="0.3">
      <c r="F24"/>
      <c r="G24"/>
      <c r="H24"/>
      <c r="I24"/>
    </row>
    <row r="25" spans="6:9" x14ac:dyDescent="0.3">
      <c r="F25"/>
      <c r="G25"/>
      <c r="H25"/>
      <c r="I25"/>
    </row>
    <row r="26" spans="6:9" x14ac:dyDescent="0.3">
      <c r="F26"/>
      <c r="G26"/>
      <c r="H26"/>
      <c r="I26"/>
    </row>
    <row r="27" spans="6:9" x14ac:dyDescent="0.3">
      <c r="F27"/>
      <c r="G27"/>
      <c r="H27"/>
      <c r="I27"/>
    </row>
    <row r="28" spans="6:9" x14ac:dyDescent="0.3">
      <c r="F28"/>
      <c r="G28"/>
      <c r="H28"/>
      <c r="I28"/>
    </row>
    <row r="29" spans="6:9" x14ac:dyDescent="0.3">
      <c r="F29"/>
      <c r="G29"/>
      <c r="H29"/>
      <c r="I29"/>
    </row>
    <row r="30" spans="6:9" x14ac:dyDescent="0.3">
      <c r="F30"/>
      <c r="G30"/>
      <c r="H30"/>
      <c r="I30"/>
    </row>
    <row r="31" spans="6:9" x14ac:dyDescent="0.3">
      <c r="F31"/>
      <c r="G31"/>
      <c r="H31"/>
      <c r="I31"/>
    </row>
    <row r="32" spans="6:9" x14ac:dyDescent="0.3">
      <c r="F32"/>
      <c r="G32"/>
      <c r="H32"/>
      <c r="I32"/>
    </row>
    <row r="33" spans="6:9" x14ac:dyDescent="0.3">
      <c r="F33"/>
      <c r="G33"/>
      <c r="H33"/>
      <c r="I33"/>
    </row>
    <row r="34" spans="6:9" x14ac:dyDescent="0.3">
      <c r="F34"/>
      <c r="G34"/>
      <c r="H34"/>
      <c r="I34"/>
    </row>
    <row r="35" spans="6:9" x14ac:dyDescent="0.3">
      <c r="F35"/>
      <c r="G35"/>
      <c r="H35"/>
      <c r="I35"/>
    </row>
    <row r="36" spans="6:9" x14ac:dyDescent="0.3">
      <c r="F36"/>
      <c r="G36"/>
      <c r="H36"/>
      <c r="I36"/>
    </row>
    <row r="37" spans="6:9" x14ac:dyDescent="0.3">
      <c r="F37"/>
      <c r="G37"/>
      <c r="H37"/>
      <c r="I37"/>
    </row>
    <row r="38" spans="6:9" x14ac:dyDescent="0.3">
      <c r="F38"/>
      <c r="G38"/>
      <c r="H38"/>
      <c r="I38"/>
    </row>
  </sheetData>
  <sortState ref="B4:I16">
    <sortCondition descending="1" ref="I4:I16"/>
  </sortState>
  <mergeCells count="4">
    <mergeCell ref="E2:F2"/>
    <mergeCell ref="G2:H2"/>
    <mergeCell ref="B1:D1"/>
    <mergeCell ref="E1:I1"/>
  </mergeCells>
  <phoneticPr fontId="13" type="noConversion"/>
  <conditionalFormatting sqref="I4:I16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L9" sqref="L9"/>
    </sheetView>
  </sheetViews>
  <sheetFormatPr defaultRowHeight="14.4" x14ac:dyDescent="0.3"/>
  <cols>
    <col min="1" max="1" width="11.6640625" style="138" bestFit="1" customWidth="1"/>
    <col min="2" max="2" width="21.21875" customWidth="1"/>
    <col min="3" max="3" width="8.33203125" bestFit="1" customWidth="1"/>
    <col min="4" max="4" width="34" bestFit="1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21875" style="6" bestFit="1" customWidth="1"/>
    <col min="10" max="10" width="11.6640625" bestFit="1" customWidth="1"/>
  </cols>
  <sheetData>
    <row r="1" spans="1:20" ht="28.05" customHeight="1" thickBot="1" x14ac:dyDescent="0.45">
      <c r="A1" s="72" t="s">
        <v>1</v>
      </c>
      <c r="B1" s="329" t="s">
        <v>97</v>
      </c>
      <c r="C1" s="330"/>
      <c r="D1" s="331"/>
      <c r="E1" s="326" t="s">
        <v>49</v>
      </c>
      <c r="F1" s="327"/>
      <c r="G1" s="327"/>
      <c r="H1" s="327"/>
      <c r="I1" s="328"/>
      <c r="J1" s="1"/>
      <c r="O1" s="3"/>
      <c r="P1" s="1"/>
      <c r="Q1" s="1"/>
      <c r="R1" s="3"/>
      <c r="S1" s="1"/>
      <c r="T1" s="1"/>
    </row>
    <row r="2" spans="1:20" ht="22.5" customHeight="1" thickBot="1" x14ac:dyDescent="0.45">
      <c r="A2" s="91"/>
      <c r="B2" s="81"/>
      <c r="C2" s="81"/>
      <c r="D2" s="82"/>
      <c r="E2" s="322" t="s">
        <v>4</v>
      </c>
      <c r="F2" s="323"/>
      <c r="G2" s="324" t="s">
        <v>5</v>
      </c>
      <c r="H2" s="325"/>
      <c r="I2" s="48"/>
      <c r="J2" s="1"/>
      <c r="O2" s="3"/>
      <c r="P2" s="1"/>
      <c r="Q2" s="1"/>
      <c r="R2" s="3"/>
      <c r="S2" s="1"/>
      <c r="T2" s="1"/>
    </row>
    <row r="3" spans="1:20" s="68" customFormat="1" ht="19.95" customHeight="1" thickBot="1" x14ac:dyDescent="0.3">
      <c r="A3" s="101" t="s">
        <v>14</v>
      </c>
      <c r="B3" s="95" t="s">
        <v>0</v>
      </c>
      <c r="C3" s="96" t="s">
        <v>15</v>
      </c>
      <c r="D3" s="97" t="s">
        <v>3</v>
      </c>
      <c r="E3" s="102" t="s">
        <v>6</v>
      </c>
      <c r="F3" s="98" t="s">
        <v>7</v>
      </c>
      <c r="G3" s="99" t="s">
        <v>6</v>
      </c>
      <c r="H3" s="98" t="s">
        <v>7</v>
      </c>
      <c r="I3" s="100" t="s">
        <v>8</v>
      </c>
      <c r="N3" s="69"/>
      <c r="O3" s="70"/>
      <c r="P3" s="70"/>
      <c r="Q3" s="70"/>
      <c r="R3" s="71"/>
      <c r="S3" s="71"/>
      <c r="T3" s="71"/>
    </row>
    <row r="4" spans="1:20" s="55" customFormat="1" ht="19.95" customHeight="1" x14ac:dyDescent="0.3">
      <c r="A4" s="111">
        <v>1</v>
      </c>
      <c r="B4" s="105" t="s">
        <v>152</v>
      </c>
      <c r="C4" s="80">
        <v>2014</v>
      </c>
      <c r="D4" s="103" t="s">
        <v>103</v>
      </c>
      <c r="E4" s="109">
        <v>10</v>
      </c>
      <c r="F4" s="108">
        <v>9.35</v>
      </c>
      <c r="G4" s="109">
        <v>13.5</v>
      </c>
      <c r="H4" s="108">
        <v>11.85</v>
      </c>
      <c r="I4" s="110">
        <f t="shared" ref="I4:I28" si="0">SUM(F4,H4)</f>
        <v>21.2</v>
      </c>
      <c r="L4" s="56"/>
      <c r="N4" s="63"/>
      <c r="O4" s="58"/>
      <c r="P4" s="58"/>
      <c r="Q4" s="64"/>
      <c r="R4" s="65"/>
      <c r="S4" s="65"/>
      <c r="T4" s="65"/>
    </row>
    <row r="5" spans="1:20" s="55" customFormat="1" ht="19.95" customHeight="1" x14ac:dyDescent="0.3">
      <c r="A5" s="112">
        <v>2</v>
      </c>
      <c r="B5" s="86" t="s">
        <v>25</v>
      </c>
      <c r="C5" s="78">
        <v>2014</v>
      </c>
      <c r="D5" s="87" t="s">
        <v>10</v>
      </c>
      <c r="E5" s="61">
        <v>10</v>
      </c>
      <c r="F5" s="60">
        <v>9.1</v>
      </c>
      <c r="G5" s="61">
        <v>13.4</v>
      </c>
      <c r="H5" s="60">
        <v>11.5</v>
      </c>
      <c r="I5" s="62">
        <f t="shared" si="0"/>
        <v>20.6</v>
      </c>
      <c r="L5" s="56" t="s">
        <v>2</v>
      </c>
      <c r="N5" s="63"/>
      <c r="O5" s="58"/>
      <c r="P5" s="58"/>
      <c r="Q5" s="64"/>
      <c r="R5" s="65"/>
      <c r="S5" s="65"/>
      <c r="T5" s="65"/>
    </row>
    <row r="6" spans="1:20" s="55" customFormat="1" ht="19.95" customHeight="1" thickBot="1" x14ac:dyDescent="0.35">
      <c r="A6" s="112">
        <v>3</v>
      </c>
      <c r="B6" s="86" t="s">
        <v>77</v>
      </c>
      <c r="C6" s="78">
        <v>2014</v>
      </c>
      <c r="D6" s="87" t="s">
        <v>10</v>
      </c>
      <c r="E6" s="61">
        <v>10</v>
      </c>
      <c r="F6" s="60">
        <v>9.1</v>
      </c>
      <c r="G6" s="61">
        <v>12.8</v>
      </c>
      <c r="H6" s="60">
        <v>11.35</v>
      </c>
      <c r="I6" s="62">
        <f t="shared" si="0"/>
        <v>20.45</v>
      </c>
      <c r="L6" s="56"/>
      <c r="M6" s="56"/>
      <c r="N6" s="63"/>
      <c r="O6" s="58"/>
      <c r="P6" s="58"/>
      <c r="Q6" s="64"/>
      <c r="R6" s="65"/>
      <c r="S6" s="65"/>
      <c r="T6" s="65"/>
    </row>
    <row r="7" spans="1:20" s="55" customFormat="1" ht="19.95" customHeight="1" x14ac:dyDescent="0.3">
      <c r="A7" s="111">
        <v>4</v>
      </c>
      <c r="B7" s="86" t="s">
        <v>78</v>
      </c>
      <c r="C7" s="78">
        <v>2014</v>
      </c>
      <c r="D7" s="87" t="s">
        <v>10</v>
      </c>
      <c r="E7" s="61">
        <v>10</v>
      </c>
      <c r="F7" s="60">
        <v>8.6999999999999993</v>
      </c>
      <c r="G7" s="61">
        <v>12.7</v>
      </c>
      <c r="H7" s="60">
        <v>11.5</v>
      </c>
      <c r="I7" s="62">
        <f t="shared" si="0"/>
        <v>20.2</v>
      </c>
      <c r="N7" s="63"/>
      <c r="O7" s="58"/>
      <c r="P7" s="58"/>
      <c r="Q7" s="64"/>
      <c r="R7" s="65"/>
      <c r="S7" s="65"/>
      <c r="T7" s="65"/>
    </row>
    <row r="8" spans="1:20" s="55" customFormat="1" ht="19.95" customHeight="1" x14ac:dyDescent="0.3">
      <c r="A8" s="112">
        <v>5</v>
      </c>
      <c r="B8" s="86" t="s">
        <v>80</v>
      </c>
      <c r="C8" s="78">
        <v>2014</v>
      </c>
      <c r="D8" s="87" t="s">
        <v>103</v>
      </c>
      <c r="E8" s="59">
        <v>10</v>
      </c>
      <c r="F8" s="60">
        <v>8.4</v>
      </c>
      <c r="G8" s="61">
        <v>13.1</v>
      </c>
      <c r="H8" s="60">
        <v>11.55</v>
      </c>
      <c r="I8" s="62">
        <f t="shared" si="0"/>
        <v>19.950000000000003</v>
      </c>
      <c r="N8" s="63"/>
      <c r="O8" s="58"/>
      <c r="P8" s="58"/>
      <c r="Q8" s="64"/>
      <c r="R8" s="65"/>
      <c r="S8" s="65"/>
      <c r="T8" s="65"/>
    </row>
    <row r="9" spans="1:20" s="55" customFormat="1" ht="19.95" customHeight="1" thickBot="1" x14ac:dyDescent="0.35">
      <c r="A9" s="112">
        <v>6</v>
      </c>
      <c r="B9" s="86" t="s">
        <v>161</v>
      </c>
      <c r="C9" s="78">
        <v>2014</v>
      </c>
      <c r="D9" s="87" t="s">
        <v>10</v>
      </c>
      <c r="E9" s="61">
        <v>10</v>
      </c>
      <c r="F9" s="60">
        <v>8.65</v>
      </c>
      <c r="G9" s="61">
        <v>12.4</v>
      </c>
      <c r="H9" s="60">
        <v>10.95</v>
      </c>
      <c r="I9" s="62">
        <f t="shared" si="0"/>
        <v>19.600000000000001</v>
      </c>
      <c r="K9" s="56"/>
      <c r="L9" s="56"/>
      <c r="N9" s="63"/>
      <c r="O9" s="58"/>
      <c r="P9" s="58"/>
      <c r="Q9" s="64"/>
      <c r="R9" s="65"/>
      <c r="S9" s="65"/>
      <c r="T9" s="65"/>
    </row>
    <row r="10" spans="1:20" s="55" customFormat="1" ht="19.95" customHeight="1" x14ac:dyDescent="0.3">
      <c r="A10" s="111">
        <v>7</v>
      </c>
      <c r="B10" s="86" t="s">
        <v>26</v>
      </c>
      <c r="C10" s="78">
        <v>2014</v>
      </c>
      <c r="D10" s="87" t="s">
        <v>10</v>
      </c>
      <c r="E10" s="61">
        <v>10</v>
      </c>
      <c r="F10" s="60">
        <v>8.9499999999999993</v>
      </c>
      <c r="G10" s="61">
        <v>12.2</v>
      </c>
      <c r="H10" s="60">
        <v>10.5</v>
      </c>
      <c r="I10" s="62">
        <f t="shared" si="0"/>
        <v>19.45</v>
      </c>
      <c r="K10" s="56"/>
      <c r="L10" s="56"/>
      <c r="N10" s="63"/>
      <c r="O10" s="58"/>
      <c r="P10" s="58"/>
      <c r="Q10" s="64"/>
      <c r="R10" s="65"/>
      <c r="S10" s="65"/>
      <c r="T10" s="65"/>
    </row>
    <row r="11" spans="1:20" s="55" customFormat="1" ht="19.95" customHeight="1" x14ac:dyDescent="0.3">
      <c r="A11" s="112">
        <v>8</v>
      </c>
      <c r="B11" s="86" t="s">
        <v>27</v>
      </c>
      <c r="C11" s="78">
        <v>2014</v>
      </c>
      <c r="D11" s="87" t="s">
        <v>10</v>
      </c>
      <c r="E11" s="61">
        <v>10</v>
      </c>
      <c r="F11" s="60">
        <v>8.6300000000000008</v>
      </c>
      <c r="G11" s="61">
        <v>12.7</v>
      </c>
      <c r="H11" s="60">
        <v>10.8</v>
      </c>
      <c r="I11" s="62">
        <f t="shared" si="0"/>
        <v>19.43</v>
      </c>
      <c r="N11" s="63"/>
      <c r="O11" s="58"/>
      <c r="P11" s="58"/>
      <c r="Q11" s="64"/>
      <c r="R11" s="65"/>
      <c r="S11" s="65"/>
      <c r="T11" s="65"/>
    </row>
    <row r="12" spans="1:20" s="55" customFormat="1" ht="19.95" customHeight="1" thickBot="1" x14ac:dyDescent="0.35">
      <c r="A12" s="112">
        <v>9</v>
      </c>
      <c r="B12" s="86" t="s">
        <v>153</v>
      </c>
      <c r="C12" s="78">
        <v>2014</v>
      </c>
      <c r="D12" s="87" t="s">
        <v>105</v>
      </c>
      <c r="E12" s="61">
        <v>9</v>
      </c>
      <c r="F12" s="60">
        <v>8.1</v>
      </c>
      <c r="G12" s="61">
        <v>13</v>
      </c>
      <c r="H12" s="60">
        <v>11.25</v>
      </c>
      <c r="I12" s="62">
        <f t="shared" si="0"/>
        <v>19.350000000000001</v>
      </c>
      <c r="N12" s="63"/>
      <c r="O12" s="58"/>
      <c r="P12" s="58"/>
      <c r="Q12" s="64"/>
      <c r="R12" s="65"/>
      <c r="S12" s="65"/>
      <c r="T12" s="65"/>
    </row>
    <row r="13" spans="1:20" s="55" customFormat="1" ht="19.95" customHeight="1" x14ac:dyDescent="0.3">
      <c r="A13" s="111">
        <v>10</v>
      </c>
      <c r="B13" s="86" t="s">
        <v>162</v>
      </c>
      <c r="C13" s="78">
        <v>2014</v>
      </c>
      <c r="D13" s="87" t="s">
        <v>10</v>
      </c>
      <c r="E13" s="61">
        <v>10</v>
      </c>
      <c r="F13" s="60">
        <v>8.75</v>
      </c>
      <c r="G13" s="61">
        <v>11.6</v>
      </c>
      <c r="H13" s="60">
        <v>10.4</v>
      </c>
      <c r="I13" s="62">
        <f t="shared" si="0"/>
        <v>19.149999999999999</v>
      </c>
      <c r="N13" s="63"/>
      <c r="O13" s="58"/>
      <c r="P13" s="58"/>
      <c r="Q13" s="64"/>
      <c r="R13" s="65"/>
      <c r="S13" s="65"/>
      <c r="T13" s="65"/>
    </row>
    <row r="14" spans="1:20" s="55" customFormat="1" ht="19.95" customHeight="1" x14ac:dyDescent="0.3">
      <c r="A14" s="112">
        <v>11</v>
      </c>
      <c r="B14" s="86" t="s">
        <v>79</v>
      </c>
      <c r="C14" s="78">
        <v>2014</v>
      </c>
      <c r="D14" s="87" t="s">
        <v>103</v>
      </c>
      <c r="E14" s="61">
        <v>10</v>
      </c>
      <c r="F14" s="60">
        <v>8.6</v>
      </c>
      <c r="G14" s="61">
        <v>12.3</v>
      </c>
      <c r="H14" s="60">
        <v>10.35</v>
      </c>
      <c r="I14" s="62">
        <f t="shared" si="0"/>
        <v>18.95</v>
      </c>
    </row>
    <row r="15" spans="1:20" s="55" customFormat="1" ht="19.95" customHeight="1" thickBot="1" x14ac:dyDescent="0.35">
      <c r="A15" s="112">
        <v>12</v>
      </c>
      <c r="B15" s="86" t="s">
        <v>159</v>
      </c>
      <c r="C15" s="78">
        <v>2014</v>
      </c>
      <c r="D15" s="87" t="s">
        <v>10</v>
      </c>
      <c r="E15" s="61">
        <v>10</v>
      </c>
      <c r="F15" s="60">
        <v>8.0500000000000007</v>
      </c>
      <c r="G15" s="61">
        <v>12.3</v>
      </c>
      <c r="H15" s="60">
        <v>10.8</v>
      </c>
      <c r="I15" s="62">
        <f t="shared" si="0"/>
        <v>18.850000000000001</v>
      </c>
    </row>
    <row r="16" spans="1:20" s="55" customFormat="1" ht="19.95" customHeight="1" x14ac:dyDescent="0.3">
      <c r="A16" s="111">
        <v>13</v>
      </c>
      <c r="B16" s="86" t="s">
        <v>156</v>
      </c>
      <c r="C16" s="78">
        <v>2014</v>
      </c>
      <c r="D16" s="87" t="s">
        <v>11</v>
      </c>
      <c r="E16" s="61">
        <v>10</v>
      </c>
      <c r="F16" s="60">
        <v>8.9</v>
      </c>
      <c r="G16" s="61">
        <v>11.1</v>
      </c>
      <c r="H16" s="60">
        <v>9.8000000000000007</v>
      </c>
      <c r="I16" s="62">
        <f t="shared" si="0"/>
        <v>18.700000000000003</v>
      </c>
    </row>
    <row r="17" spans="1:20" s="55" customFormat="1" ht="19.95" customHeight="1" x14ac:dyDescent="0.3">
      <c r="A17" s="112">
        <v>13</v>
      </c>
      <c r="B17" s="86" t="s">
        <v>160</v>
      </c>
      <c r="C17" s="78">
        <v>2014</v>
      </c>
      <c r="D17" s="87" t="s">
        <v>10</v>
      </c>
      <c r="E17" s="61">
        <v>10</v>
      </c>
      <c r="F17" s="60">
        <v>8.6</v>
      </c>
      <c r="G17" s="61">
        <v>12.7</v>
      </c>
      <c r="H17" s="60">
        <v>10.1</v>
      </c>
      <c r="I17" s="62">
        <f t="shared" si="0"/>
        <v>18.7</v>
      </c>
    </row>
    <row r="18" spans="1:20" s="55" customFormat="1" ht="19.95" customHeight="1" thickBot="1" x14ac:dyDescent="0.35">
      <c r="A18" s="112">
        <v>15</v>
      </c>
      <c r="B18" s="86" t="s">
        <v>155</v>
      </c>
      <c r="C18" s="78">
        <v>2014</v>
      </c>
      <c r="D18" s="87" t="s">
        <v>11</v>
      </c>
      <c r="E18" s="61">
        <v>10</v>
      </c>
      <c r="F18" s="60">
        <v>8.0500000000000007</v>
      </c>
      <c r="G18" s="61">
        <v>11.9</v>
      </c>
      <c r="H18" s="60">
        <v>10.45</v>
      </c>
      <c r="I18" s="62">
        <f t="shared" si="0"/>
        <v>18.5</v>
      </c>
    </row>
    <row r="19" spans="1:20" s="55" customFormat="1" ht="19.95" customHeight="1" x14ac:dyDescent="0.3">
      <c r="A19" s="111">
        <v>16</v>
      </c>
      <c r="B19" s="86" t="s">
        <v>166</v>
      </c>
      <c r="C19" s="78">
        <v>2014</v>
      </c>
      <c r="D19" s="87" t="s">
        <v>110</v>
      </c>
      <c r="E19" s="59">
        <v>9</v>
      </c>
      <c r="F19" s="60">
        <v>8</v>
      </c>
      <c r="G19" s="61">
        <v>12.8</v>
      </c>
      <c r="H19" s="60">
        <v>10.4</v>
      </c>
      <c r="I19" s="62">
        <f t="shared" si="0"/>
        <v>18.399999999999999</v>
      </c>
    </row>
    <row r="20" spans="1:20" s="55" customFormat="1" ht="19.95" customHeight="1" x14ac:dyDescent="0.3">
      <c r="A20" s="112">
        <v>17</v>
      </c>
      <c r="B20" s="86" t="s">
        <v>76</v>
      </c>
      <c r="C20" s="78">
        <v>2014</v>
      </c>
      <c r="D20" s="87" t="s">
        <v>63</v>
      </c>
      <c r="E20" s="59">
        <v>10</v>
      </c>
      <c r="F20" s="60">
        <v>7.9</v>
      </c>
      <c r="G20" s="61">
        <v>11.9</v>
      </c>
      <c r="H20" s="60">
        <v>10.199999999999999</v>
      </c>
      <c r="I20" s="62">
        <f t="shared" si="0"/>
        <v>18.100000000000001</v>
      </c>
      <c r="N20" s="63"/>
      <c r="O20" s="58"/>
      <c r="P20" s="58"/>
      <c r="Q20" s="64"/>
      <c r="R20" s="65"/>
      <c r="S20" s="65"/>
      <c r="T20" s="65"/>
    </row>
    <row r="21" spans="1:20" s="55" customFormat="1" ht="19.95" customHeight="1" thickBot="1" x14ac:dyDescent="0.35">
      <c r="A21" s="112">
        <v>18</v>
      </c>
      <c r="B21" s="86" t="s">
        <v>75</v>
      </c>
      <c r="C21" s="78">
        <v>2014</v>
      </c>
      <c r="D21" s="87" t="s">
        <v>13</v>
      </c>
      <c r="E21" s="59">
        <v>10</v>
      </c>
      <c r="F21" s="60">
        <v>8.1999999999999993</v>
      </c>
      <c r="G21" s="61">
        <v>12.2</v>
      </c>
      <c r="H21" s="60">
        <v>9.85</v>
      </c>
      <c r="I21" s="62">
        <f t="shared" si="0"/>
        <v>18.049999999999997</v>
      </c>
      <c r="L21" s="56"/>
      <c r="N21" s="63"/>
      <c r="O21" s="58"/>
      <c r="P21" s="58"/>
      <c r="Q21" s="64"/>
      <c r="R21" s="65"/>
      <c r="S21" s="65"/>
      <c r="T21" s="65"/>
    </row>
    <row r="22" spans="1:20" s="55" customFormat="1" ht="19.95" customHeight="1" x14ac:dyDescent="0.3">
      <c r="A22" s="111">
        <v>19</v>
      </c>
      <c r="B22" s="86" t="s">
        <v>147</v>
      </c>
      <c r="C22" s="78">
        <v>2014</v>
      </c>
      <c r="D22" s="87" t="s">
        <v>63</v>
      </c>
      <c r="E22" s="59">
        <v>10</v>
      </c>
      <c r="F22" s="60">
        <v>8.6</v>
      </c>
      <c r="G22" s="61">
        <v>12.1</v>
      </c>
      <c r="H22" s="60">
        <v>9.35</v>
      </c>
      <c r="I22" s="62">
        <f t="shared" si="0"/>
        <v>17.95</v>
      </c>
    </row>
    <row r="23" spans="1:20" s="55" customFormat="1" ht="19.95" customHeight="1" x14ac:dyDescent="0.3">
      <c r="A23" s="112">
        <v>20</v>
      </c>
      <c r="B23" s="86" t="s">
        <v>73</v>
      </c>
      <c r="C23" s="78">
        <v>2014</v>
      </c>
      <c r="D23" s="87" t="s">
        <v>106</v>
      </c>
      <c r="E23" s="59">
        <v>10</v>
      </c>
      <c r="F23" s="60">
        <v>8.85</v>
      </c>
      <c r="G23" s="61">
        <v>12.5</v>
      </c>
      <c r="H23" s="60">
        <v>8.85</v>
      </c>
      <c r="I23" s="62">
        <f t="shared" si="0"/>
        <v>17.7</v>
      </c>
    </row>
    <row r="24" spans="1:20" s="55" customFormat="1" ht="19.95" customHeight="1" thickBot="1" x14ac:dyDescent="0.35">
      <c r="A24" s="112">
        <v>21</v>
      </c>
      <c r="B24" s="86" t="s">
        <v>150</v>
      </c>
      <c r="C24" s="78">
        <v>2014</v>
      </c>
      <c r="D24" s="87" t="s">
        <v>13</v>
      </c>
      <c r="E24" s="59">
        <v>9</v>
      </c>
      <c r="F24" s="60">
        <v>8.0500000000000007</v>
      </c>
      <c r="G24" s="61">
        <v>11.7</v>
      </c>
      <c r="H24" s="60">
        <v>9.4499999999999993</v>
      </c>
      <c r="I24" s="62">
        <f t="shared" si="0"/>
        <v>17.5</v>
      </c>
    </row>
    <row r="25" spans="1:20" s="55" customFormat="1" ht="19.95" customHeight="1" x14ac:dyDescent="0.3">
      <c r="A25" s="111">
        <v>22</v>
      </c>
      <c r="B25" s="86" t="s">
        <v>151</v>
      </c>
      <c r="C25" s="78">
        <v>2014</v>
      </c>
      <c r="D25" s="87" t="s">
        <v>13</v>
      </c>
      <c r="E25" s="59">
        <v>9</v>
      </c>
      <c r="F25" s="60">
        <v>7.95</v>
      </c>
      <c r="G25" s="61">
        <v>10.8</v>
      </c>
      <c r="H25" s="60">
        <v>8.8000000000000007</v>
      </c>
      <c r="I25" s="62">
        <f t="shared" si="0"/>
        <v>16.75</v>
      </c>
    </row>
    <row r="26" spans="1:20" s="55" customFormat="1" ht="19.95" customHeight="1" x14ac:dyDescent="0.3">
      <c r="A26" s="112">
        <v>23</v>
      </c>
      <c r="B26" s="86" t="s">
        <v>165</v>
      </c>
      <c r="C26" s="78">
        <v>2014</v>
      </c>
      <c r="D26" s="87" t="s">
        <v>110</v>
      </c>
      <c r="E26" s="59">
        <v>9</v>
      </c>
      <c r="F26" s="60">
        <v>8.3000000000000007</v>
      </c>
      <c r="G26" s="61">
        <v>12</v>
      </c>
      <c r="H26" s="60">
        <v>8.1</v>
      </c>
      <c r="I26" s="62">
        <f t="shared" si="0"/>
        <v>16.399999999999999</v>
      </c>
    </row>
    <row r="27" spans="1:20" s="55" customFormat="1" ht="19.95" customHeight="1" thickBot="1" x14ac:dyDescent="0.35">
      <c r="A27" s="112">
        <v>24</v>
      </c>
      <c r="B27" s="86" t="s">
        <v>146</v>
      </c>
      <c r="C27" s="78">
        <v>2014</v>
      </c>
      <c r="D27" s="87" t="s">
        <v>63</v>
      </c>
      <c r="E27" s="59">
        <v>9</v>
      </c>
      <c r="F27" s="60">
        <v>7.95</v>
      </c>
      <c r="G27" s="61">
        <v>11</v>
      </c>
      <c r="H27" s="60">
        <v>8.4</v>
      </c>
      <c r="I27" s="62">
        <f t="shared" si="0"/>
        <v>16.350000000000001</v>
      </c>
    </row>
    <row r="28" spans="1:20" s="55" customFormat="1" ht="19.95" customHeight="1" thickBot="1" x14ac:dyDescent="0.35">
      <c r="A28" s="111">
        <v>25</v>
      </c>
      <c r="B28" s="89" t="s">
        <v>81</v>
      </c>
      <c r="C28" s="79">
        <v>2014</v>
      </c>
      <c r="D28" s="90" t="s">
        <v>106</v>
      </c>
      <c r="E28" s="74">
        <v>0</v>
      </c>
      <c r="F28" s="66">
        <v>4</v>
      </c>
      <c r="G28" s="74">
        <v>13.5</v>
      </c>
      <c r="H28" s="66">
        <v>10.45</v>
      </c>
      <c r="I28" s="67">
        <f t="shared" si="0"/>
        <v>14.45</v>
      </c>
    </row>
  </sheetData>
  <sortState ref="B4:I28">
    <sortCondition descending="1" ref="I4:I28"/>
  </sortState>
  <mergeCells count="4">
    <mergeCell ref="B1:D1"/>
    <mergeCell ref="E1:I1"/>
    <mergeCell ref="E2:F2"/>
    <mergeCell ref="G2:H2"/>
  </mergeCells>
  <conditionalFormatting sqref="I21:I28 I4:I19">
    <cfRule type="cellIs" priority="3" stopIfTrue="1" operator="equal">
      <formula>0</formula>
    </cfRule>
  </conditionalFormatting>
  <conditionalFormatting sqref="I20">
    <cfRule type="cellIs" priority="2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K18" sqref="K18"/>
    </sheetView>
  </sheetViews>
  <sheetFormatPr defaultRowHeight="14.4" x14ac:dyDescent="0.3"/>
  <cols>
    <col min="1" max="1" width="11.6640625" style="138" bestFit="1" customWidth="1"/>
    <col min="2" max="2" width="25.5546875" bestFit="1" customWidth="1"/>
    <col min="3" max="3" width="8.33203125" bestFit="1" customWidth="1"/>
    <col min="4" max="4" width="32.44140625" bestFit="1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21875" style="6" bestFit="1" customWidth="1"/>
    <col min="10" max="10" width="11.6640625" bestFit="1" customWidth="1"/>
  </cols>
  <sheetData>
    <row r="1" spans="1:21" ht="28.05" customHeight="1" thickBot="1" x14ac:dyDescent="0.45">
      <c r="A1" s="72" t="s">
        <v>1</v>
      </c>
      <c r="B1" s="329" t="s">
        <v>97</v>
      </c>
      <c r="C1" s="330"/>
      <c r="D1" s="331"/>
      <c r="E1" s="326" t="s">
        <v>138</v>
      </c>
      <c r="F1" s="327"/>
      <c r="G1" s="327"/>
      <c r="H1" s="327"/>
      <c r="I1" s="328"/>
      <c r="K1" s="1"/>
      <c r="P1" s="3"/>
      <c r="Q1" s="1"/>
      <c r="R1" s="1"/>
      <c r="S1" s="3"/>
      <c r="T1" s="1"/>
      <c r="U1" s="1"/>
    </row>
    <row r="2" spans="1:21" ht="22.5" customHeight="1" thickBot="1" x14ac:dyDescent="0.45">
      <c r="A2" s="91"/>
      <c r="B2" s="81"/>
      <c r="C2" s="81"/>
      <c r="D2" s="82"/>
      <c r="E2" s="322" t="s">
        <v>4</v>
      </c>
      <c r="F2" s="323"/>
      <c r="G2" s="324" t="s">
        <v>5</v>
      </c>
      <c r="H2" s="325"/>
      <c r="I2" s="48"/>
      <c r="K2" s="1"/>
      <c r="P2" s="3"/>
      <c r="Q2" s="1"/>
      <c r="R2" s="1"/>
      <c r="S2" s="3"/>
      <c r="T2" s="1"/>
      <c r="U2" s="1"/>
    </row>
    <row r="3" spans="1:21" s="68" customFormat="1" ht="19.95" customHeight="1" thickBot="1" x14ac:dyDescent="0.3">
      <c r="A3" s="106" t="s">
        <v>14</v>
      </c>
      <c r="B3" s="83" t="s">
        <v>0</v>
      </c>
      <c r="C3" s="84" t="s">
        <v>15</v>
      </c>
      <c r="D3" s="85" t="s">
        <v>3</v>
      </c>
      <c r="E3" s="102" t="s">
        <v>6</v>
      </c>
      <c r="F3" s="98" t="s">
        <v>7</v>
      </c>
      <c r="G3" s="99" t="s">
        <v>6</v>
      </c>
      <c r="H3" s="98" t="s">
        <v>7</v>
      </c>
      <c r="I3" s="100" t="s">
        <v>8</v>
      </c>
      <c r="O3" s="69"/>
      <c r="P3" s="70"/>
      <c r="Q3" s="70"/>
      <c r="R3" s="70"/>
      <c r="S3" s="71"/>
      <c r="T3" s="71"/>
      <c r="U3" s="71"/>
    </row>
    <row r="4" spans="1:21" s="55" customFormat="1" ht="19.95" customHeight="1" x14ac:dyDescent="0.3">
      <c r="A4" s="111">
        <v>1</v>
      </c>
      <c r="B4" s="105" t="s">
        <v>59</v>
      </c>
      <c r="C4" s="80">
        <v>2015</v>
      </c>
      <c r="D4" s="103" t="s">
        <v>10</v>
      </c>
      <c r="E4" s="109">
        <v>10</v>
      </c>
      <c r="F4" s="108">
        <v>9.25</v>
      </c>
      <c r="G4" s="109">
        <v>13.6</v>
      </c>
      <c r="H4" s="108">
        <v>13</v>
      </c>
      <c r="I4" s="110">
        <f t="shared" ref="I4:I23" si="0">SUM(F4,H4)</f>
        <v>22.25</v>
      </c>
      <c r="M4" s="56"/>
      <c r="O4" s="63"/>
      <c r="P4" s="58"/>
      <c r="Q4" s="58"/>
      <c r="R4" s="64"/>
      <c r="S4" s="65"/>
      <c r="T4" s="65"/>
      <c r="U4" s="65"/>
    </row>
    <row r="5" spans="1:21" s="55" customFormat="1" ht="19.95" customHeight="1" x14ac:dyDescent="0.3">
      <c r="A5" s="112">
        <v>2</v>
      </c>
      <c r="B5" s="86" t="s">
        <v>61</v>
      </c>
      <c r="C5" s="78">
        <v>2015</v>
      </c>
      <c r="D5" s="87" t="s">
        <v>10</v>
      </c>
      <c r="E5" s="61">
        <v>10</v>
      </c>
      <c r="F5" s="60">
        <v>9.25</v>
      </c>
      <c r="G5" s="61">
        <v>13</v>
      </c>
      <c r="H5" s="60">
        <v>12.05</v>
      </c>
      <c r="I5" s="62">
        <f t="shared" si="0"/>
        <v>21.3</v>
      </c>
      <c r="M5" s="56" t="s">
        <v>2</v>
      </c>
      <c r="O5" s="63"/>
      <c r="P5" s="58"/>
      <c r="Q5" s="58"/>
      <c r="R5" s="64"/>
      <c r="S5" s="65"/>
      <c r="T5" s="65"/>
      <c r="U5" s="65"/>
    </row>
    <row r="6" spans="1:21" s="55" customFormat="1" ht="19.95" customHeight="1" thickBot="1" x14ac:dyDescent="0.35">
      <c r="A6" s="112">
        <v>3</v>
      </c>
      <c r="B6" s="86" t="s">
        <v>142</v>
      </c>
      <c r="C6" s="78">
        <v>2015</v>
      </c>
      <c r="D6" s="87" t="s">
        <v>9</v>
      </c>
      <c r="E6" s="59">
        <v>10</v>
      </c>
      <c r="F6" s="60">
        <v>9.25</v>
      </c>
      <c r="G6" s="61">
        <v>13.3</v>
      </c>
      <c r="H6" s="60">
        <v>11.75</v>
      </c>
      <c r="I6" s="62">
        <f t="shared" si="0"/>
        <v>21</v>
      </c>
      <c r="M6" s="56"/>
      <c r="N6" s="56"/>
      <c r="O6" s="63"/>
      <c r="P6" s="58"/>
      <c r="Q6" s="58"/>
      <c r="R6" s="64"/>
      <c r="S6" s="65"/>
      <c r="T6" s="65"/>
      <c r="U6" s="65"/>
    </row>
    <row r="7" spans="1:21" s="55" customFormat="1" ht="19.95" customHeight="1" x14ac:dyDescent="0.3">
      <c r="A7" s="111">
        <v>4</v>
      </c>
      <c r="B7" s="86" t="s">
        <v>154</v>
      </c>
      <c r="C7" s="78">
        <v>2015</v>
      </c>
      <c r="D7" s="87" t="s">
        <v>105</v>
      </c>
      <c r="E7" s="61">
        <v>9</v>
      </c>
      <c r="F7" s="60">
        <v>8.15</v>
      </c>
      <c r="G7" s="61">
        <v>13.4</v>
      </c>
      <c r="H7" s="60">
        <v>12.4</v>
      </c>
      <c r="I7" s="62">
        <f t="shared" si="0"/>
        <v>20.55</v>
      </c>
      <c r="O7" s="63"/>
      <c r="P7" s="58"/>
      <c r="Q7" s="58"/>
      <c r="R7" s="64"/>
      <c r="S7" s="65"/>
      <c r="T7" s="65"/>
      <c r="U7" s="65"/>
    </row>
    <row r="8" spans="1:21" s="55" customFormat="1" ht="19.95" customHeight="1" x14ac:dyDescent="0.3">
      <c r="A8" s="112">
        <v>5</v>
      </c>
      <c r="B8" s="86" t="s">
        <v>62</v>
      </c>
      <c r="C8" s="78">
        <v>2015</v>
      </c>
      <c r="D8" s="87" t="s">
        <v>106</v>
      </c>
      <c r="E8" s="59">
        <v>10</v>
      </c>
      <c r="F8" s="60">
        <v>8.4</v>
      </c>
      <c r="G8" s="61">
        <v>12.7</v>
      </c>
      <c r="H8" s="60">
        <v>11.25</v>
      </c>
      <c r="I8" s="62">
        <f t="shared" si="0"/>
        <v>19.649999999999999</v>
      </c>
      <c r="O8" s="63"/>
      <c r="P8" s="58"/>
      <c r="Q8" s="58"/>
      <c r="R8" s="64"/>
      <c r="S8" s="65"/>
      <c r="T8" s="65"/>
      <c r="U8" s="65"/>
    </row>
    <row r="9" spans="1:21" s="55" customFormat="1" ht="19.95" customHeight="1" thickBot="1" x14ac:dyDescent="0.35">
      <c r="A9" s="112">
        <v>6</v>
      </c>
      <c r="B9" s="86" t="s">
        <v>58</v>
      </c>
      <c r="C9" s="78">
        <v>2015</v>
      </c>
      <c r="D9" s="87" t="s">
        <v>10</v>
      </c>
      <c r="E9" s="59">
        <v>9</v>
      </c>
      <c r="F9" s="60">
        <v>7.95</v>
      </c>
      <c r="G9" s="61">
        <v>12.3</v>
      </c>
      <c r="H9" s="60">
        <v>11.3</v>
      </c>
      <c r="I9" s="62">
        <f t="shared" si="0"/>
        <v>19.25</v>
      </c>
      <c r="O9" s="63"/>
      <c r="P9" s="58"/>
      <c r="Q9" s="58"/>
      <c r="R9" s="64"/>
      <c r="S9" s="65"/>
      <c r="T9" s="65"/>
      <c r="U9" s="65"/>
    </row>
    <row r="10" spans="1:21" s="55" customFormat="1" ht="19.95" customHeight="1" x14ac:dyDescent="0.3">
      <c r="A10" s="111">
        <v>7</v>
      </c>
      <c r="B10" s="86" t="s">
        <v>28</v>
      </c>
      <c r="C10" s="78">
        <v>2015</v>
      </c>
      <c r="D10" s="87" t="s">
        <v>10</v>
      </c>
      <c r="E10" s="61">
        <v>9</v>
      </c>
      <c r="F10" s="60">
        <v>8.3000000000000007</v>
      </c>
      <c r="G10" s="61">
        <v>11.7</v>
      </c>
      <c r="H10" s="60">
        <v>10.8</v>
      </c>
      <c r="I10" s="62">
        <f t="shared" si="0"/>
        <v>19.100000000000001</v>
      </c>
      <c r="L10" s="56"/>
      <c r="M10" s="56"/>
      <c r="O10" s="63"/>
      <c r="P10" s="58"/>
      <c r="Q10" s="58"/>
      <c r="R10" s="64"/>
      <c r="S10" s="65"/>
      <c r="T10" s="65"/>
      <c r="U10" s="65"/>
    </row>
    <row r="11" spans="1:21" s="55" customFormat="1" ht="19.95" customHeight="1" x14ac:dyDescent="0.3">
      <c r="A11" s="112">
        <v>8</v>
      </c>
      <c r="B11" s="86" t="s">
        <v>163</v>
      </c>
      <c r="C11" s="78">
        <v>2015</v>
      </c>
      <c r="D11" s="87" t="s">
        <v>10</v>
      </c>
      <c r="E11" s="59">
        <v>10</v>
      </c>
      <c r="F11" s="60">
        <v>8.6999999999999993</v>
      </c>
      <c r="G11" s="61">
        <v>11.7</v>
      </c>
      <c r="H11" s="60">
        <v>10.35</v>
      </c>
      <c r="I11" s="62">
        <f t="shared" si="0"/>
        <v>19.049999999999997</v>
      </c>
      <c r="L11" s="56"/>
      <c r="M11" s="56"/>
      <c r="O11" s="63"/>
      <c r="P11" s="58"/>
      <c r="Q11" s="58"/>
      <c r="R11" s="64"/>
      <c r="S11" s="65"/>
      <c r="T11" s="65"/>
      <c r="U11" s="65"/>
    </row>
    <row r="12" spans="1:21" s="55" customFormat="1" ht="19.95" customHeight="1" thickBot="1" x14ac:dyDescent="0.35">
      <c r="A12" s="112">
        <v>9</v>
      </c>
      <c r="B12" s="86" t="s">
        <v>60</v>
      </c>
      <c r="C12" s="78">
        <v>2015</v>
      </c>
      <c r="D12" s="87" t="s">
        <v>10</v>
      </c>
      <c r="E12" s="59">
        <v>9</v>
      </c>
      <c r="F12" s="60">
        <v>8.3000000000000007</v>
      </c>
      <c r="G12" s="61">
        <v>11.6</v>
      </c>
      <c r="H12" s="60">
        <v>10.6</v>
      </c>
      <c r="I12" s="62">
        <f t="shared" si="0"/>
        <v>18.899999999999999</v>
      </c>
      <c r="O12" s="63"/>
      <c r="P12" s="58"/>
      <c r="Q12" s="58"/>
      <c r="R12" s="64"/>
      <c r="S12" s="65"/>
      <c r="T12" s="65"/>
      <c r="U12" s="65"/>
    </row>
    <row r="13" spans="1:21" s="55" customFormat="1" ht="19.95" customHeight="1" x14ac:dyDescent="0.3">
      <c r="A13" s="111">
        <v>10</v>
      </c>
      <c r="B13" s="86" t="s">
        <v>143</v>
      </c>
      <c r="C13" s="78">
        <v>2015</v>
      </c>
      <c r="D13" s="87" t="s">
        <v>9</v>
      </c>
      <c r="E13" s="59">
        <v>9</v>
      </c>
      <c r="F13" s="60">
        <v>8.35</v>
      </c>
      <c r="G13" s="61">
        <v>11.9</v>
      </c>
      <c r="H13" s="60">
        <v>10.35</v>
      </c>
      <c r="I13" s="62">
        <f t="shared" si="0"/>
        <v>18.7</v>
      </c>
      <c r="O13" s="63"/>
      <c r="P13" s="58"/>
      <c r="Q13" s="58"/>
      <c r="R13" s="64"/>
      <c r="S13" s="65"/>
      <c r="T13" s="65"/>
      <c r="U13" s="65"/>
    </row>
    <row r="14" spans="1:21" s="55" customFormat="1" ht="19.95" customHeight="1" x14ac:dyDescent="0.3">
      <c r="A14" s="112">
        <v>11</v>
      </c>
      <c r="B14" s="86" t="s">
        <v>157</v>
      </c>
      <c r="C14" s="78">
        <v>2015</v>
      </c>
      <c r="D14" s="87" t="s">
        <v>11</v>
      </c>
      <c r="E14" s="61">
        <v>10</v>
      </c>
      <c r="F14" s="60">
        <v>7.9</v>
      </c>
      <c r="G14" s="61">
        <v>11.8</v>
      </c>
      <c r="H14" s="60">
        <v>10.65</v>
      </c>
      <c r="I14" s="62">
        <f t="shared" si="0"/>
        <v>18.55</v>
      </c>
      <c r="O14" s="63"/>
      <c r="P14" s="58"/>
      <c r="Q14" s="58"/>
      <c r="R14" s="64"/>
      <c r="S14" s="65"/>
      <c r="T14" s="65"/>
      <c r="U14" s="65"/>
    </row>
    <row r="15" spans="1:21" s="55" customFormat="1" ht="19.95" customHeight="1" thickBot="1" x14ac:dyDescent="0.35">
      <c r="A15" s="112">
        <v>12</v>
      </c>
      <c r="B15" s="86" t="s">
        <v>145</v>
      </c>
      <c r="C15" s="78">
        <v>2015</v>
      </c>
      <c r="D15" s="87" t="s">
        <v>9</v>
      </c>
      <c r="E15" s="59">
        <v>9</v>
      </c>
      <c r="F15" s="60">
        <v>8.35</v>
      </c>
      <c r="G15" s="61">
        <v>11.4</v>
      </c>
      <c r="H15" s="60">
        <v>10</v>
      </c>
      <c r="I15" s="62">
        <f t="shared" si="0"/>
        <v>18.350000000000001</v>
      </c>
    </row>
    <row r="16" spans="1:21" s="55" customFormat="1" ht="19.95" customHeight="1" x14ac:dyDescent="0.3">
      <c r="A16" s="111">
        <v>13</v>
      </c>
      <c r="B16" s="86" t="s">
        <v>164</v>
      </c>
      <c r="C16" s="78">
        <v>2015</v>
      </c>
      <c r="D16" s="87" t="s">
        <v>12</v>
      </c>
      <c r="E16" s="59">
        <v>9</v>
      </c>
      <c r="F16" s="60">
        <v>8</v>
      </c>
      <c r="G16" s="61">
        <v>12</v>
      </c>
      <c r="H16" s="60">
        <v>10.25</v>
      </c>
      <c r="I16" s="62">
        <f t="shared" si="0"/>
        <v>18.25</v>
      </c>
    </row>
    <row r="17" spans="1:21" s="55" customFormat="1" ht="19.95" customHeight="1" x14ac:dyDescent="0.3">
      <c r="A17" s="112">
        <v>14</v>
      </c>
      <c r="B17" s="86" t="s">
        <v>144</v>
      </c>
      <c r="C17" s="78">
        <v>2015</v>
      </c>
      <c r="D17" s="87" t="s">
        <v>9</v>
      </c>
      <c r="E17" s="59">
        <v>9</v>
      </c>
      <c r="F17" s="60">
        <v>8.35</v>
      </c>
      <c r="G17" s="61">
        <v>11.3</v>
      </c>
      <c r="H17" s="60">
        <v>9.6</v>
      </c>
      <c r="I17" s="62">
        <f t="shared" si="0"/>
        <v>17.95</v>
      </c>
    </row>
    <row r="18" spans="1:21" s="55" customFormat="1" ht="19.95" customHeight="1" thickBot="1" x14ac:dyDescent="0.35">
      <c r="A18" s="112">
        <v>15</v>
      </c>
      <c r="B18" s="86" t="s">
        <v>148</v>
      </c>
      <c r="C18" s="78">
        <v>2015</v>
      </c>
      <c r="D18" s="87" t="s">
        <v>63</v>
      </c>
      <c r="E18" s="59">
        <v>9</v>
      </c>
      <c r="F18" s="60">
        <v>8.15</v>
      </c>
      <c r="G18" s="61">
        <v>10.8</v>
      </c>
      <c r="H18" s="60">
        <v>9.65</v>
      </c>
      <c r="I18" s="62">
        <f t="shared" si="0"/>
        <v>17.8</v>
      </c>
    </row>
    <row r="19" spans="1:21" s="55" customFormat="1" ht="19.95" customHeight="1" x14ac:dyDescent="0.3">
      <c r="A19" s="111">
        <v>16</v>
      </c>
      <c r="B19" s="86" t="s">
        <v>57</v>
      </c>
      <c r="C19" s="78">
        <v>2015</v>
      </c>
      <c r="D19" s="87" t="s">
        <v>10</v>
      </c>
      <c r="E19" s="59">
        <v>9</v>
      </c>
      <c r="F19" s="60">
        <v>8.3000000000000007</v>
      </c>
      <c r="G19" s="61">
        <v>10.7</v>
      </c>
      <c r="H19" s="60">
        <v>9.0500000000000007</v>
      </c>
      <c r="I19" s="62">
        <f t="shared" si="0"/>
        <v>17.350000000000001</v>
      </c>
    </row>
    <row r="20" spans="1:21" s="55" customFormat="1" ht="19.95" customHeight="1" x14ac:dyDescent="0.3">
      <c r="A20" s="112">
        <v>17</v>
      </c>
      <c r="B20" s="86" t="s">
        <v>139</v>
      </c>
      <c r="C20" s="78">
        <v>2015</v>
      </c>
      <c r="D20" s="87" t="s">
        <v>140</v>
      </c>
      <c r="E20" s="59">
        <v>8</v>
      </c>
      <c r="F20" s="60">
        <v>7.15</v>
      </c>
      <c r="G20" s="61">
        <v>11.4</v>
      </c>
      <c r="H20" s="60">
        <v>10</v>
      </c>
      <c r="I20" s="62">
        <f t="shared" si="0"/>
        <v>17.149999999999999</v>
      </c>
    </row>
    <row r="21" spans="1:21" s="55" customFormat="1" ht="19.95" customHeight="1" thickBot="1" x14ac:dyDescent="0.35">
      <c r="A21" s="112">
        <v>17</v>
      </c>
      <c r="B21" s="86" t="s">
        <v>158</v>
      </c>
      <c r="C21" s="78">
        <v>2015</v>
      </c>
      <c r="D21" s="87" t="s">
        <v>11</v>
      </c>
      <c r="E21" s="61">
        <v>10</v>
      </c>
      <c r="F21" s="60">
        <v>7.25</v>
      </c>
      <c r="G21" s="61">
        <v>11</v>
      </c>
      <c r="H21" s="60">
        <v>9.9</v>
      </c>
      <c r="I21" s="62">
        <f t="shared" si="0"/>
        <v>17.149999999999999</v>
      </c>
      <c r="O21" s="63"/>
      <c r="P21" s="58"/>
      <c r="Q21" s="58"/>
      <c r="R21" s="64"/>
      <c r="S21" s="65"/>
      <c r="T21" s="65"/>
      <c r="U21" s="65"/>
    </row>
    <row r="22" spans="1:21" s="55" customFormat="1" ht="19.95" customHeight="1" x14ac:dyDescent="0.3">
      <c r="A22" s="111">
        <v>19</v>
      </c>
      <c r="B22" s="86" t="s">
        <v>141</v>
      </c>
      <c r="C22" s="78">
        <v>2015</v>
      </c>
      <c r="D22" s="87" t="s">
        <v>140</v>
      </c>
      <c r="E22" s="59">
        <v>8</v>
      </c>
      <c r="F22" s="60">
        <v>7.1</v>
      </c>
      <c r="G22" s="61">
        <v>11</v>
      </c>
      <c r="H22" s="60">
        <v>9.35</v>
      </c>
      <c r="I22" s="62">
        <f t="shared" si="0"/>
        <v>16.45</v>
      </c>
      <c r="M22" s="56"/>
      <c r="O22" s="63"/>
      <c r="P22" s="58"/>
      <c r="Q22" s="58"/>
      <c r="R22" s="64"/>
      <c r="S22" s="65"/>
      <c r="T22" s="65"/>
      <c r="U22" s="65"/>
    </row>
    <row r="23" spans="1:21" s="55" customFormat="1" ht="19.95" customHeight="1" thickBot="1" x14ac:dyDescent="0.35">
      <c r="A23" s="112">
        <v>20</v>
      </c>
      <c r="B23" s="89" t="s">
        <v>149</v>
      </c>
      <c r="C23" s="79">
        <v>2015</v>
      </c>
      <c r="D23" s="90" t="s">
        <v>63</v>
      </c>
      <c r="E23" s="75">
        <v>8</v>
      </c>
      <c r="F23" s="66">
        <v>7.15</v>
      </c>
      <c r="G23" s="74">
        <v>10.199999999999999</v>
      </c>
      <c r="H23" s="66">
        <v>7.85</v>
      </c>
      <c r="I23" s="67">
        <f t="shared" si="0"/>
        <v>15</v>
      </c>
    </row>
  </sheetData>
  <sortState ref="B4:I23">
    <sortCondition descending="1" ref="I4:I23"/>
  </sortState>
  <mergeCells count="4">
    <mergeCell ref="E2:F2"/>
    <mergeCell ref="G2:H2"/>
    <mergeCell ref="E1:I1"/>
    <mergeCell ref="B1:D1"/>
  </mergeCells>
  <phoneticPr fontId="13" type="noConversion"/>
  <conditionalFormatting sqref="I22 I4:I20">
    <cfRule type="cellIs" priority="3" stopIfTrue="1" operator="equal">
      <formula>0</formula>
    </cfRule>
  </conditionalFormatting>
  <conditionalFormatting sqref="I21">
    <cfRule type="cellIs" priority="2" stopIfTrue="1" operator="equal">
      <formula>0</formula>
    </cfRule>
  </conditionalFormatting>
  <conditionalFormatting sqref="I2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sqref="A1:A14"/>
    </sheetView>
  </sheetViews>
  <sheetFormatPr defaultRowHeight="14.4" x14ac:dyDescent="0.3"/>
  <cols>
    <col min="1" max="1" width="11.6640625" style="138" bestFit="1" customWidth="1"/>
    <col min="2" max="2" width="25.77734375" customWidth="1"/>
    <col min="3" max="3" width="8.33203125" bestFit="1" customWidth="1"/>
    <col min="4" max="4" width="34" bestFit="1" customWidth="1"/>
    <col min="5" max="5" width="9.109375" bestFit="1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21875" style="6" bestFit="1" customWidth="1"/>
    <col min="10" max="10" width="11.6640625" bestFit="1" customWidth="1"/>
  </cols>
  <sheetData>
    <row r="1" spans="1:21" ht="28.05" customHeight="1" x14ac:dyDescent="0.4">
      <c r="A1" s="72" t="s">
        <v>1</v>
      </c>
      <c r="B1" s="329" t="s">
        <v>97</v>
      </c>
      <c r="C1" s="330"/>
      <c r="D1" s="331"/>
      <c r="E1" s="338" t="s">
        <v>50</v>
      </c>
      <c r="F1" s="339"/>
      <c r="G1" s="339"/>
      <c r="H1" s="339"/>
      <c r="I1" s="328"/>
      <c r="K1" s="1"/>
      <c r="P1" s="3"/>
      <c r="Q1" s="1"/>
      <c r="R1" s="1"/>
      <c r="S1" s="3"/>
      <c r="T1" s="1"/>
      <c r="U1" s="1"/>
    </row>
    <row r="2" spans="1:21" ht="22.5" customHeight="1" thickBot="1" x14ac:dyDescent="0.45">
      <c r="A2" s="91"/>
      <c r="B2" s="81"/>
      <c r="C2" s="81"/>
      <c r="D2" s="117"/>
      <c r="E2" s="336" t="s">
        <v>4</v>
      </c>
      <c r="F2" s="336"/>
      <c r="G2" s="337" t="s">
        <v>5</v>
      </c>
      <c r="H2" s="337"/>
      <c r="I2" s="118"/>
      <c r="K2" s="1"/>
      <c r="P2" s="3"/>
      <c r="Q2" s="1"/>
      <c r="R2" s="1"/>
      <c r="S2" s="3"/>
      <c r="T2" s="1"/>
      <c r="U2" s="1"/>
    </row>
    <row r="3" spans="1:21" s="68" customFormat="1" ht="19.95" customHeight="1" thickBot="1" x14ac:dyDescent="0.3">
      <c r="A3" s="101" t="s">
        <v>14</v>
      </c>
      <c r="B3" s="95" t="s">
        <v>0</v>
      </c>
      <c r="C3" s="96" t="s">
        <v>15</v>
      </c>
      <c r="D3" s="119" t="s">
        <v>3</v>
      </c>
      <c r="E3" s="102" t="s">
        <v>6</v>
      </c>
      <c r="F3" s="98" t="s">
        <v>7</v>
      </c>
      <c r="G3" s="99" t="s">
        <v>6</v>
      </c>
      <c r="H3" s="98" t="s">
        <v>7</v>
      </c>
      <c r="I3" s="100" t="s">
        <v>8</v>
      </c>
      <c r="O3" s="69"/>
      <c r="P3" s="70"/>
      <c r="Q3" s="70"/>
      <c r="R3" s="70"/>
      <c r="S3" s="71"/>
      <c r="T3" s="71"/>
      <c r="U3" s="71"/>
    </row>
    <row r="4" spans="1:21" s="55" customFormat="1" ht="19.95" customHeight="1" x14ac:dyDescent="0.3">
      <c r="A4" s="111">
        <v>1</v>
      </c>
      <c r="B4" s="105" t="s">
        <v>85</v>
      </c>
      <c r="C4" s="80">
        <v>2012</v>
      </c>
      <c r="D4" s="103" t="s">
        <v>9</v>
      </c>
      <c r="E4" s="107">
        <v>10.1</v>
      </c>
      <c r="F4" s="108">
        <v>9.5500000000000007</v>
      </c>
      <c r="G4" s="109">
        <v>14.8</v>
      </c>
      <c r="H4" s="108">
        <v>12.35</v>
      </c>
      <c r="I4" s="110">
        <f t="shared" ref="I4:I14" si="0">SUM(F4,H4)</f>
        <v>21.9</v>
      </c>
      <c r="M4" s="56"/>
      <c r="O4" s="63"/>
      <c r="P4" s="58"/>
      <c r="Q4" s="58"/>
      <c r="R4" s="64"/>
      <c r="S4" s="65"/>
      <c r="T4" s="65"/>
      <c r="U4" s="65"/>
    </row>
    <row r="5" spans="1:21" s="55" customFormat="1" ht="19.95" customHeight="1" x14ac:dyDescent="0.3">
      <c r="A5" s="112">
        <v>2</v>
      </c>
      <c r="B5" s="88" t="s">
        <v>18</v>
      </c>
      <c r="C5" s="78">
        <v>2012</v>
      </c>
      <c r="D5" s="87" t="s">
        <v>105</v>
      </c>
      <c r="E5" s="59">
        <v>10</v>
      </c>
      <c r="F5" s="60">
        <v>9.5500000000000007</v>
      </c>
      <c r="G5" s="61">
        <v>14.5</v>
      </c>
      <c r="H5" s="60">
        <v>12.05</v>
      </c>
      <c r="I5" s="62">
        <f t="shared" si="0"/>
        <v>21.6</v>
      </c>
      <c r="M5" s="56"/>
      <c r="O5" s="63"/>
      <c r="P5" s="58"/>
      <c r="Q5" s="58"/>
      <c r="R5" s="64"/>
      <c r="S5" s="65"/>
      <c r="T5" s="65"/>
      <c r="U5" s="65"/>
    </row>
    <row r="6" spans="1:21" s="55" customFormat="1" ht="19.95" customHeight="1" thickBot="1" x14ac:dyDescent="0.35">
      <c r="A6" s="112">
        <v>3</v>
      </c>
      <c r="B6" s="86" t="s">
        <v>91</v>
      </c>
      <c r="C6" s="78">
        <v>2012</v>
      </c>
      <c r="D6" s="87" t="s">
        <v>105</v>
      </c>
      <c r="E6" s="59">
        <v>10</v>
      </c>
      <c r="F6" s="60">
        <v>9</v>
      </c>
      <c r="G6" s="61">
        <v>14.6</v>
      </c>
      <c r="H6" s="60">
        <v>12.45</v>
      </c>
      <c r="I6" s="62">
        <f t="shared" si="0"/>
        <v>21.45</v>
      </c>
      <c r="M6" s="56" t="s">
        <v>2</v>
      </c>
      <c r="O6" s="63"/>
      <c r="P6" s="58"/>
      <c r="Q6" s="58"/>
      <c r="R6" s="64"/>
      <c r="S6" s="65"/>
      <c r="T6" s="65"/>
      <c r="U6" s="65"/>
    </row>
    <row r="7" spans="1:21" s="55" customFormat="1" ht="19.95" customHeight="1" x14ac:dyDescent="0.3">
      <c r="A7" s="111">
        <v>4</v>
      </c>
      <c r="B7" s="86" t="s">
        <v>88</v>
      </c>
      <c r="C7" s="78">
        <v>2012</v>
      </c>
      <c r="D7" s="87" t="s">
        <v>12</v>
      </c>
      <c r="E7" s="59">
        <v>10</v>
      </c>
      <c r="F7" s="60">
        <v>8.9499999999999993</v>
      </c>
      <c r="G7" s="61">
        <v>14.3</v>
      </c>
      <c r="H7" s="60">
        <v>11.65</v>
      </c>
      <c r="I7" s="62">
        <f t="shared" si="0"/>
        <v>20.6</v>
      </c>
      <c r="M7" s="56"/>
      <c r="N7" s="56"/>
      <c r="O7" s="63"/>
      <c r="P7" s="58"/>
      <c r="Q7" s="58"/>
      <c r="R7" s="64"/>
      <c r="S7" s="65"/>
      <c r="T7" s="65"/>
      <c r="U7" s="65"/>
    </row>
    <row r="8" spans="1:21" s="55" customFormat="1" ht="19.95" customHeight="1" x14ac:dyDescent="0.3">
      <c r="A8" s="112">
        <v>5</v>
      </c>
      <c r="B8" s="86" t="s">
        <v>89</v>
      </c>
      <c r="C8" s="78">
        <v>2012</v>
      </c>
      <c r="D8" s="87" t="s">
        <v>103</v>
      </c>
      <c r="E8" s="59">
        <v>10</v>
      </c>
      <c r="F8" s="60">
        <v>8.75</v>
      </c>
      <c r="G8" s="61">
        <v>12.7</v>
      </c>
      <c r="H8" s="60">
        <v>11.7</v>
      </c>
      <c r="I8" s="62">
        <f t="shared" si="0"/>
        <v>20.45</v>
      </c>
      <c r="O8" s="63"/>
      <c r="P8" s="58"/>
      <c r="Q8" s="58"/>
      <c r="R8" s="64"/>
      <c r="S8" s="65"/>
      <c r="T8" s="65"/>
      <c r="U8" s="65"/>
    </row>
    <row r="9" spans="1:21" s="55" customFormat="1" ht="19.95" customHeight="1" thickBot="1" x14ac:dyDescent="0.35">
      <c r="A9" s="112">
        <v>6</v>
      </c>
      <c r="B9" s="86" t="s">
        <v>102</v>
      </c>
      <c r="C9" s="78">
        <v>2012</v>
      </c>
      <c r="D9" s="87" t="s">
        <v>10</v>
      </c>
      <c r="E9" s="59">
        <v>10</v>
      </c>
      <c r="F9" s="60">
        <v>8.9499999999999993</v>
      </c>
      <c r="G9" s="61">
        <v>12.3</v>
      </c>
      <c r="H9" s="60">
        <v>10.25</v>
      </c>
      <c r="I9" s="62">
        <f t="shared" si="0"/>
        <v>19.2</v>
      </c>
      <c r="O9" s="63"/>
      <c r="P9" s="58"/>
      <c r="Q9" s="58"/>
      <c r="R9" s="64"/>
      <c r="S9" s="65"/>
      <c r="T9" s="65"/>
      <c r="U9" s="65"/>
    </row>
    <row r="10" spans="1:21" s="55" customFormat="1" ht="19.95" customHeight="1" x14ac:dyDescent="0.3">
      <c r="A10" s="111">
        <v>7</v>
      </c>
      <c r="B10" s="86" t="s">
        <v>86</v>
      </c>
      <c r="C10" s="78">
        <v>2012</v>
      </c>
      <c r="D10" s="87" t="s">
        <v>13</v>
      </c>
      <c r="E10" s="59">
        <v>10</v>
      </c>
      <c r="F10" s="60">
        <v>8.83</v>
      </c>
      <c r="G10" s="61">
        <v>11.9</v>
      </c>
      <c r="H10" s="60">
        <v>10.199999999999999</v>
      </c>
      <c r="I10" s="62">
        <f t="shared" si="0"/>
        <v>19.03</v>
      </c>
      <c r="O10" s="63"/>
      <c r="P10" s="58"/>
      <c r="Q10" s="58"/>
      <c r="R10" s="64"/>
      <c r="S10" s="65"/>
      <c r="T10" s="65"/>
      <c r="U10" s="65"/>
    </row>
    <row r="11" spans="1:21" s="55" customFormat="1" ht="19.95" customHeight="1" x14ac:dyDescent="0.3">
      <c r="A11" s="112">
        <v>8</v>
      </c>
      <c r="B11" s="86" t="s">
        <v>87</v>
      </c>
      <c r="C11" s="78">
        <v>2012</v>
      </c>
      <c r="D11" s="87" t="s">
        <v>13</v>
      </c>
      <c r="E11" s="59">
        <v>10</v>
      </c>
      <c r="F11" s="60">
        <v>8.93</v>
      </c>
      <c r="G11" s="61">
        <v>11.4</v>
      </c>
      <c r="H11" s="60">
        <v>9.9499999999999993</v>
      </c>
      <c r="I11" s="62">
        <f t="shared" si="0"/>
        <v>18.88</v>
      </c>
      <c r="O11" s="63"/>
      <c r="P11" s="58"/>
      <c r="Q11" s="58"/>
      <c r="R11" s="64"/>
      <c r="S11" s="65"/>
      <c r="T11" s="65"/>
      <c r="U11" s="65"/>
    </row>
    <row r="12" spans="1:21" s="55" customFormat="1" ht="19.95" customHeight="1" thickBot="1" x14ac:dyDescent="0.35">
      <c r="A12" s="112">
        <v>9</v>
      </c>
      <c r="B12" s="86" t="s">
        <v>111</v>
      </c>
      <c r="C12" s="78">
        <v>2012</v>
      </c>
      <c r="D12" s="87" t="s">
        <v>110</v>
      </c>
      <c r="E12" s="61">
        <v>9</v>
      </c>
      <c r="F12" s="60">
        <v>8.18</v>
      </c>
      <c r="G12" s="61">
        <v>12.3</v>
      </c>
      <c r="H12" s="60">
        <v>9.9499999999999993</v>
      </c>
      <c r="I12" s="62">
        <f t="shared" si="0"/>
        <v>18.13</v>
      </c>
      <c r="L12" s="56"/>
      <c r="M12" s="56"/>
      <c r="O12" s="63"/>
      <c r="P12" s="58"/>
      <c r="Q12" s="58"/>
      <c r="R12" s="64"/>
      <c r="S12" s="65"/>
      <c r="T12" s="65"/>
      <c r="U12" s="65"/>
    </row>
    <row r="13" spans="1:21" s="55" customFormat="1" ht="19.95" customHeight="1" x14ac:dyDescent="0.3">
      <c r="A13" s="111">
        <v>10</v>
      </c>
      <c r="B13" s="86" t="s">
        <v>90</v>
      </c>
      <c r="C13" s="78">
        <v>2012</v>
      </c>
      <c r="D13" s="87" t="s">
        <v>106</v>
      </c>
      <c r="E13" s="59">
        <v>9</v>
      </c>
      <c r="F13" s="60">
        <v>8.15</v>
      </c>
      <c r="G13" s="61">
        <v>13</v>
      </c>
      <c r="H13" s="60">
        <v>9.9499999999999993</v>
      </c>
      <c r="I13" s="62">
        <f t="shared" si="0"/>
        <v>18.100000000000001</v>
      </c>
      <c r="L13" s="56"/>
      <c r="M13" s="56"/>
      <c r="O13" s="63"/>
      <c r="P13" s="58"/>
      <c r="Q13" s="58"/>
      <c r="R13" s="64"/>
      <c r="S13" s="65"/>
      <c r="T13" s="65"/>
      <c r="U13" s="65"/>
    </row>
    <row r="14" spans="1:21" ht="19.95" customHeight="1" thickBot="1" x14ac:dyDescent="0.35">
      <c r="A14" s="112">
        <v>11</v>
      </c>
      <c r="B14" s="130" t="s">
        <v>109</v>
      </c>
      <c r="C14" s="131">
        <v>2012</v>
      </c>
      <c r="D14" s="132" t="s">
        <v>110</v>
      </c>
      <c r="E14" s="133">
        <v>9</v>
      </c>
      <c r="F14" s="134">
        <v>8.08</v>
      </c>
      <c r="G14" s="135">
        <v>12.4</v>
      </c>
      <c r="H14" s="134">
        <v>9.4499999999999993</v>
      </c>
      <c r="I14" s="136">
        <f t="shared" si="0"/>
        <v>17.53</v>
      </c>
    </row>
    <row r="15" spans="1:21" x14ac:dyDescent="0.3">
      <c r="F15"/>
      <c r="G15"/>
      <c r="H15"/>
      <c r="I15"/>
    </row>
    <row r="16" spans="1:21" x14ac:dyDescent="0.3">
      <c r="F16"/>
      <c r="G16"/>
      <c r="H16"/>
      <c r="I16"/>
    </row>
    <row r="17" spans="6:9" x14ac:dyDescent="0.3">
      <c r="F17"/>
      <c r="G17"/>
      <c r="H17"/>
      <c r="I17"/>
    </row>
    <row r="18" spans="6:9" x14ac:dyDescent="0.3">
      <c r="F18"/>
      <c r="G18"/>
      <c r="H18"/>
      <c r="I18"/>
    </row>
    <row r="19" spans="6:9" x14ac:dyDescent="0.3">
      <c r="F19"/>
      <c r="G19"/>
      <c r="H19"/>
      <c r="I19"/>
    </row>
    <row r="20" spans="6:9" x14ac:dyDescent="0.3">
      <c r="F20"/>
      <c r="G20"/>
      <c r="H20"/>
      <c r="I20"/>
    </row>
    <row r="21" spans="6:9" x14ac:dyDescent="0.3">
      <c r="F21"/>
      <c r="G21"/>
      <c r="H21"/>
      <c r="I21"/>
    </row>
    <row r="22" spans="6:9" x14ac:dyDescent="0.3">
      <c r="F22"/>
      <c r="G22"/>
      <c r="H22"/>
      <c r="I22"/>
    </row>
  </sheetData>
  <sortState ref="B4:I14">
    <sortCondition descending="1" ref="I4:I14"/>
  </sortState>
  <mergeCells count="4">
    <mergeCell ref="E2:F2"/>
    <mergeCell ref="G2:H2"/>
    <mergeCell ref="B1:D1"/>
    <mergeCell ref="E1:I1"/>
  </mergeCells>
  <phoneticPr fontId="13" type="noConversion"/>
  <conditionalFormatting sqref="I4:I13">
    <cfRule type="cellIs" priority="3" stopIfTrue="1" operator="equal">
      <formula>0</formula>
    </cfRule>
  </conditionalFormatting>
  <conditionalFormatting sqref="I14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A4" workbookViewId="0">
      <selection activeCell="J25" sqref="J25"/>
    </sheetView>
  </sheetViews>
  <sheetFormatPr defaultRowHeight="14.4" x14ac:dyDescent="0.3"/>
  <cols>
    <col min="1" max="1" width="11.6640625" style="138" bestFit="1" customWidth="1"/>
    <col min="2" max="2" width="25.77734375" customWidth="1"/>
    <col min="3" max="3" width="8.33203125" bestFit="1" customWidth="1"/>
    <col min="4" max="4" width="34" bestFit="1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21875" style="6" bestFit="1" customWidth="1"/>
    <col min="10" max="10" width="11.6640625" bestFit="1" customWidth="1"/>
  </cols>
  <sheetData>
    <row r="1" spans="1:21" ht="28.05" customHeight="1" thickBot="1" x14ac:dyDescent="0.45">
      <c r="A1" s="72" t="s">
        <v>1</v>
      </c>
      <c r="B1" s="329" t="s">
        <v>97</v>
      </c>
      <c r="C1" s="330"/>
      <c r="D1" s="331"/>
      <c r="E1" s="326" t="s">
        <v>167</v>
      </c>
      <c r="F1" s="327"/>
      <c r="G1" s="327"/>
      <c r="H1" s="327"/>
      <c r="I1" s="328"/>
      <c r="K1" s="1"/>
      <c r="P1" s="3"/>
      <c r="Q1" s="1"/>
      <c r="R1" s="1"/>
      <c r="S1" s="3"/>
      <c r="T1" s="1"/>
      <c r="U1" s="1"/>
    </row>
    <row r="2" spans="1:21" ht="22.5" customHeight="1" thickBot="1" x14ac:dyDescent="0.45">
      <c r="A2" s="91"/>
      <c r="B2" s="81"/>
      <c r="C2" s="81"/>
      <c r="D2" s="82"/>
      <c r="E2" s="322" t="s">
        <v>4</v>
      </c>
      <c r="F2" s="323"/>
      <c r="G2" s="324" t="s">
        <v>5</v>
      </c>
      <c r="H2" s="325"/>
      <c r="I2" s="48"/>
      <c r="K2" s="1"/>
      <c r="P2" s="3"/>
      <c r="Q2" s="1"/>
      <c r="R2" s="1"/>
      <c r="S2" s="3"/>
      <c r="T2" s="1"/>
      <c r="U2" s="1"/>
    </row>
    <row r="3" spans="1:21" s="55" customFormat="1" ht="19.95" customHeight="1" thickBot="1" x14ac:dyDescent="0.35">
      <c r="A3" s="128" t="s">
        <v>14</v>
      </c>
      <c r="B3" s="122" t="s">
        <v>0</v>
      </c>
      <c r="C3" s="123" t="s">
        <v>15</v>
      </c>
      <c r="D3" s="124" t="s">
        <v>3</v>
      </c>
      <c r="E3" s="125" t="s">
        <v>6</v>
      </c>
      <c r="F3" s="126" t="s">
        <v>7</v>
      </c>
      <c r="G3" s="127" t="s">
        <v>6</v>
      </c>
      <c r="H3" s="126" t="s">
        <v>7</v>
      </c>
      <c r="I3" s="129" t="s">
        <v>8</v>
      </c>
      <c r="O3" s="56"/>
      <c r="P3" s="57"/>
      <c r="Q3" s="57"/>
      <c r="R3" s="57"/>
      <c r="S3" s="58"/>
      <c r="T3" s="58"/>
      <c r="U3" s="58"/>
    </row>
    <row r="4" spans="1:21" s="55" customFormat="1" ht="19.95" customHeight="1" x14ac:dyDescent="0.3">
      <c r="A4" s="224">
        <v>1</v>
      </c>
      <c r="B4" s="223" t="s">
        <v>22</v>
      </c>
      <c r="C4" s="80">
        <v>2013</v>
      </c>
      <c r="D4" s="103" t="s">
        <v>105</v>
      </c>
      <c r="E4" s="104">
        <v>10</v>
      </c>
      <c r="F4" s="93">
        <v>9</v>
      </c>
      <c r="G4" s="94">
        <v>15.6</v>
      </c>
      <c r="H4" s="93">
        <v>14.5</v>
      </c>
      <c r="I4" s="110">
        <f t="shared" ref="I4:I22" si="0">SUM(F4,H4)</f>
        <v>23.5</v>
      </c>
      <c r="M4" s="56"/>
      <c r="O4" s="63"/>
      <c r="P4" s="58"/>
      <c r="Q4" s="58"/>
      <c r="R4" s="64"/>
      <c r="S4" s="65"/>
      <c r="T4" s="65"/>
      <c r="U4" s="65"/>
    </row>
    <row r="5" spans="1:21" s="55" customFormat="1" ht="19.95" customHeight="1" x14ac:dyDescent="0.3">
      <c r="A5" s="225">
        <v>2</v>
      </c>
      <c r="B5" s="88" t="s">
        <v>21</v>
      </c>
      <c r="C5" s="78">
        <v>2013</v>
      </c>
      <c r="D5" s="87" t="s">
        <v>105</v>
      </c>
      <c r="E5" s="76">
        <v>10</v>
      </c>
      <c r="F5" s="60">
        <v>9.4</v>
      </c>
      <c r="G5" s="61">
        <v>14.7</v>
      </c>
      <c r="H5" s="60">
        <v>14</v>
      </c>
      <c r="I5" s="62">
        <f t="shared" si="0"/>
        <v>23.4</v>
      </c>
      <c r="M5" s="56"/>
      <c r="O5" s="63"/>
      <c r="P5" s="58"/>
      <c r="Q5" s="58"/>
      <c r="R5" s="64"/>
      <c r="S5" s="65"/>
      <c r="T5" s="65"/>
      <c r="U5" s="65"/>
    </row>
    <row r="6" spans="1:21" s="55" customFormat="1" ht="19.95" customHeight="1" x14ac:dyDescent="0.3">
      <c r="A6" s="225">
        <v>3</v>
      </c>
      <c r="B6" s="86" t="s">
        <v>23</v>
      </c>
      <c r="C6" s="78">
        <v>2013</v>
      </c>
      <c r="D6" s="87" t="s">
        <v>105</v>
      </c>
      <c r="E6" s="76">
        <v>10</v>
      </c>
      <c r="F6" s="60">
        <v>9.35</v>
      </c>
      <c r="G6" s="61">
        <v>14.6</v>
      </c>
      <c r="H6" s="60">
        <v>13.9</v>
      </c>
      <c r="I6" s="62">
        <f t="shared" si="0"/>
        <v>23.25</v>
      </c>
      <c r="M6" s="56" t="s">
        <v>2</v>
      </c>
      <c r="O6" s="63"/>
      <c r="P6" s="58"/>
      <c r="Q6" s="58"/>
      <c r="R6" s="64"/>
      <c r="S6" s="65"/>
      <c r="T6" s="65"/>
      <c r="U6" s="65"/>
    </row>
    <row r="7" spans="1:21" s="55" customFormat="1" ht="19.95" customHeight="1" x14ac:dyDescent="0.3">
      <c r="A7" s="224">
        <v>4</v>
      </c>
      <c r="B7" s="86" t="s">
        <v>100</v>
      </c>
      <c r="C7" s="78">
        <v>2013</v>
      </c>
      <c r="D7" s="87" t="s">
        <v>10</v>
      </c>
      <c r="E7" s="76">
        <v>10</v>
      </c>
      <c r="F7" s="60">
        <v>9.4</v>
      </c>
      <c r="G7" s="61">
        <v>12.5</v>
      </c>
      <c r="H7" s="60">
        <v>11.5</v>
      </c>
      <c r="I7" s="62">
        <f t="shared" si="0"/>
        <v>20.9</v>
      </c>
      <c r="M7" s="56"/>
      <c r="N7" s="56"/>
      <c r="O7" s="63"/>
      <c r="P7" s="58"/>
      <c r="Q7" s="58"/>
      <c r="R7" s="64"/>
      <c r="S7" s="65"/>
      <c r="T7" s="65"/>
      <c r="U7" s="65"/>
    </row>
    <row r="8" spans="1:21" s="55" customFormat="1" ht="19.95" customHeight="1" x14ac:dyDescent="0.3">
      <c r="A8" s="225">
        <v>5</v>
      </c>
      <c r="B8" s="86" t="s">
        <v>70</v>
      </c>
      <c r="C8" s="78">
        <v>2013</v>
      </c>
      <c r="D8" s="87" t="s">
        <v>9</v>
      </c>
      <c r="E8" s="76">
        <v>10</v>
      </c>
      <c r="F8" s="60">
        <v>9.25</v>
      </c>
      <c r="G8" s="61">
        <v>13</v>
      </c>
      <c r="H8" s="60">
        <v>11.5</v>
      </c>
      <c r="I8" s="62">
        <f t="shared" si="0"/>
        <v>20.75</v>
      </c>
      <c r="O8" s="63"/>
      <c r="P8" s="58"/>
      <c r="Q8" s="58"/>
      <c r="R8" s="64"/>
      <c r="S8" s="65"/>
      <c r="T8" s="65"/>
      <c r="U8" s="65"/>
    </row>
    <row r="9" spans="1:21" s="55" customFormat="1" ht="19.95" customHeight="1" x14ac:dyDescent="0.3">
      <c r="A9" s="225">
        <v>6</v>
      </c>
      <c r="B9" s="86" t="s">
        <v>104</v>
      </c>
      <c r="C9" s="78">
        <v>2013</v>
      </c>
      <c r="D9" s="87" t="s">
        <v>103</v>
      </c>
      <c r="E9" s="76">
        <v>10</v>
      </c>
      <c r="F9" s="60">
        <v>8.8000000000000007</v>
      </c>
      <c r="G9" s="61">
        <v>12.5</v>
      </c>
      <c r="H9" s="60">
        <v>11.55</v>
      </c>
      <c r="I9" s="62">
        <f t="shared" si="0"/>
        <v>20.350000000000001</v>
      </c>
      <c r="O9" s="63"/>
      <c r="P9" s="58"/>
      <c r="Q9" s="58"/>
      <c r="R9" s="64"/>
      <c r="S9" s="65"/>
      <c r="T9" s="65"/>
      <c r="U9" s="65"/>
    </row>
    <row r="10" spans="1:21" s="55" customFormat="1" ht="19.95" customHeight="1" x14ac:dyDescent="0.3">
      <c r="A10" s="224">
        <v>7</v>
      </c>
      <c r="B10" s="86" t="s">
        <v>113</v>
      </c>
      <c r="C10" s="78">
        <v>2013</v>
      </c>
      <c r="D10" s="87" t="s">
        <v>110</v>
      </c>
      <c r="E10" s="76">
        <v>10</v>
      </c>
      <c r="F10" s="60">
        <v>9.0500000000000007</v>
      </c>
      <c r="G10" s="61">
        <v>13.5</v>
      </c>
      <c r="H10" s="60">
        <v>11.2</v>
      </c>
      <c r="I10" s="62">
        <f t="shared" si="0"/>
        <v>20.25</v>
      </c>
      <c r="O10" s="63"/>
      <c r="P10" s="58"/>
      <c r="Q10" s="58"/>
      <c r="R10" s="64"/>
      <c r="S10" s="65"/>
      <c r="T10" s="65"/>
      <c r="U10" s="65"/>
    </row>
    <row r="11" spans="1:21" s="55" customFormat="1" ht="19.95" customHeight="1" x14ac:dyDescent="0.3">
      <c r="A11" s="225">
        <v>8</v>
      </c>
      <c r="B11" s="86" t="s">
        <v>19</v>
      </c>
      <c r="C11" s="78">
        <v>2013</v>
      </c>
      <c r="D11" s="87" t="s">
        <v>10</v>
      </c>
      <c r="E11" s="76">
        <v>10</v>
      </c>
      <c r="F11" s="60">
        <v>8.75</v>
      </c>
      <c r="G11" s="61">
        <v>12.3</v>
      </c>
      <c r="H11" s="60">
        <v>11.05</v>
      </c>
      <c r="I11" s="62">
        <f t="shared" si="0"/>
        <v>19.8</v>
      </c>
      <c r="O11" s="63"/>
      <c r="P11" s="58"/>
      <c r="Q11" s="58"/>
      <c r="R11" s="64"/>
      <c r="S11" s="65"/>
      <c r="T11" s="65"/>
      <c r="U11" s="65"/>
    </row>
    <row r="12" spans="1:21" s="55" customFormat="1" ht="19.95" customHeight="1" x14ac:dyDescent="0.3">
      <c r="A12" s="225">
        <v>9</v>
      </c>
      <c r="B12" s="86" t="s">
        <v>71</v>
      </c>
      <c r="C12" s="78">
        <v>2013</v>
      </c>
      <c r="D12" s="87" t="s">
        <v>9</v>
      </c>
      <c r="E12" s="73">
        <v>10</v>
      </c>
      <c r="F12" s="60">
        <v>8.25</v>
      </c>
      <c r="G12" s="61">
        <v>13.4</v>
      </c>
      <c r="H12" s="60">
        <v>11.25</v>
      </c>
      <c r="I12" s="62">
        <f t="shared" si="0"/>
        <v>19.5</v>
      </c>
      <c r="L12" s="56"/>
      <c r="M12" s="56"/>
      <c r="O12" s="63"/>
      <c r="P12" s="58"/>
      <c r="Q12" s="58"/>
      <c r="R12" s="64"/>
      <c r="S12" s="65"/>
      <c r="T12" s="65"/>
      <c r="U12" s="65"/>
    </row>
    <row r="13" spans="1:21" s="55" customFormat="1" ht="19.95" customHeight="1" x14ac:dyDescent="0.3">
      <c r="A13" s="224">
        <v>10</v>
      </c>
      <c r="B13" s="86" t="s">
        <v>20</v>
      </c>
      <c r="C13" s="78">
        <v>2013</v>
      </c>
      <c r="D13" s="87" t="s">
        <v>10</v>
      </c>
      <c r="E13" s="76">
        <v>9</v>
      </c>
      <c r="F13" s="60">
        <v>8.25</v>
      </c>
      <c r="G13" s="61">
        <v>12.9</v>
      </c>
      <c r="H13" s="60">
        <v>11.25</v>
      </c>
      <c r="I13" s="62">
        <f t="shared" si="0"/>
        <v>19.5</v>
      </c>
      <c r="O13" s="63"/>
      <c r="P13" s="58"/>
      <c r="Q13" s="58"/>
      <c r="R13" s="64"/>
      <c r="S13" s="65"/>
      <c r="T13" s="65"/>
      <c r="U13" s="65"/>
    </row>
    <row r="14" spans="1:21" s="55" customFormat="1" ht="19.95" customHeight="1" x14ac:dyDescent="0.3">
      <c r="A14" s="225">
        <v>11</v>
      </c>
      <c r="B14" s="86" t="s">
        <v>72</v>
      </c>
      <c r="C14" s="78">
        <v>2013</v>
      </c>
      <c r="D14" s="87" t="s">
        <v>13</v>
      </c>
      <c r="E14" s="76">
        <v>10</v>
      </c>
      <c r="F14" s="60">
        <v>8.85</v>
      </c>
      <c r="G14" s="61">
        <v>11.7</v>
      </c>
      <c r="H14" s="60">
        <v>10.15</v>
      </c>
      <c r="I14" s="62">
        <f t="shared" si="0"/>
        <v>19</v>
      </c>
      <c r="O14" s="63"/>
      <c r="P14" s="58"/>
      <c r="Q14" s="58"/>
      <c r="R14" s="64"/>
      <c r="S14" s="65"/>
      <c r="T14" s="65"/>
      <c r="U14" s="65"/>
    </row>
    <row r="15" spans="1:21" s="55" customFormat="1" ht="19.95" customHeight="1" x14ac:dyDescent="0.3">
      <c r="A15" s="225">
        <v>12</v>
      </c>
      <c r="B15" s="86" t="s">
        <v>74</v>
      </c>
      <c r="C15" s="78">
        <v>2013</v>
      </c>
      <c r="D15" s="87" t="s">
        <v>106</v>
      </c>
      <c r="E15" s="76">
        <v>10</v>
      </c>
      <c r="F15" s="60">
        <v>8.5</v>
      </c>
      <c r="G15" s="61">
        <v>11.9</v>
      </c>
      <c r="H15" s="60">
        <v>10.4</v>
      </c>
      <c r="I15" s="62">
        <f t="shared" si="0"/>
        <v>18.899999999999999</v>
      </c>
      <c r="O15" s="63"/>
      <c r="P15" s="58"/>
      <c r="Q15" s="58"/>
      <c r="R15" s="64"/>
      <c r="S15" s="65"/>
      <c r="T15" s="65"/>
      <c r="U15" s="65"/>
    </row>
    <row r="16" spans="1:21" s="55" customFormat="1" ht="19.95" customHeight="1" x14ac:dyDescent="0.3">
      <c r="A16" s="224">
        <v>13</v>
      </c>
      <c r="B16" s="86" t="s">
        <v>108</v>
      </c>
      <c r="C16" s="78">
        <v>2013</v>
      </c>
      <c r="D16" s="87" t="s">
        <v>106</v>
      </c>
      <c r="E16" s="73">
        <v>10</v>
      </c>
      <c r="F16" s="60">
        <v>9.25</v>
      </c>
      <c r="G16" s="61">
        <v>11.4</v>
      </c>
      <c r="H16" s="60">
        <v>9.4</v>
      </c>
      <c r="I16" s="62">
        <f t="shared" si="0"/>
        <v>18.649999999999999</v>
      </c>
    </row>
    <row r="17" spans="1:9" s="55" customFormat="1" ht="19.95" customHeight="1" x14ac:dyDescent="0.3">
      <c r="A17" s="225">
        <v>14</v>
      </c>
      <c r="B17" s="86" t="s">
        <v>99</v>
      </c>
      <c r="C17" s="78">
        <v>2013</v>
      </c>
      <c r="D17" s="87" t="s">
        <v>13</v>
      </c>
      <c r="E17" s="76">
        <v>9</v>
      </c>
      <c r="F17" s="60">
        <v>7.8</v>
      </c>
      <c r="G17" s="61">
        <v>11.8</v>
      </c>
      <c r="H17" s="60">
        <v>10.65</v>
      </c>
      <c r="I17" s="62">
        <f t="shared" si="0"/>
        <v>18.45</v>
      </c>
    </row>
    <row r="18" spans="1:9" s="55" customFormat="1" ht="19.95" customHeight="1" x14ac:dyDescent="0.3">
      <c r="A18" s="225">
        <v>15</v>
      </c>
      <c r="B18" s="86" t="s">
        <v>107</v>
      </c>
      <c r="C18" s="78">
        <v>2013</v>
      </c>
      <c r="D18" s="87" t="s">
        <v>106</v>
      </c>
      <c r="E18" s="76">
        <v>9</v>
      </c>
      <c r="F18" s="60">
        <v>8.15</v>
      </c>
      <c r="G18" s="61">
        <v>12.3</v>
      </c>
      <c r="H18" s="60">
        <v>9.65</v>
      </c>
      <c r="I18" s="62">
        <f t="shared" si="0"/>
        <v>17.8</v>
      </c>
    </row>
    <row r="19" spans="1:9" s="55" customFormat="1" ht="19.95" customHeight="1" x14ac:dyDescent="0.3">
      <c r="A19" s="224">
        <v>16</v>
      </c>
      <c r="B19" s="86" t="s">
        <v>98</v>
      </c>
      <c r="C19" s="78">
        <v>2013</v>
      </c>
      <c r="D19" s="87" t="s">
        <v>63</v>
      </c>
      <c r="E19" s="73">
        <v>10</v>
      </c>
      <c r="F19" s="60">
        <v>8.75</v>
      </c>
      <c r="G19" s="61">
        <v>10.6</v>
      </c>
      <c r="H19" s="60">
        <v>8.9499999999999993</v>
      </c>
      <c r="I19" s="62">
        <f t="shared" si="0"/>
        <v>17.7</v>
      </c>
    </row>
    <row r="20" spans="1:9" ht="19.95" customHeight="1" x14ac:dyDescent="0.3">
      <c r="A20" s="225">
        <v>17</v>
      </c>
      <c r="B20" s="86" t="s">
        <v>101</v>
      </c>
      <c r="C20" s="78">
        <v>2013</v>
      </c>
      <c r="D20" s="87" t="s">
        <v>10</v>
      </c>
      <c r="E20" s="76">
        <v>8</v>
      </c>
      <c r="F20" s="60">
        <v>7.35</v>
      </c>
      <c r="G20" s="61">
        <v>11</v>
      </c>
      <c r="H20" s="60">
        <v>10.25</v>
      </c>
      <c r="I20" s="62">
        <f t="shared" si="0"/>
        <v>17.600000000000001</v>
      </c>
    </row>
    <row r="21" spans="1:9" ht="19.95" customHeight="1" thickBot="1" x14ac:dyDescent="0.35">
      <c r="A21" s="225">
        <v>18</v>
      </c>
      <c r="B21" s="89" t="s">
        <v>112</v>
      </c>
      <c r="C21" s="79">
        <v>2013</v>
      </c>
      <c r="D21" s="90" t="s">
        <v>110</v>
      </c>
      <c r="E21" s="121">
        <v>9</v>
      </c>
      <c r="F21" s="66">
        <v>6.5</v>
      </c>
      <c r="G21" s="74">
        <v>12</v>
      </c>
      <c r="H21" s="66">
        <v>9.85</v>
      </c>
      <c r="I21" s="67">
        <f t="shared" si="0"/>
        <v>16.350000000000001</v>
      </c>
    </row>
    <row r="22" spans="1:9" ht="19.95" customHeight="1" x14ac:dyDescent="0.3">
      <c r="A22" s="222"/>
      <c r="B22" s="215" t="s">
        <v>196</v>
      </c>
      <c r="C22" s="216">
        <v>2013</v>
      </c>
      <c r="D22" s="217" t="s">
        <v>103</v>
      </c>
      <c r="E22" s="218">
        <v>10</v>
      </c>
      <c r="F22" s="219">
        <v>9.35</v>
      </c>
      <c r="G22" s="220">
        <v>13.4</v>
      </c>
      <c r="H22" s="219">
        <v>12.85</v>
      </c>
      <c r="I22" s="221">
        <f t="shared" si="0"/>
        <v>22.2</v>
      </c>
    </row>
    <row r="23" spans="1:9" ht="19.95" customHeight="1" x14ac:dyDescent="0.3">
      <c r="F23"/>
      <c r="G23"/>
      <c r="H23"/>
      <c r="I23"/>
    </row>
    <row r="24" spans="1:9" x14ac:dyDescent="0.3">
      <c r="F24"/>
      <c r="G24"/>
      <c r="H24"/>
      <c r="I24"/>
    </row>
    <row r="25" spans="1:9" x14ac:dyDescent="0.3">
      <c r="F25"/>
      <c r="G25"/>
      <c r="H25"/>
      <c r="I25"/>
    </row>
    <row r="26" spans="1:9" x14ac:dyDescent="0.3">
      <c r="F26"/>
      <c r="G26"/>
      <c r="H26"/>
      <c r="I26"/>
    </row>
    <row r="27" spans="1:9" x14ac:dyDescent="0.3">
      <c r="F27"/>
      <c r="G27"/>
      <c r="H27"/>
      <c r="I27"/>
    </row>
    <row r="28" spans="1:9" x14ac:dyDescent="0.3">
      <c r="F28"/>
      <c r="G28"/>
      <c r="H28"/>
      <c r="I28"/>
    </row>
    <row r="29" spans="1:9" x14ac:dyDescent="0.3">
      <c r="F29"/>
      <c r="G29"/>
      <c r="H29"/>
      <c r="I29"/>
    </row>
    <row r="30" spans="1:9" x14ac:dyDescent="0.3">
      <c r="F30"/>
      <c r="G30"/>
      <c r="H30"/>
      <c r="I30"/>
    </row>
    <row r="31" spans="1:9" x14ac:dyDescent="0.3">
      <c r="F31"/>
      <c r="G31"/>
      <c r="H31"/>
      <c r="I31"/>
    </row>
  </sheetData>
  <sortState ref="B4:I21">
    <sortCondition descending="1" ref="I4:I21"/>
  </sortState>
  <mergeCells count="4">
    <mergeCell ref="E2:F2"/>
    <mergeCell ref="G2:H2"/>
    <mergeCell ref="E1:I1"/>
    <mergeCell ref="B1:D1"/>
  </mergeCells>
  <phoneticPr fontId="13" type="noConversion"/>
  <conditionalFormatting sqref="I4:I20 I22">
    <cfRule type="cellIs" priority="2" stopIfTrue="1" operator="equal">
      <formula>0</formula>
    </cfRule>
  </conditionalFormatting>
  <conditionalFormatting sqref="I21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G16" sqref="G16"/>
    </sheetView>
  </sheetViews>
  <sheetFormatPr defaultRowHeight="14.4" x14ac:dyDescent="0.3"/>
  <cols>
    <col min="1" max="1" width="11.6640625" style="138" bestFit="1" customWidth="1"/>
    <col min="2" max="2" width="22.21875" customWidth="1"/>
    <col min="3" max="3" width="8.33203125" bestFit="1" customWidth="1"/>
    <col min="4" max="4" width="22.77734375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21875" style="6" bestFit="1" customWidth="1"/>
    <col min="10" max="10" width="11.6640625" bestFit="1" customWidth="1"/>
  </cols>
  <sheetData>
    <row r="1" spans="1:20" ht="28.05" customHeight="1" thickBot="1" x14ac:dyDescent="0.45">
      <c r="A1" s="72" t="s">
        <v>1</v>
      </c>
      <c r="B1" s="330" t="s">
        <v>97</v>
      </c>
      <c r="C1" s="330"/>
      <c r="D1" s="331"/>
      <c r="E1" s="326" t="s">
        <v>51</v>
      </c>
      <c r="F1" s="327"/>
      <c r="G1" s="327"/>
      <c r="H1" s="327"/>
      <c r="I1" s="340"/>
      <c r="J1" s="1"/>
      <c r="O1" s="3"/>
      <c r="P1" s="1"/>
      <c r="Q1" s="1"/>
      <c r="R1" s="3"/>
      <c r="S1" s="1"/>
      <c r="T1" s="1"/>
    </row>
    <row r="2" spans="1:20" ht="22.5" customHeight="1" thickBot="1" x14ac:dyDescent="0.45">
      <c r="A2" s="19"/>
      <c r="B2" s="294"/>
      <c r="C2" s="81"/>
      <c r="D2" s="82"/>
      <c r="E2" s="322" t="s">
        <v>4</v>
      </c>
      <c r="F2" s="323"/>
      <c r="G2" s="324" t="s">
        <v>5</v>
      </c>
      <c r="H2" s="325"/>
      <c r="I2" s="48"/>
      <c r="J2" s="1"/>
      <c r="O2" s="3"/>
      <c r="P2" s="1"/>
      <c r="Q2" s="1"/>
      <c r="R2" s="3"/>
      <c r="S2" s="1"/>
      <c r="T2" s="1"/>
    </row>
    <row r="3" spans="1:20" s="68" customFormat="1" ht="19.95" customHeight="1" thickBot="1" x14ac:dyDescent="0.3">
      <c r="A3" s="298" t="s">
        <v>14</v>
      </c>
      <c r="B3" s="295" t="s">
        <v>0</v>
      </c>
      <c r="C3" s="96" t="s">
        <v>15</v>
      </c>
      <c r="D3" s="97" t="s">
        <v>3</v>
      </c>
      <c r="E3" s="102" t="s">
        <v>6</v>
      </c>
      <c r="F3" s="98" t="s">
        <v>7</v>
      </c>
      <c r="G3" s="99" t="s">
        <v>6</v>
      </c>
      <c r="H3" s="98" t="s">
        <v>7</v>
      </c>
      <c r="I3" s="100" t="s">
        <v>8</v>
      </c>
      <c r="N3" s="69"/>
      <c r="O3" s="70"/>
      <c r="P3" s="70"/>
      <c r="Q3" s="70"/>
      <c r="R3" s="71"/>
      <c r="S3" s="71"/>
      <c r="T3" s="71"/>
    </row>
    <row r="4" spans="1:20" s="55" customFormat="1" ht="19.95" customHeight="1" x14ac:dyDescent="0.3">
      <c r="A4" s="160" t="s">
        <v>197</v>
      </c>
      <c r="B4" s="296" t="s">
        <v>33</v>
      </c>
      <c r="C4" s="80">
        <v>2010</v>
      </c>
      <c r="D4" s="103" t="s">
        <v>12</v>
      </c>
      <c r="E4" s="107">
        <v>10</v>
      </c>
      <c r="F4" s="108">
        <v>9.5500000000000007</v>
      </c>
      <c r="G4" s="109">
        <v>15.9</v>
      </c>
      <c r="H4" s="108">
        <v>14.35</v>
      </c>
      <c r="I4" s="110">
        <f t="shared" ref="I4:I9" si="0">SUM(F4,H4)</f>
        <v>23.9</v>
      </c>
      <c r="L4" s="56"/>
      <c r="N4" s="63"/>
      <c r="O4" s="58"/>
      <c r="P4" s="58"/>
      <c r="Q4" s="64"/>
      <c r="R4" s="65"/>
      <c r="S4" s="65"/>
      <c r="T4" s="65"/>
    </row>
    <row r="5" spans="1:20" s="55" customFormat="1" ht="19.95" customHeight="1" x14ac:dyDescent="0.3">
      <c r="A5" s="160" t="s">
        <v>198</v>
      </c>
      <c r="B5" s="226" t="s">
        <v>172</v>
      </c>
      <c r="C5" s="78">
        <v>2010</v>
      </c>
      <c r="D5" s="87" t="s">
        <v>10</v>
      </c>
      <c r="E5" s="59">
        <v>10</v>
      </c>
      <c r="F5" s="60">
        <v>9.15</v>
      </c>
      <c r="G5" s="61">
        <v>14.5</v>
      </c>
      <c r="H5" s="60">
        <v>12</v>
      </c>
      <c r="I5" s="62">
        <f t="shared" si="0"/>
        <v>21.15</v>
      </c>
      <c r="L5" s="56"/>
      <c r="N5" s="63"/>
      <c r="O5" s="58"/>
      <c r="P5" s="58"/>
      <c r="Q5" s="64"/>
      <c r="R5" s="65"/>
      <c r="S5" s="65"/>
      <c r="T5" s="65"/>
    </row>
    <row r="6" spans="1:20" s="55" customFormat="1" ht="19.95" customHeight="1" x14ac:dyDescent="0.3">
      <c r="A6" s="160" t="s">
        <v>199</v>
      </c>
      <c r="B6" s="226" t="s">
        <v>169</v>
      </c>
      <c r="C6" s="78">
        <v>2010</v>
      </c>
      <c r="D6" s="87" t="s">
        <v>115</v>
      </c>
      <c r="E6" s="59">
        <v>10</v>
      </c>
      <c r="F6" s="60">
        <v>8.9</v>
      </c>
      <c r="G6" s="61">
        <v>14.3</v>
      </c>
      <c r="H6" s="60">
        <v>11.75</v>
      </c>
      <c r="I6" s="62">
        <f t="shared" si="0"/>
        <v>20.65</v>
      </c>
      <c r="L6" s="56"/>
      <c r="N6" s="63"/>
      <c r="O6" s="58"/>
      <c r="P6" s="58"/>
      <c r="Q6" s="64"/>
      <c r="R6" s="65"/>
      <c r="S6" s="65"/>
      <c r="T6" s="65"/>
    </row>
    <row r="7" spans="1:20" s="55" customFormat="1" ht="19.95" customHeight="1" x14ac:dyDescent="0.3">
      <c r="A7" s="160" t="s">
        <v>200</v>
      </c>
      <c r="B7" s="226" t="s">
        <v>31</v>
      </c>
      <c r="C7" s="78">
        <v>2010</v>
      </c>
      <c r="D7" s="87" t="s">
        <v>9</v>
      </c>
      <c r="E7" s="59">
        <v>10</v>
      </c>
      <c r="F7" s="60">
        <v>9.5</v>
      </c>
      <c r="G7" s="61">
        <v>13.4</v>
      </c>
      <c r="H7" s="60">
        <v>10.65</v>
      </c>
      <c r="I7" s="62">
        <f t="shared" si="0"/>
        <v>20.149999999999999</v>
      </c>
      <c r="L7" s="56"/>
      <c r="M7" s="56"/>
      <c r="N7" s="63"/>
      <c r="O7" s="58"/>
      <c r="P7" s="58"/>
      <c r="Q7" s="64"/>
      <c r="R7" s="65"/>
      <c r="S7" s="65"/>
      <c r="T7" s="65"/>
    </row>
    <row r="8" spans="1:20" s="55" customFormat="1" ht="19.95" customHeight="1" x14ac:dyDescent="0.3">
      <c r="A8" s="160" t="s">
        <v>201</v>
      </c>
      <c r="B8" s="226" t="s">
        <v>38</v>
      </c>
      <c r="C8" s="78">
        <v>2010</v>
      </c>
      <c r="D8" s="87" t="s">
        <v>13</v>
      </c>
      <c r="E8" s="59">
        <v>10</v>
      </c>
      <c r="F8" s="60">
        <v>8.75</v>
      </c>
      <c r="G8" s="61">
        <v>12.7</v>
      </c>
      <c r="H8" s="60">
        <v>11.25</v>
      </c>
      <c r="I8" s="62">
        <f t="shared" si="0"/>
        <v>20</v>
      </c>
      <c r="N8" s="63"/>
      <c r="O8" s="58"/>
      <c r="P8" s="58"/>
      <c r="Q8" s="64"/>
      <c r="R8" s="65"/>
      <c r="S8" s="65"/>
      <c r="T8" s="65"/>
    </row>
    <row r="9" spans="1:20" s="55" customFormat="1" ht="19.95" customHeight="1" thickBot="1" x14ac:dyDescent="0.35">
      <c r="A9" s="160" t="s">
        <v>202</v>
      </c>
      <c r="B9" s="297" t="s">
        <v>194</v>
      </c>
      <c r="C9" s="79">
        <v>2010</v>
      </c>
      <c r="D9" s="90" t="s">
        <v>9</v>
      </c>
      <c r="E9" s="75">
        <v>10</v>
      </c>
      <c r="F9" s="66">
        <v>8.75</v>
      </c>
      <c r="G9" s="74">
        <v>11.8</v>
      </c>
      <c r="H9" s="66">
        <v>8.6999999999999993</v>
      </c>
      <c r="I9" s="67">
        <f t="shared" si="0"/>
        <v>17.45</v>
      </c>
      <c r="N9" s="63"/>
      <c r="O9" s="58"/>
      <c r="P9" s="58"/>
      <c r="Q9" s="64"/>
      <c r="R9" s="65"/>
      <c r="S9" s="65"/>
      <c r="T9" s="65"/>
    </row>
  </sheetData>
  <sortState ref="B4:J9">
    <sortCondition descending="1" ref="I4:I9"/>
  </sortState>
  <mergeCells count="4">
    <mergeCell ref="E2:F2"/>
    <mergeCell ref="G2:H2"/>
    <mergeCell ref="E1:I1"/>
    <mergeCell ref="B1:D1"/>
  </mergeCells>
  <phoneticPr fontId="13" type="noConversion"/>
  <conditionalFormatting sqref="I4:I9">
    <cfRule type="cellIs" priority="3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B4" sqref="B4:I19"/>
    </sheetView>
  </sheetViews>
  <sheetFormatPr defaultRowHeight="14.4" x14ac:dyDescent="0.3"/>
  <cols>
    <col min="1" max="1" width="11.6640625" style="138" bestFit="1" customWidth="1"/>
    <col min="2" max="2" width="23.5546875" customWidth="1"/>
    <col min="3" max="3" width="8.33203125" bestFit="1" customWidth="1"/>
    <col min="4" max="4" width="26.44140625" bestFit="1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21875" style="6" bestFit="1" customWidth="1"/>
    <col min="10" max="10" width="11.6640625" bestFit="1" customWidth="1"/>
  </cols>
  <sheetData>
    <row r="1" spans="1:21" ht="28.05" customHeight="1" thickBot="1" x14ac:dyDescent="0.45">
      <c r="A1" s="72" t="s">
        <v>1</v>
      </c>
      <c r="B1" s="329" t="s">
        <v>97</v>
      </c>
      <c r="C1" s="330"/>
      <c r="D1" s="331"/>
      <c r="E1" s="326" t="s">
        <v>168</v>
      </c>
      <c r="F1" s="327"/>
      <c r="G1" s="327"/>
      <c r="H1" s="327"/>
      <c r="I1" s="328"/>
      <c r="K1" s="1"/>
      <c r="P1" s="3"/>
      <c r="Q1" s="1"/>
      <c r="R1" s="1"/>
      <c r="S1" s="3"/>
      <c r="T1" s="1"/>
      <c r="U1" s="1"/>
    </row>
    <row r="2" spans="1:21" ht="22.5" customHeight="1" thickBot="1" x14ac:dyDescent="0.45">
      <c r="A2" s="91"/>
      <c r="B2" s="81"/>
      <c r="C2" s="81"/>
      <c r="D2" s="82"/>
      <c r="E2" s="322" t="s">
        <v>4</v>
      </c>
      <c r="F2" s="323"/>
      <c r="G2" s="324" t="s">
        <v>5</v>
      </c>
      <c r="H2" s="341"/>
      <c r="I2" s="18"/>
      <c r="K2" s="1"/>
      <c r="P2" s="3"/>
      <c r="Q2" s="1"/>
      <c r="R2" s="1"/>
      <c r="S2" s="3"/>
      <c r="T2" s="1"/>
      <c r="U2" s="1"/>
    </row>
    <row r="3" spans="1:21" s="68" customFormat="1" ht="19.95" customHeight="1" thickBot="1" x14ac:dyDescent="0.3">
      <c r="A3" s="106" t="s">
        <v>14</v>
      </c>
      <c r="B3" s="95" t="s">
        <v>0</v>
      </c>
      <c r="C3" s="96" t="s">
        <v>15</v>
      </c>
      <c r="D3" s="97" t="s">
        <v>3</v>
      </c>
      <c r="E3" s="102" t="s">
        <v>6</v>
      </c>
      <c r="F3" s="98" t="s">
        <v>7</v>
      </c>
      <c r="G3" s="99" t="s">
        <v>6</v>
      </c>
      <c r="H3" s="299" t="s">
        <v>7</v>
      </c>
      <c r="I3" s="301" t="s">
        <v>8</v>
      </c>
      <c r="O3" s="69"/>
      <c r="P3" s="70"/>
      <c r="Q3" s="70"/>
      <c r="R3" s="70"/>
      <c r="S3" s="71"/>
      <c r="T3" s="71"/>
      <c r="U3" s="71"/>
    </row>
    <row r="4" spans="1:21" s="55" customFormat="1" ht="19.95" customHeight="1" x14ac:dyDescent="0.3">
      <c r="A4" s="115" t="s">
        <v>197</v>
      </c>
      <c r="B4" s="105" t="s">
        <v>173</v>
      </c>
      <c r="C4" s="80">
        <v>2011</v>
      </c>
      <c r="D4" s="103" t="s">
        <v>105</v>
      </c>
      <c r="E4" s="107">
        <v>10</v>
      </c>
      <c r="F4" s="108">
        <v>9.6</v>
      </c>
      <c r="G4" s="109">
        <v>16.100000000000001</v>
      </c>
      <c r="H4" s="300">
        <v>15.75</v>
      </c>
      <c r="I4" s="261">
        <f t="shared" ref="I4:I20" si="0">SUM(F4,H4)</f>
        <v>25.35</v>
      </c>
      <c r="M4" s="56"/>
      <c r="O4" s="63"/>
      <c r="P4" s="58"/>
      <c r="Q4" s="58"/>
      <c r="R4" s="64"/>
      <c r="S4" s="65"/>
      <c r="T4" s="65"/>
      <c r="U4" s="65"/>
    </row>
    <row r="5" spans="1:21" s="55" customFormat="1" ht="19.95" customHeight="1" x14ac:dyDescent="0.3">
      <c r="A5" s="116" t="s">
        <v>198</v>
      </c>
      <c r="B5" s="86" t="s">
        <v>17</v>
      </c>
      <c r="C5" s="78">
        <v>2012</v>
      </c>
      <c r="D5" s="87" t="s">
        <v>105</v>
      </c>
      <c r="E5" s="59">
        <v>10</v>
      </c>
      <c r="F5" s="60">
        <v>9.1999999999999993</v>
      </c>
      <c r="G5" s="61">
        <v>15.1</v>
      </c>
      <c r="H5" s="154">
        <v>14.4</v>
      </c>
      <c r="I5" s="261">
        <f t="shared" si="0"/>
        <v>23.6</v>
      </c>
      <c r="M5" s="56" t="s">
        <v>2</v>
      </c>
      <c r="O5" s="63"/>
      <c r="P5" s="58"/>
      <c r="Q5" s="58"/>
      <c r="R5" s="64"/>
      <c r="S5" s="65"/>
      <c r="T5" s="65"/>
      <c r="U5" s="65"/>
    </row>
    <row r="6" spans="1:21" s="55" customFormat="1" ht="19.95" customHeight="1" thickBot="1" x14ac:dyDescent="0.35">
      <c r="A6" s="116" t="s">
        <v>199</v>
      </c>
      <c r="B6" s="86" t="s">
        <v>16</v>
      </c>
      <c r="C6" s="78">
        <v>2012</v>
      </c>
      <c r="D6" s="87" t="s">
        <v>105</v>
      </c>
      <c r="E6" s="59">
        <v>10</v>
      </c>
      <c r="F6" s="60">
        <v>9.1999999999999993</v>
      </c>
      <c r="G6" s="61">
        <v>14.1</v>
      </c>
      <c r="H6" s="154">
        <v>13.55</v>
      </c>
      <c r="I6" s="261">
        <f t="shared" si="0"/>
        <v>22.75</v>
      </c>
      <c r="O6" s="63"/>
      <c r="P6" s="58"/>
      <c r="Q6" s="58"/>
      <c r="R6" s="64"/>
      <c r="S6" s="65"/>
      <c r="T6" s="65"/>
      <c r="U6" s="65"/>
    </row>
    <row r="7" spans="1:21" s="55" customFormat="1" ht="19.95" customHeight="1" x14ac:dyDescent="0.3">
      <c r="A7" s="115" t="s">
        <v>200</v>
      </c>
      <c r="B7" s="86" t="s">
        <v>84</v>
      </c>
      <c r="C7" s="78">
        <v>2011</v>
      </c>
      <c r="D7" s="87" t="s">
        <v>115</v>
      </c>
      <c r="E7" s="59">
        <v>10</v>
      </c>
      <c r="F7" s="60">
        <v>9.5500000000000007</v>
      </c>
      <c r="G7" s="61">
        <v>14.1</v>
      </c>
      <c r="H7" s="154">
        <v>13.05</v>
      </c>
      <c r="I7" s="261">
        <f t="shared" si="0"/>
        <v>22.6</v>
      </c>
      <c r="O7" s="63"/>
      <c r="P7" s="58"/>
      <c r="Q7" s="58"/>
      <c r="R7" s="64"/>
      <c r="S7" s="65"/>
      <c r="T7" s="65"/>
      <c r="U7" s="65"/>
    </row>
    <row r="8" spans="1:21" s="55" customFormat="1" ht="19.95" customHeight="1" x14ac:dyDescent="0.3">
      <c r="A8" s="116" t="s">
        <v>201</v>
      </c>
      <c r="B8" s="86" t="s">
        <v>174</v>
      </c>
      <c r="C8" s="78">
        <v>2011</v>
      </c>
      <c r="D8" s="87" t="s">
        <v>12</v>
      </c>
      <c r="E8" s="59">
        <v>10</v>
      </c>
      <c r="F8" s="60">
        <v>9.25</v>
      </c>
      <c r="G8" s="61">
        <v>13.9</v>
      </c>
      <c r="H8" s="154">
        <v>12.8</v>
      </c>
      <c r="I8" s="261">
        <f t="shared" si="0"/>
        <v>22.05</v>
      </c>
      <c r="O8" s="63"/>
      <c r="P8" s="58"/>
      <c r="Q8" s="58"/>
      <c r="R8" s="64"/>
      <c r="S8" s="65"/>
      <c r="T8" s="65"/>
      <c r="U8" s="65"/>
    </row>
    <row r="9" spans="1:21" s="55" customFormat="1" ht="19.95" customHeight="1" thickBot="1" x14ac:dyDescent="0.35">
      <c r="A9" s="116" t="s">
        <v>202</v>
      </c>
      <c r="B9" s="86" t="s">
        <v>29</v>
      </c>
      <c r="C9" s="78">
        <v>2011</v>
      </c>
      <c r="D9" s="87" t="s">
        <v>9</v>
      </c>
      <c r="E9" s="59">
        <v>10</v>
      </c>
      <c r="F9" s="60">
        <v>9.3000000000000007</v>
      </c>
      <c r="G9" s="61">
        <v>13.9</v>
      </c>
      <c r="H9" s="154">
        <v>12.7</v>
      </c>
      <c r="I9" s="261">
        <f t="shared" si="0"/>
        <v>22</v>
      </c>
      <c r="O9" s="63"/>
      <c r="P9" s="58"/>
      <c r="Q9" s="58"/>
      <c r="R9" s="64"/>
      <c r="S9" s="65"/>
      <c r="T9" s="65"/>
      <c r="U9" s="65"/>
    </row>
    <row r="10" spans="1:21" s="55" customFormat="1" ht="19.95" customHeight="1" x14ac:dyDescent="0.3">
      <c r="A10" s="115" t="s">
        <v>202</v>
      </c>
      <c r="B10" s="86" t="s">
        <v>171</v>
      </c>
      <c r="C10" s="78">
        <v>2011</v>
      </c>
      <c r="D10" s="87" t="s">
        <v>13</v>
      </c>
      <c r="E10" s="59">
        <v>10</v>
      </c>
      <c r="F10" s="60">
        <v>9.85</v>
      </c>
      <c r="G10" s="61">
        <v>13.2</v>
      </c>
      <c r="H10" s="154">
        <v>12.15</v>
      </c>
      <c r="I10" s="261">
        <f t="shared" si="0"/>
        <v>22</v>
      </c>
      <c r="L10" s="56"/>
      <c r="M10" s="56"/>
      <c r="O10" s="63"/>
      <c r="P10" s="58"/>
      <c r="Q10" s="58"/>
      <c r="R10" s="64"/>
      <c r="S10" s="65"/>
      <c r="T10" s="65"/>
      <c r="U10" s="65"/>
    </row>
    <row r="11" spans="1:21" s="55" customFormat="1" ht="19.95" customHeight="1" x14ac:dyDescent="0.3">
      <c r="A11" s="116" t="s">
        <v>205</v>
      </c>
      <c r="B11" s="86" t="s">
        <v>83</v>
      </c>
      <c r="C11" s="78">
        <v>2011</v>
      </c>
      <c r="D11" s="87" t="s">
        <v>10</v>
      </c>
      <c r="E11" s="59">
        <v>10</v>
      </c>
      <c r="F11" s="60">
        <v>9.6</v>
      </c>
      <c r="G11" s="61">
        <v>13.1</v>
      </c>
      <c r="H11" s="154">
        <v>12.35</v>
      </c>
      <c r="I11" s="261">
        <f t="shared" si="0"/>
        <v>21.95</v>
      </c>
      <c r="L11" s="56"/>
      <c r="M11" s="56"/>
      <c r="O11" s="63"/>
      <c r="P11" s="58"/>
      <c r="Q11" s="58"/>
      <c r="R11" s="64"/>
      <c r="S11" s="65"/>
      <c r="T11" s="65"/>
      <c r="U11" s="65"/>
    </row>
    <row r="12" spans="1:21" s="55" customFormat="1" ht="19.95" customHeight="1" thickBot="1" x14ac:dyDescent="0.35">
      <c r="A12" s="116" t="s">
        <v>204</v>
      </c>
      <c r="B12" s="86" t="s">
        <v>35</v>
      </c>
      <c r="C12" s="78">
        <v>2011</v>
      </c>
      <c r="D12" s="87" t="s">
        <v>12</v>
      </c>
      <c r="E12" s="59">
        <v>10</v>
      </c>
      <c r="F12" s="60">
        <v>8.9499999999999993</v>
      </c>
      <c r="G12" s="61">
        <v>13.3</v>
      </c>
      <c r="H12" s="154">
        <v>12.45</v>
      </c>
      <c r="I12" s="261">
        <f t="shared" si="0"/>
        <v>21.4</v>
      </c>
      <c r="K12" s="65"/>
      <c r="L12" s="65"/>
      <c r="M12" s="65"/>
    </row>
    <row r="13" spans="1:21" s="55" customFormat="1" ht="19.95" customHeight="1" x14ac:dyDescent="0.3">
      <c r="A13" s="115" t="s">
        <v>206</v>
      </c>
      <c r="B13" s="86" t="s">
        <v>170</v>
      </c>
      <c r="C13" s="78">
        <v>2011</v>
      </c>
      <c r="D13" s="87" t="s">
        <v>115</v>
      </c>
      <c r="E13" s="59">
        <v>10</v>
      </c>
      <c r="F13" s="60">
        <v>8.8000000000000007</v>
      </c>
      <c r="G13" s="61">
        <v>13.9</v>
      </c>
      <c r="H13" s="154">
        <v>12.2</v>
      </c>
      <c r="I13" s="261">
        <f t="shared" si="0"/>
        <v>21</v>
      </c>
      <c r="K13" s="65"/>
      <c r="L13" s="65"/>
      <c r="M13" s="65"/>
    </row>
    <row r="14" spans="1:21" ht="19.95" customHeight="1" x14ac:dyDescent="0.3">
      <c r="A14" s="116" t="s">
        <v>207</v>
      </c>
      <c r="B14" s="86" t="s">
        <v>37</v>
      </c>
      <c r="C14" s="78">
        <v>2011</v>
      </c>
      <c r="D14" s="87" t="s">
        <v>10</v>
      </c>
      <c r="E14" s="59">
        <v>10</v>
      </c>
      <c r="F14" s="60">
        <v>9.0500000000000007</v>
      </c>
      <c r="G14" s="61">
        <v>13</v>
      </c>
      <c r="H14" s="154">
        <v>11.55</v>
      </c>
      <c r="I14" s="261">
        <f t="shared" si="0"/>
        <v>20.6</v>
      </c>
    </row>
    <row r="15" spans="1:21" ht="19.95" customHeight="1" thickBot="1" x14ac:dyDescent="0.35">
      <c r="A15" s="116" t="s">
        <v>208</v>
      </c>
      <c r="B15" s="86" t="s">
        <v>36</v>
      </c>
      <c r="C15" s="78">
        <v>2011</v>
      </c>
      <c r="D15" s="87" t="s">
        <v>10</v>
      </c>
      <c r="E15" s="59">
        <v>10</v>
      </c>
      <c r="F15" s="60">
        <v>8.85</v>
      </c>
      <c r="G15" s="61">
        <v>12.7</v>
      </c>
      <c r="H15" s="154">
        <v>11.55</v>
      </c>
      <c r="I15" s="261">
        <f t="shared" si="0"/>
        <v>20.399999999999999</v>
      </c>
    </row>
    <row r="16" spans="1:21" ht="19.95" customHeight="1" x14ac:dyDescent="0.3">
      <c r="A16" s="115" t="s">
        <v>209</v>
      </c>
      <c r="B16" s="86" t="s">
        <v>176</v>
      </c>
      <c r="C16" s="78">
        <v>2011</v>
      </c>
      <c r="D16" s="87" t="s">
        <v>110</v>
      </c>
      <c r="E16" s="59">
        <v>10</v>
      </c>
      <c r="F16" s="60">
        <v>8.85</v>
      </c>
      <c r="G16" s="61">
        <v>14.5</v>
      </c>
      <c r="H16" s="154">
        <v>11.5</v>
      </c>
      <c r="I16" s="261">
        <f t="shared" si="0"/>
        <v>20.350000000000001</v>
      </c>
    </row>
    <row r="17" spans="1:9" ht="19.95" customHeight="1" x14ac:dyDescent="0.3">
      <c r="A17" s="116" t="s">
        <v>210</v>
      </c>
      <c r="B17" s="86" t="s">
        <v>82</v>
      </c>
      <c r="C17" s="78">
        <v>2011</v>
      </c>
      <c r="D17" s="87" t="s">
        <v>12</v>
      </c>
      <c r="E17" s="59">
        <v>9</v>
      </c>
      <c r="F17" s="60">
        <v>8.65</v>
      </c>
      <c r="G17" s="61">
        <v>12.9</v>
      </c>
      <c r="H17" s="154">
        <v>11.65</v>
      </c>
      <c r="I17" s="261">
        <f t="shared" si="0"/>
        <v>20.3</v>
      </c>
    </row>
    <row r="18" spans="1:9" ht="19.95" customHeight="1" thickBot="1" x14ac:dyDescent="0.35">
      <c r="A18" s="116" t="s">
        <v>211</v>
      </c>
      <c r="B18" s="86" t="s">
        <v>34</v>
      </c>
      <c r="C18" s="78">
        <v>2011</v>
      </c>
      <c r="D18" s="87" t="s">
        <v>12</v>
      </c>
      <c r="E18" s="59">
        <v>10</v>
      </c>
      <c r="F18" s="60">
        <v>8.85</v>
      </c>
      <c r="G18" s="61">
        <v>12.8</v>
      </c>
      <c r="H18" s="154">
        <v>11</v>
      </c>
      <c r="I18" s="261">
        <f t="shared" si="0"/>
        <v>19.850000000000001</v>
      </c>
    </row>
    <row r="19" spans="1:9" ht="19.95" customHeight="1" x14ac:dyDescent="0.3">
      <c r="A19" s="302" t="s">
        <v>212</v>
      </c>
      <c r="B19" s="284" t="s">
        <v>175</v>
      </c>
      <c r="C19" s="285">
        <v>2011</v>
      </c>
      <c r="D19" s="286" t="s">
        <v>110</v>
      </c>
      <c r="E19" s="287">
        <v>9</v>
      </c>
      <c r="F19" s="303">
        <v>8.3000000000000007</v>
      </c>
      <c r="G19" s="287">
        <v>12.1</v>
      </c>
      <c r="H19" s="304">
        <v>9.6</v>
      </c>
      <c r="I19" s="305">
        <f t="shared" si="0"/>
        <v>17.899999999999999</v>
      </c>
    </row>
    <row r="20" spans="1:9" ht="19.95" customHeight="1" x14ac:dyDescent="0.3">
      <c r="A20" s="160"/>
      <c r="B20" s="161" t="s">
        <v>30</v>
      </c>
      <c r="C20" s="78">
        <v>2011</v>
      </c>
      <c r="D20" s="78" t="s">
        <v>9</v>
      </c>
      <c r="E20" s="159"/>
      <c r="F20" s="163"/>
      <c r="G20" s="164"/>
      <c r="H20" s="163"/>
      <c r="I20" s="261">
        <f t="shared" si="0"/>
        <v>0</v>
      </c>
    </row>
    <row r="21" spans="1:9" x14ac:dyDescent="0.3">
      <c r="A21" s="139"/>
      <c r="F21"/>
      <c r="G21"/>
      <c r="H21"/>
      <c r="I21"/>
    </row>
    <row r="22" spans="1:9" x14ac:dyDescent="0.3">
      <c r="F22"/>
      <c r="G22"/>
      <c r="H22"/>
      <c r="I22"/>
    </row>
    <row r="23" spans="1:9" x14ac:dyDescent="0.3">
      <c r="F23"/>
      <c r="G23"/>
      <c r="H23"/>
      <c r="I23"/>
    </row>
    <row r="24" spans="1:9" x14ac:dyDescent="0.3">
      <c r="F24"/>
      <c r="G24"/>
      <c r="H24"/>
      <c r="I24"/>
    </row>
    <row r="25" spans="1:9" x14ac:dyDescent="0.3">
      <c r="F25"/>
      <c r="G25"/>
      <c r="H25"/>
      <c r="I25"/>
    </row>
    <row r="26" spans="1:9" x14ac:dyDescent="0.3">
      <c r="F26"/>
      <c r="G26"/>
      <c r="H26"/>
      <c r="I26"/>
    </row>
    <row r="27" spans="1:9" x14ac:dyDescent="0.3">
      <c r="F27"/>
      <c r="G27"/>
      <c r="H27"/>
      <c r="I27"/>
    </row>
    <row r="28" spans="1:9" x14ac:dyDescent="0.3">
      <c r="F28"/>
      <c r="G28"/>
      <c r="H28"/>
      <c r="I28"/>
    </row>
    <row r="29" spans="1:9" x14ac:dyDescent="0.3">
      <c r="F29"/>
      <c r="G29"/>
      <c r="H29"/>
      <c r="I29"/>
    </row>
    <row r="30" spans="1:9" x14ac:dyDescent="0.3">
      <c r="F30"/>
      <c r="G30"/>
      <c r="H30"/>
      <c r="I30"/>
    </row>
    <row r="31" spans="1:9" x14ac:dyDescent="0.3">
      <c r="F31"/>
      <c r="G31"/>
      <c r="H31"/>
      <c r="I31"/>
    </row>
    <row r="32" spans="1:9" x14ac:dyDescent="0.3">
      <c r="F32"/>
      <c r="G32"/>
      <c r="H32"/>
      <c r="I32"/>
    </row>
    <row r="33" spans="6:9" x14ac:dyDescent="0.3">
      <c r="F33"/>
      <c r="G33"/>
      <c r="H33"/>
      <c r="I33"/>
    </row>
    <row r="34" spans="6:9" x14ac:dyDescent="0.3">
      <c r="F34"/>
      <c r="G34"/>
      <c r="H34"/>
      <c r="I34"/>
    </row>
    <row r="35" spans="6:9" x14ac:dyDescent="0.3">
      <c r="F35"/>
      <c r="G35"/>
      <c r="H35"/>
      <c r="I35"/>
    </row>
    <row r="36" spans="6:9" x14ac:dyDescent="0.3">
      <c r="F36"/>
      <c r="G36"/>
      <c r="H36"/>
      <c r="I36"/>
    </row>
  </sheetData>
  <sortState ref="B4:I19">
    <sortCondition descending="1" ref="I4:I19"/>
  </sortState>
  <mergeCells count="4">
    <mergeCell ref="E2:F2"/>
    <mergeCell ref="G2:H2"/>
    <mergeCell ref="E1:I1"/>
    <mergeCell ref="B1:D1"/>
  </mergeCells>
  <phoneticPr fontId="13" type="noConversion"/>
  <conditionalFormatting sqref="I4:I16 I20">
    <cfRule type="cellIs" priority="2" stopIfTrue="1" operator="equal">
      <formula>0</formula>
    </cfRule>
  </conditionalFormatting>
  <conditionalFormatting sqref="I17:I19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B4" sqref="B4:I12"/>
    </sheetView>
  </sheetViews>
  <sheetFormatPr defaultRowHeight="13.2" x14ac:dyDescent="0.25"/>
  <cols>
    <col min="1" max="1" width="11.6640625" bestFit="1" customWidth="1"/>
    <col min="2" max="2" width="27.5546875" customWidth="1"/>
    <col min="3" max="3" width="8.33203125" bestFit="1" customWidth="1"/>
    <col min="4" max="4" width="26.44140625" bestFit="1" customWidth="1"/>
    <col min="5" max="5" width="9.44140625" customWidth="1"/>
    <col min="6" max="6" width="10.33203125" style="5" bestFit="1" customWidth="1"/>
    <col min="7" max="7" width="9.21875" style="5" customWidth="1"/>
    <col min="8" max="8" width="10.33203125" style="5" bestFit="1" customWidth="1"/>
    <col min="9" max="9" width="10.77734375" style="6" customWidth="1"/>
  </cols>
  <sheetData>
    <row r="1" spans="1:20" ht="28.05" customHeight="1" thickBot="1" x14ac:dyDescent="0.45">
      <c r="A1" s="72" t="s">
        <v>1</v>
      </c>
      <c r="B1" s="329" t="s">
        <v>97</v>
      </c>
      <c r="C1" s="330"/>
      <c r="D1" s="331"/>
      <c r="E1" s="326" t="s">
        <v>188</v>
      </c>
      <c r="F1" s="327"/>
      <c r="G1" s="327"/>
      <c r="H1" s="327"/>
      <c r="I1" s="328"/>
      <c r="J1" s="1"/>
      <c r="O1" s="3"/>
      <c r="P1" s="1"/>
      <c r="Q1" s="1"/>
      <c r="R1" s="3"/>
      <c r="S1" s="1"/>
      <c r="T1" s="1"/>
    </row>
    <row r="2" spans="1:20" ht="22.5" customHeight="1" thickBot="1" x14ac:dyDescent="0.45">
      <c r="A2" s="91"/>
      <c r="B2" s="81"/>
      <c r="C2" s="81"/>
      <c r="D2" s="82"/>
      <c r="E2" s="322" t="s">
        <v>4</v>
      </c>
      <c r="F2" s="323"/>
      <c r="G2" s="324" t="s">
        <v>5</v>
      </c>
      <c r="H2" s="325"/>
      <c r="I2" s="48"/>
      <c r="J2" s="1"/>
      <c r="O2" s="3"/>
      <c r="P2" s="1"/>
      <c r="Q2" s="1"/>
      <c r="R2" s="3"/>
      <c r="S2" s="1"/>
      <c r="T2" s="1"/>
    </row>
    <row r="3" spans="1:20" s="68" customFormat="1" ht="19.95" customHeight="1" thickBot="1" x14ac:dyDescent="0.3">
      <c r="A3" s="106" t="s">
        <v>14</v>
      </c>
      <c r="B3" s="95" t="s">
        <v>0</v>
      </c>
      <c r="C3" s="96" t="s">
        <v>15</v>
      </c>
      <c r="D3" s="97" t="s">
        <v>3</v>
      </c>
      <c r="E3" s="102" t="s">
        <v>6</v>
      </c>
      <c r="F3" s="98" t="s">
        <v>7</v>
      </c>
      <c r="G3" s="99" t="s">
        <v>6</v>
      </c>
      <c r="H3" s="98" t="s">
        <v>7</v>
      </c>
      <c r="I3" s="100" t="s">
        <v>8</v>
      </c>
      <c r="N3" s="69"/>
      <c r="O3" s="70"/>
      <c r="P3" s="70"/>
      <c r="Q3" s="70"/>
      <c r="R3" s="71"/>
      <c r="S3" s="71"/>
      <c r="T3" s="71"/>
    </row>
    <row r="4" spans="1:20" s="55" customFormat="1" ht="19.95" customHeight="1" x14ac:dyDescent="0.3">
      <c r="A4" s="111">
        <v>1</v>
      </c>
      <c r="B4" s="105" t="s">
        <v>96</v>
      </c>
      <c r="C4" s="80">
        <v>2008</v>
      </c>
      <c r="D4" s="103" t="s">
        <v>105</v>
      </c>
      <c r="E4" s="120">
        <v>10</v>
      </c>
      <c r="F4" s="108">
        <v>9.5500000000000007</v>
      </c>
      <c r="G4" s="109">
        <v>15.5</v>
      </c>
      <c r="H4" s="108">
        <v>14.35</v>
      </c>
      <c r="I4" s="110">
        <f t="shared" ref="I4:I12" si="0">SUM(F4,H4)</f>
        <v>23.9</v>
      </c>
      <c r="L4" s="56"/>
      <c r="N4" s="63"/>
      <c r="O4" s="58"/>
      <c r="P4" s="58"/>
      <c r="Q4" s="64"/>
      <c r="R4" s="65"/>
      <c r="S4" s="65"/>
      <c r="T4" s="65"/>
    </row>
    <row r="5" spans="1:20" s="55" customFormat="1" ht="19.95" customHeight="1" x14ac:dyDescent="0.3">
      <c r="A5" s="112">
        <v>2</v>
      </c>
      <c r="B5" s="86" t="s">
        <v>185</v>
      </c>
      <c r="C5" s="78">
        <v>2008</v>
      </c>
      <c r="D5" s="87" t="s">
        <v>105</v>
      </c>
      <c r="E5" s="76">
        <v>10</v>
      </c>
      <c r="F5" s="60">
        <v>9.2799999999999994</v>
      </c>
      <c r="G5" s="61">
        <v>15.4</v>
      </c>
      <c r="H5" s="60">
        <v>13.45</v>
      </c>
      <c r="I5" s="62">
        <f t="shared" si="0"/>
        <v>22.729999999999997</v>
      </c>
      <c r="L5" s="56"/>
      <c r="N5" s="63"/>
      <c r="O5" s="58"/>
      <c r="P5" s="58"/>
      <c r="Q5" s="64"/>
      <c r="R5" s="65"/>
      <c r="S5" s="65"/>
      <c r="T5" s="65"/>
    </row>
    <row r="6" spans="1:20" s="55" customFormat="1" ht="19.95" customHeight="1" thickBot="1" x14ac:dyDescent="0.35">
      <c r="A6" s="112">
        <v>3</v>
      </c>
      <c r="B6" s="86" t="s">
        <v>95</v>
      </c>
      <c r="C6" s="78">
        <v>2008</v>
      </c>
      <c r="D6" s="87" t="s">
        <v>9</v>
      </c>
      <c r="E6" s="76">
        <v>10</v>
      </c>
      <c r="F6" s="60">
        <v>9.15</v>
      </c>
      <c r="G6" s="61">
        <v>14.6</v>
      </c>
      <c r="H6" s="60">
        <v>11.95</v>
      </c>
      <c r="I6" s="62">
        <f t="shared" si="0"/>
        <v>21.1</v>
      </c>
      <c r="L6" s="56" t="s">
        <v>2</v>
      </c>
      <c r="N6" s="63"/>
      <c r="O6" s="58"/>
      <c r="P6" s="58"/>
      <c r="Q6" s="64"/>
      <c r="R6" s="65"/>
      <c r="S6" s="65"/>
      <c r="T6" s="65"/>
    </row>
    <row r="7" spans="1:20" s="55" customFormat="1" ht="19.95" customHeight="1" x14ac:dyDescent="0.3">
      <c r="A7" s="111">
        <v>4</v>
      </c>
      <c r="B7" s="86" t="s">
        <v>177</v>
      </c>
      <c r="C7" s="78">
        <v>2008</v>
      </c>
      <c r="D7" s="87" t="s">
        <v>178</v>
      </c>
      <c r="E7" s="76">
        <v>10</v>
      </c>
      <c r="F7" s="60">
        <v>9.5500000000000007</v>
      </c>
      <c r="G7" s="61">
        <v>13.3</v>
      </c>
      <c r="H7" s="60">
        <v>11.45</v>
      </c>
      <c r="I7" s="62">
        <f t="shared" si="0"/>
        <v>21</v>
      </c>
      <c r="L7" s="56"/>
      <c r="M7" s="56"/>
      <c r="N7" s="63"/>
      <c r="O7" s="58"/>
      <c r="P7" s="58"/>
      <c r="Q7" s="64"/>
      <c r="R7" s="65"/>
      <c r="S7" s="65"/>
      <c r="T7" s="65"/>
    </row>
    <row r="8" spans="1:20" s="55" customFormat="1" ht="19.95" customHeight="1" x14ac:dyDescent="0.3">
      <c r="A8" s="112">
        <v>5</v>
      </c>
      <c r="B8" s="86" t="s">
        <v>42</v>
      </c>
      <c r="C8" s="78">
        <v>2008</v>
      </c>
      <c r="D8" s="87" t="s">
        <v>9</v>
      </c>
      <c r="E8" s="76">
        <v>10</v>
      </c>
      <c r="F8" s="60">
        <v>9.1</v>
      </c>
      <c r="G8" s="61">
        <v>14.8</v>
      </c>
      <c r="H8" s="60">
        <v>11.65</v>
      </c>
      <c r="I8" s="62">
        <f t="shared" si="0"/>
        <v>20.75</v>
      </c>
      <c r="N8" s="63"/>
      <c r="O8" s="58"/>
      <c r="P8" s="58"/>
      <c r="Q8" s="64"/>
      <c r="R8" s="65"/>
      <c r="S8" s="65"/>
      <c r="T8" s="65"/>
    </row>
    <row r="9" spans="1:20" s="55" customFormat="1" ht="19.95" customHeight="1" thickBot="1" x14ac:dyDescent="0.35">
      <c r="A9" s="112">
        <v>6</v>
      </c>
      <c r="B9" s="86" t="s">
        <v>180</v>
      </c>
      <c r="C9" s="78">
        <v>2008</v>
      </c>
      <c r="D9" s="87" t="s">
        <v>178</v>
      </c>
      <c r="E9" s="76">
        <v>10</v>
      </c>
      <c r="F9" s="60">
        <v>9.4499999999999993</v>
      </c>
      <c r="G9" s="61">
        <v>13.7</v>
      </c>
      <c r="H9" s="60">
        <v>11.15</v>
      </c>
      <c r="I9" s="62">
        <f t="shared" si="0"/>
        <v>20.6</v>
      </c>
      <c r="N9" s="63"/>
      <c r="O9" s="58"/>
      <c r="P9" s="58"/>
      <c r="Q9" s="64"/>
      <c r="R9" s="65"/>
      <c r="S9" s="65"/>
      <c r="T9" s="65"/>
    </row>
    <row r="10" spans="1:20" s="55" customFormat="1" ht="19.95" customHeight="1" x14ac:dyDescent="0.3">
      <c r="A10" s="111">
        <v>7</v>
      </c>
      <c r="B10" s="86" t="s">
        <v>43</v>
      </c>
      <c r="C10" s="78">
        <v>2008</v>
      </c>
      <c r="D10" s="87" t="s">
        <v>9</v>
      </c>
      <c r="E10" s="76">
        <v>10</v>
      </c>
      <c r="F10" s="60">
        <v>9</v>
      </c>
      <c r="G10" s="61">
        <v>13.9</v>
      </c>
      <c r="H10" s="60">
        <v>10.95</v>
      </c>
      <c r="I10" s="62">
        <f t="shared" si="0"/>
        <v>19.95</v>
      </c>
      <c r="N10" s="63"/>
      <c r="O10" s="58"/>
      <c r="P10" s="58"/>
      <c r="Q10" s="64"/>
      <c r="R10" s="65"/>
      <c r="S10" s="65"/>
      <c r="T10" s="65"/>
    </row>
    <row r="11" spans="1:20" s="55" customFormat="1" ht="19.95" customHeight="1" x14ac:dyDescent="0.3">
      <c r="A11" s="112">
        <v>8</v>
      </c>
      <c r="B11" s="86" t="s">
        <v>179</v>
      </c>
      <c r="C11" s="78">
        <v>2008</v>
      </c>
      <c r="D11" s="87" t="s">
        <v>178</v>
      </c>
      <c r="E11" s="76">
        <v>10</v>
      </c>
      <c r="F11" s="60">
        <v>9.35</v>
      </c>
      <c r="G11" s="61">
        <v>12.7</v>
      </c>
      <c r="H11" s="60">
        <v>10.050000000000001</v>
      </c>
      <c r="I11" s="62">
        <f t="shared" si="0"/>
        <v>19.399999999999999</v>
      </c>
      <c r="K11" s="56"/>
      <c r="L11" s="56"/>
      <c r="N11" s="63"/>
      <c r="O11" s="58"/>
      <c r="P11" s="58"/>
      <c r="Q11" s="64"/>
      <c r="R11" s="65"/>
      <c r="S11" s="65"/>
      <c r="T11" s="65"/>
    </row>
    <row r="12" spans="1:20" s="55" customFormat="1" ht="19.95" customHeight="1" thickBot="1" x14ac:dyDescent="0.35">
      <c r="A12" s="113">
        <v>9</v>
      </c>
      <c r="B12" s="89" t="s">
        <v>186</v>
      </c>
      <c r="C12" s="79">
        <v>2008</v>
      </c>
      <c r="D12" s="90" t="s">
        <v>12</v>
      </c>
      <c r="E12" s="121">
        <v>9</v>
      </c>
      <c r="F12" s="66">
        <v>8.25</v>
      </c>
      <c r="G12" s="74">
        <v>13.3</v>
      </c>
      <c r="H12" s="66">
        <v>10.3</v>
      </c>
      <c r="I12" s="67">
        <f t="shared" si="0"/>
        <v>18.55</v>
      </c>
      <c r="J12" s="65"/>
      <c r="K12" s="65"/>
    </row>
  </sheetData>
  <sortState ref="B4:I12">
    <sortCondition descending="1" ref="I4:I12"/>
  </sortState>
  <mergeCells count="4">
    <mergeCell ref="B1:D1"/>
    <mergeCell ref="E1:I1"/>
    <mergeCell ref="E2:F2"/>
    <mergeCell ref="G2:H2"/>
  </mergeCells>
  <conditionalFormatting sqref="I4:I12">
    <cfRule type="cellIs" priority="2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D-0 2016</vt:lpstr>
      <vt:lpstr>D-0 2017_2018</vt:lpstr>
      <vt:lpstr>D-I 2014</vt:lpstr>
      <vt:lpstr>D-I 2015</vt:lpstr>
      <vt:lpstr>D-II 2012</vt:lpstr>
      <vt:lpstr>D-II 2013</vt:lpstr>
      <vt:lpstr>D-III 2010</vt:lpstr>
      <vt:lpstr>D-III 2011</vt:lpstr>
      <vt:lpstr>D-IV 2008</vt:lpstr>
      <vt:lpstr>D-IV 2009 </vt:lpstr>
      <vt:lpstr>D-V 2007 a starší</vt:lpstr>
      <vt:lpstr>družstva_D-0</vt:lpstr>
      <vt:lpstr>družstva_D-1</vt:lpstr>
      <vt:lpstr>družstva_D-2</vt:lpstr>
      <vt:lpstr>družstva_D-3</vt:lpstr>
      <vt:lpstr>družstva_D-4</vt:lpstr>
      <vt:lpstr>družstva_D-5</vt:lpstr>
    </vt:vector>
  </TitlesOfParts>
  <Company>Nugget SW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Nugget</dc:creator>
  <cp:lastModifiedBy>Lenka Doležalová Pavilková</cp:lastModifiedBy>
  <cp:lastPrinted>2023-11-26T18:03:20Z</cp:lastPrinted>
  <dcterms:created xsi:type="dcterms:W3CDTF">2006-07-24T06:34:18Z</dcterms:created>
  <dcterms:modified xsi:type="dcterms:W3CDTF">2023-11-26T18:10:08Z</dcterms:modified>
</cp:coreProperties>
</file>