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xr:revisionPtr revIDLastSave="0" documentId="13_ncr:1_{C50CA833-37F2-4B0E-AE52-94F24232624C}" xr6:coauthVersionLast="47" xr6:coauthVersionMax="47" xr10:uidLastSave="{00000000-0000-0000-0000-000000000000}"/>
  <bookViews>
    <workbookView xWindow="-110" yWindow="-110" windowWidth="19420" windowHeight="11500" activeTab="5" xr2:uid="{00000000-000D-0000-FFFF-FFFF00000000}"/>
  </bookViews>
  <sheets>
    <sheet name="8370_Adepti" sheetId="1" r:id="rId1"/>
    <sheet name="8371_Nejmladsi" sheetId="2" r:id="rId2"/>
    <sheet name="8372_Mladsi" sheetId="3" r:id="rId3"/>
    <sheet name="8373_Starsi" sheetId="4" r:id="rId4"/>
    <sheet name="8374_Kadeti" sheetId="5" r:id="rId5"/>
    <sheet name="8375_Dorostenci" sheetId="6" r:id="rId6"/>
    <sheet name="rozhodci" sheetId="7" r:id="rId7"/>
    <sheet name="poznamky" sheetId="8" r:id="rId8"/>
  </sheets>
  <definedNames>
    <definedName name="_xlnm.Print_Area" localSheetId="2">'8372_Mladsi'!$A$3:$AF$21</definedName>
    <definedName name="_xlnm.Print_Area" localSheetId="3">'8373_Starsi'!$A$3:$AF$9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0" i="1" l="1"/>
  <c r="AA10" i="1"/>
  <c r="W10" i="1"/>
  <c r="S10" i="1"/>
  <c r="O10" i="1"/>
  <c r="K10" i="1"/>
  <c r="K14" i="1"/>
  <c r="K7" i="3"/>
  <c r="O7" i="3"/>
  <c r="S7" i="3"/>
  <c r="W7" i="3"/>
  <c r="AA7" i="3"/>
  <c r="AE7" i="3"/>
  <c r="K11" i="3"/>
  <c r="O11" i="3"/>
  <c r="S11" i="3"/>
  <c r="W11" i="3"/>
  <c r="AA11" i="3"/>
  <c r="AE11" i="3"/>
  <c r="K9" i="4"/>
  <c r="O9" i="4"/>
  <c r="S9" i="4"/>
  <c r="W9" i="4"/>
  <c r="AA9" i="4"/>
  <c r="AE9" i="4"/>
  <c r="O14" i="1"/>
  <c r="S14" i="1"/>
  <c r="W14" i="1"/>
  <c r="AA14" i="1"/>
  <c r="AE14" i="1"/>
  <c r="K15" i="3"/>
  <c r="O15" i="3"/>
  <c r="S15" i="3"/>
  <c r="W15" i="3"/>
  <c r="AA15" i="3"/>
  <c r="AE15" i="3"/>
  <c r="K18" i="3"/>
  <c r="O18" i="3"/>
  <c r="S18" i="3"/>
  <c r="W18" i="3"/>
  <c r="AA18" i="3"/>
  <c r="AE18" i="3"/>
  <c r="K21" i="3"/>
  <c r="O21" i="3"/>
  <c r="S21" i="3"/>
  <c r="W21" i="3"/>
  <c r="AA21" i="3"/>
  <c r="AE21" i="3"/>
  <c r="K20" i="2"/>
  <c r="O20" i="2"/>
  <c r="S20" i="2"/>
  <c r="W20" i="2"/>
  <c r="AA20" i="2"/>
  <c r="AE20" i="2"/>
  <c r="K21" i="2"/>
  <c r="O21" i="2"/>
  <c r="S21" i="2"/>
  <c r="W21" i="2"/>
  <c r="AA21" i="2"/>
  <c r="AE21" i="2"/>
  <c r="K34" i="2"/>
  <c r="O34" i="2"/>
  <c r="S34" i="2"/>
  <c r="W34" i="2"/>
  <c r="AA34" i="2"/>
  <c r="AE34" i="2"/>
  <c r="K35" i="2"/>
  <c r="O35" i="2"/>
  <c r="S35" i="2"/>
  <c r="W35" i="2"/>
  <c r="AA35" i="2"/>
  <c r="AE35" i="2"/>
  <c r="K32" i="2"/>
  <c r="O32" i="2"/>
  <c r="S32" i="2"/>
  <c r="W32" i="2"/>
  <c r="AA32" i="2"/>
  <c r="AE32" i="2"/>
  <c r="K8" i="1"/>
  <c r="O8" i="1"/>
  <c r="S8" i="1"/>
  <c r="W8" i="1"/>
  <c r="AA8" i="1"/>
  <c r="AE8" i="1"/>
  <c r="K16" i="1"/>
  <c r="O16" i="1"/>
  <c r="S16" i="1"/>
  <c r="W16" i="1"/>
  <c r="AA16" i="1"/>
  <c r="AE16" i="1"/>
  <c r="AE7" i="6"/>
  <c r="AA7" i="6"/>
  <c r="W7" i="6"/>
  <c r="S7" i="6"/>
  <c r="O7" i="6"/>
  <c r="K7" i="6"/>
  <c r="AE11" i="5"/>
  <c r="AA11" i="5"/>
  <c r="W11" i="5"/>
  <c r="S11" i="5"/>
  <c r="O11" i="5"/>
  <c r="K11" i="5"/>
  <c r="AE8" i="5"/>
  <c r="AA8" i="5"/>
  <c r="W8" i="5"/>
  <c r="S8" i="5"/>
  <c r="O8" i="5"/>
  <c r="K8" i="5"/>
  <c r="AE7" i="5"/>
  <c r="AA7" i="5"/>
  <c r="W7" i="5"/>
  <c r="S7" i="5"/>
  <c r="O7" i="5"/>
  <c r="K7" i="5"/>
  <c r="AE10" i="5"/>
  <c r="AA10" i="5"/>
  <c r="W10" i="5"/>
  <c r="S10" i="5"/>
  <c r="O10" i="5"/>
  <c r="K10" i="5"/>
  <c r="AE9" i="5"/>
  <c r="AA9" i="5"/>
  <c r="W9" i="5"/>
  <c r="S9" i="5"/>
  <c r="O9" i="5"/>
  <c r="K9" i="5"/>
  <c r="AE8" i="4"/>
  <c r="AA8" i="4"/>
  <c r="W8" i="4"/>
  <c r="S8" i="4"/>
  <c r="O8" i="4"/>
  <c r="K8" i="4"/>
  <c r="AE7" i="4"/>
  <c r="AA7" i="4"/>
  <c r="W7" i="4"/>
  <c r="S7" i="4"/>
  <c r="O7" i="4"/>
  <c r="K7" i="4"/>
  <c r="AE20" i="3"/>
  <c r="AA20" i="3"/>
  <c r="W20" i="3"/>
  <c r="S20" i="3"/>
  <c r="O20" i="3"/>
  <c r="K20" i="3"/>
  <c r="AE19" i="3"/>
  <c r="AA19" i="3"/>
  <c r="W19" i="3"/>
  <c r="S19" i="3"/>
  <c r="O19" i="3"/>
  <c r="K19" i="3"/>
  <c r="AE16" i="3"/>
  <c r="AA16" i="3"/>
  <c r="W16" i="3"/>
  <c r="S16" i="3"/>
  <c r="O16" i="3"/>
  <c r="K16" i="3"/>
  <c r="AE17" i="3"/>
  <c r="AA17" i="3"/>
  <c r="W17" i="3"/>
  <c r="S17" i="3"/>
  <c r="O17" i="3"/>
  <c r="K17" i="3"/>
  <c r="AE14" i="3"/>
  <c r="AA14" i="3"/>
  <c r="W14" i="3"/>
  <c r="S14" i="3"/>
  <c r="O14" i="3"/>
  <c r="K14" i="3"/>
  <c r="AE13" i="3"/>
  <c r="AA13" i="3"/>
  <c r="W13" i="3"/>
  <c r="S13" i="3"/>
  <c r="O13" i="3"/>
  <c r="K13" i="3"/>
  <c r="AE12" i="3"/>
  <c r="AA12" i="3"/>
  <c r="W12" i="3"/>
  <c r="S12" i="3"/>
  <c r="O12" i="3"/>
  <c r="K12" i="3"/>
  <c r="AE10" i="3"/>
  <c r="AA10" i="3"/>
  <c r="W10" i="3"/>
  <c r="S10" i="3"/>
  <c r="O10" i="3"/>
  <c r="K10" i="3"/>
  <c r="AE9" i="3"/>
  <c r="AA9" i="3"/>
  <c r="W9" i="3"/>
  <c r="S9" i="3"/>
  <c r="O9" i="3"/>
  <c r="K9" i="3"/>
  <c r="AE8" i="3"/>
  <c r="AA8" i="3"/>
  <c r="W8" i="3"/>
  <c r="S8" i="3"/>
  <c r="O8" i="3"/>
  <c r="K8" i="3"/>
  <c r="AE27" i="2"/>
  <c r="AA27" i="2"/>
  <c r="W27" i="2"/>
  <c r="S27" i="2"/>
  <c r="O27" i="2"/>
  <c r="K27" i="2"/>
  <c r="AE23" i="2"/>
  <c r="AA23" i="2"/>
  <c r="W23" i="2"/>
  <c r="S23" i="2"/>
  <c r="O23" i="2"/>
  <c r="K23" i="2"/>
  <c r="AE17" i="2"/>
  <c r="AA17" i="2"/>
  <c r="W17" i="2"/>
  <c r="S17" i="2"/>
  <c r="O17" i="2"/>
  <c r="K17" i="2"/>
  <c r="AE25" i="2"/>
  <c r="AA25" i="2"/>
  <c r="W25" i="2"/>
  <c r="S25" i="2"/>
  <c r="O25" i="2"/>
  <c r="K25" i="2"/>
  <c r="AE24" i="2"/>
  <c r="AA24" i="2"/>
  <c r="W24" i="2"/>
  <c r="S24" i="2"/>
  <c r="O24" i="2"/>
  <c r="K24" i="2"/>
  <c r="AE8" i="2"/>
  <c r="AA8" i="2"/>
  <c r="W8" i="2"/>
  <c r="S8" i="2"/>
  <c r="O8" i="2"/>
  <c r="K8" i="2"/>
  <c r="AE15" i="2"/>
  <c r="AA15" i="2"/>
  <c r="W15" i="2"/>
  <c r="S15" i="2"/>
  <c r="O15" i="2"/>
  <c r="K15" i="2"/>
  <c r="AE16" i="2"/>
  <c r="AA16" i="2"/>
  <c r="W16" i="2"/>
  <c r="S16" i="2"/>
  <c r="O16" i="2"/>
  <c r="K16" i="2"/>
  <c r="AE22" i="2"/>
  <c r="AA22" i="2"/>
  <c r="W22" i="2"/>
  <c r="S22" i="2"/>
  <c r="O22" i="2"/>
  <c r="K22" i="2"/>
  <c r="AE31" i="2"/>
  <c r="AA31" i="2"/>
  <c r="W31" i="2"/>
  <c r="S31" i="2"/>
  <c r="O31" i="2"/>
  <c r="K31" i="2"/>
  <c r="AE14" i="2"/>
  <c r="AA14" i="2"/>
  <c r="W14" i="2"/>
  <c r="S14" i="2"/>
  <c r="O14" i="2"/>
  <c r="K14" i="2"/>
  <c r="AE9" i="2"/>
  <c r="AA9" i="2"/>
  <c r="W9" i="2"/>
  <c r="S9" i="2"/>
  <c r="O9" i="2"/>
  <c r="K9" i="2"/>
  <c r="AE11" i="2"/>
  <c r="AA11" i="2"/>
  <c r="W11" i="2"/>
  <c r="S11" i="2"/>
  <c r="O11" i="2"/>
  <c r="K11" i="2"/>
  <c r="AE13" i="2"/>
  <c r="AA13" i="2"/>
  <c r="W13" i="2"/>
  <c r="S13" i="2"/>
  <c r="O13" i="2"/>
  <c r="K13" i="2"/>
  <c r="AE18" i="2"/>
  <c r="AA18" i="2"/>
  <c r="W18" i="2"/>
  <c r="S18" i="2"/>
  <c r="O18" i="2"/>
  <c r="K18" i="2"/>
  <c r="AE12" i="2"/>
  <c r="AA12" i="2"/>
  <c r="W12" i="2"/>
  <c r="S12" i="2"/>
  <c r="O12" i="2"/>
  <c r="K12" i="2"/>
  <c r="AE10" i="2"/>
  <c r="AA10" i="2"/>
  <c r="W10" i="2"/>
  <c r="S10" i="2"/>
  <c r="O10" i="2"/>
  <c r="K10" i="2"/>
  <c r="AE7" i="2"/>
  <c r="AA7" i="2"/>
  <c r="W7" i="2"/>
  <c r="S7" i="2"/>
  <c r="O7" i="2"/>
  <c r="K7" i="2"/>
  <c r="AE26" i="2"/>
  <c r="AA26" i="2"/>
  <c r="W26" i="2"/>
  <c r="S26" i="2"/>
  <c r="O26" i="2"/>
  <c r="K26" i="2"/>
  <c r="AE30" i="2"/>
  <c r="AA30" i="2"/>
  <c r="W30" i="2"/>
  <c r="S30" i="2"/>
  <c r="O30" i="2"/>
  <c r="K30" i="2"/>
  <c r="AE19" i="2"/>
  <c r="AA19" i="2"/>
  <c r="W19" i="2"/>
  <c r="S19" i="2"/>
  <c r="O19" i="2"/>
  <c r="K19" i="2"/>
  <c r="AE29" i="2"/>
  <c r="AA29" i="2"/>
  <c r="W29" i="2"/>
  <c r="S29" i="2"/>
  <c r="O29" i="2"/>
  <c r="K29" i="2"/>
  <c r="AE33" i="2"/>
  <c r="AA33" i="2"/>
  <c r="W33" i="2"/>
  <c r="S33" i="2"/>
  <c r="O33" i="2"/>
  <c r="K33" i="2"/>
  <c r="AE28" i="2"/>
  <c r="AA28" i="2"/>
  <c r="W28" i="2"/>
  <c r="S28" i="2"/>
  <c r="O28" i="2"/>
  <c r="K28" i="2"/>
  <c r="AE12" i="1"/>
  <c r="AA12" i="1"/>
  <c r="W12" i="1"/>
  <c r="S12" i="1"/>
  <c r="O12" i="1"/>
  <c r="K12" i="1"/>
  <c r="AE17" i="1"/>
  <c r="AA17" i="1"/>
  <c r="W17" i="1"/>
  <c r="S17" i="1"/>
  <c r="O17" i="1"/>
  <c r="K17" i="1"/>
  <c r="AE7" i="1"/>
  <c r="AA7" i="1"/>
  <c r="W7" i="1"/>
  <c r="S7" i="1"/>
  <c r="O7" i="1"/>
  <c r="K7" i="1"/>
  <c r="AE13" i="1"/>
  <c r="AA13" i="1"/>
  <c r="W13" i="1"/>
  <c r="S13" i="1"/>
  <c r="O13" i="1"/>
  <c r="K13" i="1"/>
  <c r="AE18" i="1"/>
  <c r="AA18" i="1"/>
  <c r="W18" i="1"/>
  <c r="S18" i="1"/>
  <c r="O18" i="1"/>
  <c r="K18" i="1"/>
  <c r="AE11" i="1"/>
  <c r="AA11" i="1"/>
  <c r="W11" i="1"/>
  <c r="S11" i="1"/>
  <c r="O11" i="1"/>
  <c r="K11" i="1"/>
  <c r="AE9" i="1"/>
  <c r="AA9" i="1"/>
  <c r="W9" i="1"/>
  <c r="S9" i="1"/>
  <c r="O9" i="1"/>
  <c r="K9" i="1"/>
  <c r="AE15" i="1"/>
  <c r="AA15" i="1"/>
  <c r="W15" i="1"/>
  <c r="S15" i="1"/>
  <c r="O15" i="1"/>
  <c r="K15" i="1"/>
  <c r="AF7" i="5" l="1"/>
  <c r="AF9" i="4"/>
  <c r="AF7" i="6"/>
  <c r="AF8" i="5"/>
  <c r="AF10" i="5"/>
  <c r="AF8" i="4"/>
  <c r="AF7" i="4"/>
  <c r="AF10" i="1"/>
  <c r="AF17" i="2"/>
  <c r="AF24" i="2"/>
  <c r="AF15" i="1"/>
  <c r="AF31" i="2"/>
  <c r="AF16" i="2"/>
  <c r="AF8" i="2"/>
  <c r="AF20" i="2"/>
  <c r="AF19" i="2"/>
  <c r="AF32" i="2"/>
  <c r="AF34" i="2"/>
  <c r="AF33" i="2"/>
  <c r="AF10" i="2"/>
  <c r="AF18" i="2"/>
  <c r="AF14" i="2"/>
  <c r="AF22" i="2"/>
  <c r="AF35" i="2"/>
  <c r="AF21" i="2"/>
  <c r="AF26" i="2"/>
  <c r="AF28" i="2"/>
  <c r="AF29" i="2"/>
  <c r="AF30" i="2"/>
  <c r="AF7" i="2"/>
  <c r="AF12" i="2"/>
  <c r="AF13" i="2"/>
  <c r="AF9" i="2"/>
  <c r="AF25" i="2"/>
  <c r="AF23" i="2"/>
  <c r="AF7" i="3"/>
  <c r="AF11" i="3"/>
  <c r="AF13" i="3"/>
  <c r="AF14" i="1"/>
  <c r="AF12" i="1"/>
  <c r="AF20" i="3"/>
  <c r="AF15" i="3"/>
  <c r="AF18" i="3"/>
  <c r="AF14" i="3"/>
  <c r="AF16" i="3"/>
  <c r="AF9" i="3"/>
  <c r="AF21" i="3"/>
  <c r="AF12" i="3"/>
  <c r="AF19" i="3"/>
  <c r="AF9" i="5"/>
  <c r="AF11" i="5"/>
  <c r="AF16" i="1"/>
  <c r="AF18" i="1"/>
  <c r="AF17" i="1"/>
  <c r="AF11" i="1"/>
  <c r="AF9" i="1"/>
  <c r="AF8" i="1"/>
  <c r="AF17" i="3"/>
  <c r="AF8" i="3"/>
  <c r="AF10" i="3"/>
  <c r="AF27" i="2"/>
  <c r="AF11" i="2"/>
  <c r="AF15" i="2"/>
  <c r="AF13" i="1"/>
  <c r="AF7" i="1"/>
</calcChain>
</file>

<file path=xl/sharedStrings.xml><?xml version="1.0" encoding="utf-8"?>
<sst xmlns="http://schemas.openxmlformats.org/spreadsheetml/2006/main" count="427" uniqueCount="126">
  <si>
    <t>Liberecký podzimní závod</t>
  </si>
  <si>
    <t>4.11.2023</t>
  </si>
  <si>
    <t>Adepti</t>
  </si>
  <si>
    <t>pen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</si>
  <si>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</si>
  <si>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</si>
  <si>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</si>
  <si>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</si>
  <si>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</si>
  <si>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</si>
  <si>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</si>
  <si>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</si>
  <si>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</si>
  <si>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</si>
  <si>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</si>
  <si>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</si>
  <si>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</si>
  <si>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</si>
  <si>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</si>
  <si>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</si>
  <si>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</si>
  <si>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</si>
  <si>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Sabáček František</t>
  </si>
  <si>
    <t>Gymnastika Liberec</t>
  </si>
  <si>
    <t>Stluková</t>
  </si>
  <si>
    <t>Shmiedl Alex</t>
  </si>
  <si>
    <t>Tlučhoř Jan</t>
  </si>
  <si>
    <t>Hejhal Štěpán</t>
  </si>
  <si>
    <t>Hanzlík Herbert</t>
  </si>
  <si>
    <t>GYMPRA</t>
  </si>
  <si>
    <t>Bomer František</t>
  </si>
  <si>
    <t>SK Hradčany</t>
  </si>
  <si>
    <t>TJ Doksy</t>
  </si>
  <si>
    <t>Jakša</t>
  </si>
  <si>
    <t>Schaffer Tomáš</t>
  </si>
  <si>
    <t>Bělohubý Lukáš</t>
  </si>
  <si>
    <t>Nejmladší</t>
  </si>
  <si>
    <t>Císař Šimon Jan</t>
  </si>
  <si>
    <t>Čech Vladimír</t>
  </si>
  <si>
    <t>Horáček Filip</t>
  </si>
  <si>
    <t>Chmelík Petr</t>
  </si>
  <si>
    <t>Slatin</t>
  </si>
  <si>
    <t>Slavík Ondřej</t>
  </si>
  <si>
    <t>Suchánek Michal</t>
  </si>
  <si>
    <t>Tomeš Jakub</t>
  </si>
  <si>
    <t>Bálek Robin</t>
  </si>
  <si>
    <t>Radovesnický</t>
  </si>
  <si>
    <t>Dědič Ondřej</t>
  </si>
  <si>
    <t>Gazdačko Petr</t>
  </si>
  <si>
    <t>Hofmann Václav</t>
  </si>
  <si>
    <t>Chromeček Filip</t>
  </si>
  <si>
    <t>Matejzik</t>
  </si>
  <si>
    <t>Pavlíček Jindřich Jan</t>
  </si>
  <si>
    <t>Matejzík</t>
  </si>
  <si>
    <t>Safadi Nicolas Alexander</t>
  </si>
  <si>
    <t>Černý Ondřej</t>
  </si>
  <si>
    <t>Merkur ČB</t>
  </si>
  <si>
    <t>Bezruk Dmitriy</t>
  </si>
  <si>
    <t>Čutka Viktor</t>
  </si>
  <si>
    <t>Shon Vilém</t>
  </si>
  <si>
    <t>Soukup Jiří</t>
  </si>
  <si>
    <t>Vychytil Filip</t>
  </si>
  <si>
    <t>Del Moral David</t>
  </si>
  <si>
    <t>T.J. Sokol Praha Vršovice</t>
  </si>
  <si>
    <t>Boltnar M.</t>
  </si>
  <si>
    <t>Poledník Matěj</t>
  </si>
  <si>
    <t>Uchytil Maxmilián</t>
  </si>
  <si>
    <t>Mareš, Šteffl</t>
  </si>
  <si>
    <t>Vorel David</t>
  </si>
  <si>
    <t>Sedlák Jakub</t>
  </si>
  <si>
    <t>Mladší</t>
  </si>
  <si>
    <t>Hlubuček Ondřej</t>
  </si>
  <si>
    <t>Kalivoda Oliver</t>
  </si>
  <si>
    <t>Konečná, Konečný, Milerská</t>
  </si>
  <si>
    <t>Kliment Petr</t>
  </si>
  <si>
    <t>Konečný</t>
  </si>
  <si>
    <t>Kliment Vojtěch</t>
  </si>
  <si>
    <t>Konečný, Kopáčková, Matejzník</t>
  </si>
  <si>
    <t>Kliushnyk Artem</t>
  </si>
  <si>
    <t>Poddaný Erik</t>
  </si>
  <si>
    <t>Pitálek Eduard</t>
  </si>
  <si>
    <t>Hálová N. Novotný J.</t>
  </si>
  <si>
    <t>Otava Andrej</t>
  </si>
  <si>
    <t>Otava</t>
  </si>
  <si>
    <t>Hruška  Jakub</t>
  </si>
  <si>
    <t>Haluška</t>
  </si>
  <si>
    <t>Machota Tomáš</t>
  </si>
  <si>
    <t>Boltnar J.</t>
  </si>
  <si>
    <t>Nykles Filip</t>
  </si>
  <si>
    <t>Uchytil Daniel</t>
  </si>
  <si>
    <t>Starší</t>
  </si>
  <si>
    <t>Nesvadba Jiří</t>
  </si>
  <si>
    <t>Perlík Tomáš</t>
  </si>
  <si>
    <t>Kadeti</t>
  </si>
  <si>
    <t>Nykles Petr</t>
  </si>
  <si>
    <t>Boltnar M, Syrový</t>
  </si>
  <si>
    <t>Pechač Matyáš</t>
  </si>
  <si>
    <t>Šrámek Adam</t>
  </si>
  <si>
    <t>Boltnar M., Syrový</t>
  </si>
  <si>
    <t>Trachta Kryštof</t>
  </si>
  <si>
    <t>Trachta Tadeáš</t>
  </si>
  <si>
    <t>Dorostenci</t>
  </si>
  <si>
    <t>Jakša David</t>
  </si>
  <si>
    <t>Rozhodčí</t>
  </si>
  <si>
    <t>poznámka</t>
  </si>
  <si>
    <t>oddil</t>
  </si>
  <si>
    <t>kvalifikace</t>
  </si>
  <si>
    <t>Poznámky</t>
  </si>
  <si>
    <t>rozhodčí Novotný, Vopelka (Kalný)</t>
  </si>
  <si>
    <t>Rapant Alex</t>
  </si>
  <si>
    <t>SPA Malacky</t>
  </si>
  <si>
    <t>Krištof a Piasecký</t>
  </si>
  <si>
    <t>Marušinec Timotej</t>
  </si>
  <si>
    <t>Piasecký Dávid</t>
  </si>
  <si>
    <t>Korman Max</t>
  </si>
  <si>
    <t>Séleš Richard</t>
  </si>
  <si>
    <t>Rapant Daniel</t>
  </si>
  <si>
    <t>Glaser-Opitz Viktor</t>
  </si>
  <si>
    <t>Nižňanský Alex</t>
  </si>
  <si>
    <t>Novotný Oliver</t>
  </si>
  <si>
    <t>Hardoň Max</t>
  </si>
  <si>
    <t>Haviernik Ĺubomír</t>
  </si>
  <si>
    <t>Kolář Robin</t>
  </si>
  <si>
    <t>Naumenko</t>
  </si>
  <si>
    <t>Kratochvíl Antonín</t>
  </si>
  <si>
    <t>Kratochvíl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</si>
</sst>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2" fillId="2" borderId="1" xfId="0" applyFont="1" applyFill="1" applyBorder="1"/>
    <xf numFmtId="164" fontId="4" fillId="0" borderId="0" xfId="0" applyNumberFormat="1" applyFont="1"/>
    <xf numFmtId="164" fontId="5" fillId="0" borderId="0" xfId="0" applyNumberFormat="1" applyFont="1"/>
    <xf numFmtId="0" fontId="7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5" fillId="0" borderId="0" xfId="0" applyFont="1" applyAlignment="1">
      <alignment horizontal="center"/>
    </xf>
    <xf numFmtId="164" fontId="7" fillId="0" borderId="0" xfId="0" applyNumberFormat="1" applyFont="1"/>
    <xf numFmtId="0" fontId="7" fillId="2" borderId="1" xfId="0" applyFont="1" applyFill="1" applyBorder="1"/>
    <xf numFmtId="0" fontId="8" fillId="0" borderId="0" xfId="0" applyFont="1" applyAlignment="1">
      <alignment horizontal="left"/>
    </xf>
    <xf numFmtId="0" fontId="0" fillId="0" borderId="2" xfId="0" applyBorder="1"/>
    <xf numFmtId="164" fontId="3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7" fillId="0" borderId="0" xfId="0" applyNumberFormat="1" applyFont="1" applyBorder="1"/>
    <xf numFmtId="164" fontId="5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workbookViewId="0">
      <selection activeCell="D21" sqref="D21"/>
    </sheetView>
  </sheetViews>
  <sheetFormatPr defaultRowHeight="14.5" x14ac:dyDescent="0.35"/>
  <cols>
    <col min="1" max="1" width="6" customWidth="1"/>
    <col min="2" max="2" width="8" customWidth="1"/>
    <col min="3" max="3" width="7.1796875" customWidth="1"/>
    <col min="4" max="4" width="22.54296875" customWidth="1"/>
    <col min="5" max="5" width="5.81640625" customWidth="1"/>
    <col min="6" max="6" width="18.453125" customWidth="1"/>
    <col min="7" max="7" width="15.54296875" customWidth="1"/>
    <col min="8" max="10" width="7" customWidth="1"/>
    <col min="11" max="11" width="8" customWidth="1"/>
    <col min="12" max="12" width="0.26953125" customWidth="1"/>
    <col min="13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3" width="8" customWidth="1"/>
    <col min="24" max="24" width="0.453125" customWidth="1"/>
    <col min="25" max="26" width="7" hidden="1" customWidth="1"/>
    <col min="27" max="27" width="8" hidden="1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s="9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2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4" t="s">
        <v>13</v>
      </c>
      <c r="L6" s="6" t="s">
        <v>11</v>
      </c>
      <c r="M6" s="6" t="s">
        <v>12</v>
      </c>
      <c r="N6" s="6" t="s">
        <v>3</v>
      </c>
      <c r="O6" s="14" t="s">
        <v>14</v>
      </c>
      <c r="P6" s="6" t="s">
        <v>11</v>
      </c>
      <c r="Q6" s="6" t="s">
        <v>12</v>
      </c>
      <c r="R6" s="6" t="s">
        <v>3</v>
      </c>
      <c r="S6" s="14" t="s">
        <v>15</v>
      </c>
      <c r="T6" s="6" t="s">
        <v>11</v>
      </c>
      <c r="U6" s="6" t="s">
        <v>12</v>
      </c>
      <c r="V6" s="6" t="s">
        <v>3</v>
      </c>
      <c r="W6" s="14" t="s">
        <v>16</v>
      </c>
      <c r="X6" s="6" t="s">
        <v>11</v>
      </c>
      <c r="Y6" s="6" t="s">
        <v>12</v>
      </c>
      <c r="Z6" s="6" t="s">
        <v>3</v>
      </c>
      <c r="AA6" s="14" t="s">
        <v>17</v>
      </c>
      <c r="AB6" s="6" t="s">
        <v>11</v>
      </c>
      <c r="AC6" s="6" t="s">
        <v>12</v>
      </c>
      <c r="AD6" s="6" t="s">
        <v>3</v>
      </c>
      <c r="AE6" s="14" t="s">
        <v>18</v>
      </c>
      <c r="AF6" s="11" t="s">
        <v>19</v>
      </c>
      <c r="AG6" s="2" t="s">
        <v>20</v>
      </c>
      <c r="AH6" s="2" t="s">
        <v>21</v>
      </c>
      <c r="AI6" s="2"/>
    </row>
    <row r="7" spans="1:35" x14ac:dyDescent="0.35">
      <c r="A7" s="12">
        <v>1</v>
      </c>
      <c r="B7">
        <v>825489</v>
      </c>
      <c r="C7">
        <v>5099</v>
      </c>
      <c r="D7" t="s">
        <v>30</v>
      </c>
      <c r="E7">
        <v>2019</v>
      </c>
      <c r="F7" t="s">
        <v>31</v>
      </c>
      <c r="H7" s="3">
        <v>0</v>
      </c>
      <c r="I7" s="3">
        <v>8.4</v>
      </c>
      <c r="J7" s="3">
        <v>0</v>
      </c>
      <c r="K7" s="13">
        <f>H7+I7-J7</f>
        <v>8.4</v>
      </c>
      <c r="L7" s="3">
        <v>0</v>
      </c>
      <c r="M7" s="3">
        <v>0</v>
      </c>
      <c r="N7" s="3">
        <v>0</v>
      </c>
      <c r="O7" s="13">
        <f>L7+M7-N7</f>
        <v>0</v>
      </c>
      <c r="P7" s="3">
        <v>0</v>
      </c>
      <c r="Q7" s="3">
        <v>8.1</v>
      </c>
      <c r="R7" s="3">
        <v>0</v>
      </c>
      <c r="S7" s="13">
        <f>P7+Q7-R7</f>
        <v>8.1</v>
      </c>
      <c r="T7" s="3">
        <v>-1</v>
      </c>
      <c r="U7" s="3">
        <v>8</v>
      </c>
      <c r="V7" s="3">
        <v>0</v>
      </c>
      <c r="W7" s="13">
        <f>T7+U7-V7</f>
        <v>7</v>
      </c>
      <c r="X7" s="3">
        <v>0</v>
      </c>
      <c r="Y7" s="3">
        <v>0</v>
      </c>
      <c r="Z7" s="3">
        <v>0</v>
      </c>
      <c r="AA7" s="13">
        <f>X7+Y7-Z7</f>
        <v>0</v>
      </c>
      <c r="AB7" s="3">
        <v>0</v>
      </c>
      <c r="AC7" s="3">
        <v>8.6</v>
      </c>
      <c r="AD7" s="3">
        <v>0.5</v>
      </c>
      <c r="AE7" s="13">
        <f>AB7+AC7-AD7</f>
        <v>8.1</v>
      </c>
      <c r="AF7" s="8">
        <f>K7+O7+S7+W7+AA7+AE7</f>
        <v>31.6</v>
      </c>
      <c r="AG7" s="4"/>
    </row>
    <row r="8" spans="1:35" x14ac:dyDescent="0.35">
      <c r="A8" s="12">
        <v>1</v>
      </c>
      <c r="D8" t="s">
        <v>109</v>
      </c>
      <c r="E8">
        <v>2018</v>
      </c>
      <c r="F8" t="s">
        <v>110</v>
      </c>
      <c r="G8" t="s">
        <v>111</v>
      </c>
      <c r="H8" s="3">
        <v>0.5</v>
      </c>
      <c r="I8" s="3">
        <v>8.4</v>
      </c>
      <c r="J8" s="3">
        <v>0</v>
      </c>
      <c r="K8" s="13">
        <f>H8+I8-J8</f>
        <v>8.9</v>
      </c>
      <c r="L8" s="3">
        <v>0</v>
      </c>
      <c r="M8" s="3">
        <v>0</v>
      </c>
      <c r="N8" s="3">
        <v>0</v>
      </c>
      <c r="O8" s="13">
        <f>L8+M8-N8</f>
        <v>0</v>
      </c>
      <c r="P8" s="3">
        <v>0</v>
      </c>
      <c r="Q8" s="3">
        <v>8.1</v>
      </c>
      <c r="R8" s="3">
        <v>0.5</v>
      </c>
      <c r="S8" s="13">
        <f>P8+Q8-R8</f>
        <v>7.6</v>
      </c>
      <c r="T8" s="3">
        <v>0</v>
      </c>
      <c r="U8" s="3">
        <v>7.9</v>
      </c>
      <c r="V8" s="3">
        <v>0</v>
      </c>
      <c r="W8" s="13">
        <f>T8+U8-V8</f>
        <v>7.9</v>
      </c>
      <c r="X8" s="3">
        <v>0</v>
      </c>
      <c r="Y8" s="3">
        <v>0</v>
      </c>
      <c r="Z8" s="3">
        <v>0</v>
      </c>
      <c r="AA8" s="13">
        <f>X8+Y8-Z8</f>
        <v>0</v>
      </c>
      <c r="AB8" s="3">
        <v>0</v>
      </c>
      <c r="AC8" s="3">
        <v>9.3000000000000007</v>
      </c>
      <c r="AD8" s="3">
        <v>0</v>
      </c>
      <c r="AE8" s="13">
        <f>AB8+AC8-AD8</f>
        <v>9.3000000000000007</v>
      </c>
      <c r="AF8" s="8">
        <f>K8+O8+S8+W8+AA8+AE8</f>
        <v>33.700000000000003</v>
      </c>
      <c r="AG8" s="4"/>
    </row>
    <row r="9" spans="1:35" x14ac:dyDescent="0.35">
      <c r="A9" s="12">
        <v>2</v>
      </c>
      <c r="C9">
        <v>7822</v>
      </c>
      <c r="D9" t="s">
        <v>25</v>
      </c>
      <c r="E9">
        <v>2018</v>
      </c>
      <c r="F9" t="s">
        <v>23</v>
      </c>
      <c r="G9" t="s">
        <v>24</v>
      </c>
      <c r="H9" s="3">
        <v>0.5</v>
      </c>
      <c r="I9" s="3">
        <v>8.4</v>
      </c>
      <c r="J9" s="3">
        <v>0</v>
      </c>
      <c r="K9" s="13">
        <f>H9+I9-J9</f>
        <v>8.9</v>
      </c>
      <c r="L9" s="3">
        <v>0</v>
      </c>
      <c r="M9" s="3">
        <v>0</v>
      </c>
      <c r="N9" s="3">
        <v>0</v>
      </c>
      <c r="O9" s="13">
        <f>L9+M9-N9</f>
        <v>0</v>
      </c>
      <c r="P9" s="3">
        <v>0</v>
      </c>
      <c r="Q9" s="3">
        <v>9</v>
      </c>
      <c r="R9" s="3">
        <v>0</v>
      </c>
      <c r="S9" s="13">
        <f>P9+Q9-R9</f>
        <v>9</v>
      </c>
      <c r="T9" s="3">
        <v>-1</v>
      </c>
      <c r="U9" s="3">
        <v>8.6</v>
      </c>
      <c r="V9" s="3">
        <v>0</v>
      </c>
      <c r="W9" s="13">
        <f>T9+U9-V9</f>
        <v>7.6</v>
      </c>
      <c r="X9" s="3">
        <v>0</v>
      </c>
      <c r="Y9" s="3">
        <v>0</v>
      </c>
      <c r="Z9" s="3">
        <v>0</v>
      </c>
      <c r="AA9" s="13">
        <f>X9+Y9-Z9</f>
        <v>0</v>
      </c>
      <c r="AB9" s="3">
        <v>0</v>
      </c>
      <c r="AC9" s="3">
        <v>8.0500000000000007</v>
      </c>
      <c r="AD9" s="3">
        <v>0</v>
      </c>
      <c r="AE9" s="13">
        <f>AB9+AC9-AD9</f>
        <v>8.0500000000000007</v>
      </c>
      <c r="AF9" s="8">
        <f>K9+O9+S9+W9+AA9+AE9</f>
        <v>33.549999999999997</v>
      </c>
      <c r="AG9" s="4"/>
    </row>
    <row r="10" spans="1:35" x14ac:dyDescent="0.35">
      <c r="A10" s="12">
        <v>3</v>
      </c>
      <c r="D10" s="5" t="s">
        <v>124</v>
      </c>
      <c r="E10">
        <v>2018</v>
      </c>
      <c r="F10" t="s">
        <v>31</v>
      </c>
      <c r="G10" s="5" t="s">
        <v>125</v>
      </c>
      <c r="H10" s="3">
        <v>0</v>
      </c>
      <c r="I10" s="3">
        <v>7.7</v>
      </c>
      <c r="J10" s="3">
        <v>0.5</v>
      </c>
      <c r="K10" s="13">
        <f>H10+I10-J10</f>
        <v>7.2</v>
      </c>
      <c r="L10" s="3">
        <v>0</v>
      </c>
      <c r="M10" s="3">
        <v>0</v>
      </c>
      <c r="N10" s="3">
        <v>0</v>
      </c>
      <c r="O10" s="13">
        <f>L10+M10-N10</f>
        <v>0</v>
      </c>
      <c r="P10" s="3">
        <v>0</v>
      </c>
      <c r="Q10" s="3">
        <v>7.5</v>
      </c>
      <c r="R10" s="3">
        <v>0</v>
      </c>
      <c r="S10" s="13">
        <f>P10+Q10-R10</f>
        <v>7.5</v>
      </c>
      <c r="T10" s="3">
        <v>0</v>
      </c>
      <c r="U10" s="3">
        <v>8.1999999999999993</v>
      </c>
      <c r="V10" s="3">
        <v>0</v>
      </c>
      <c r="W10" s="13">
        <f>T10+U10-V10</f>
        <v>8.1999999999999993</v>
      </c>
      <c r="X10" s="3">
        <v>0</v>
      </c>
      <c r="Y10" s="3">
        <v>0</v>
      </c>
      <c r="Z10" s="3">
        <v>0</v>
      </c>
      <c r="AA10" s="13">
        <f>X10+Y10-Z10</f>
        <v>0</v>
      </c>
      <c r="AB10" s="3">
        <v>0</v>
      </c>
      <c r="AC10" s="3">
        <v>8.8000000000000007</v>
      </c>
      <c r="AD10" s="3">
        <v>1</v>
      </c>
      <c r="AE10" s="13">
        <f>AB10+AC10-AD10</f>
        <v>7.8000000000000007</v>
      </c>
      <c r="AF10" s="8">
        <f>K10+O10+S10+W10+AA10+AE10</f>
        <v>30.7</v>
      </c>
      <c r="AG10" s="4"/>
    </row>
    <row r="11" spans="1:35" x14ac:dyDescent="0.35">
      <c r="A11" s="12">
        <v>4</v>
      </c>
      <c r="B11">
        <v>812990</v>
      </c>
      <c r="C11">
        <v>7822</v>
      </c>
      <c r="D11" t="s">
        <v>26</v>
      </c>
      <c r="E11">
        <v>2018</v>
      </c>
      <c r="F11" t="s">
        <v>23</v>
      </c>
      <c r="G11" t="s">
        <v>24</v>
      </c>
      <c r="H11" s="3">
        <v>0</v>
      </c>
      <c r="I11" s="3">
        <v>8.3000000000000007</v>
      </c>
      <c r="J11" s="3">
        <v>0</v>
      </c>
      <c r="K11" s="13">
        <f>H11+I11-J11</f>
        <v>8.3000000000000007</v>
      </c>
      <c r="L11" s="3">
        <v>0</v>
      </c>
      <c r="M11" s="3">
        <v>0</v>
      </c>
      <c r="N11" s="3">
        <v>0</v>
      </c>
      <c r="O11" s="13">
        <f>L11+M11-N11</f>
        <v>0</v>
      </c>
      <c r="P11" s="3">
        <v>0</v>
      </c>
      <c r="Q11" s="3">
        <v>7.4</v>
      </c>
      <c r="R11" s="3">
        <v>0.5</v>
      </c>
      <c r="S11" s="13">
        <f>P11+Q11-R11</f>
        <v>6.9</v>
      </c>
      <c r="T11" s="3">
        <v>-1</v>
      </c>
      <c r="U11" s="3">
        <v>8</v>
      </c>
      <c r="V11" s="3">
        <v>0</v>
      </c>
      <c r="W11" s="13">
        <f>T11+U11-V11</f>
        <v>7</v>
      </c>
      <c r="X11" s="3">
        <v>0</v>
      </c>
      <c r="Y11" s="3">
        <v>0</v>
      </c>
      <c r="Z11" s="3">
        <v>0</v>
      </c>
      <c r="AA11" s="13">
        <f>X11+Y11-Z11</f>
        <v>0</v>
      </c>
      <c r="AB11" s="3">
        <v>0</v>
      </c>
      <c r="AC11" s="3">
        <v>8.6999999999999993</v>
      </c>
      <c r="AD11" s="3">
        <v>1</v>
      </c>
      <c r="AE11" s="13">
        <f>AB11+AC11-AD11</f>
        <v>7.6999999999999993</v>
      </c>
      <c r="AF11" s="8">
        <f>K11+O11+S11+W11+AA11+AE11</f>
        <v>29.900000000000002</v>
      </c>
      <c r="AG11" s="4"/>
    </row>
    <row r="12" spans="1:35" x14ac:dyDescent="0.35">
      <c r="A12" s="12">
        <v>5</v>
      </c>
      <c r="C12">
        <v>1319</v>
      </c>
      <c r="D12" t="s">
        <v>35</v>
      </c>
      <c r="E12">
        <v>2018</v>
      </c>
      <c r="F12" t="s">
        <v>32</v>
      </c>
      <c r="H12" s="3">
        <v>0.5</v>
      </c>
      <c r="I12" s="3">
        <v>8.1</v>
      </c>
      <c r="J12" s="3">
        <v>0</v>
      </c>
      <c r="K12" s="13">
        <f>H12+I12-J12</f>
        <v>8.6</v>
      </c>
      <c r="L12" s="3">
        <v>0</v>
      </c>
      <c r="M12" s="3">
        <v>0</v>
      </c>
      <c r="N12" s="3">
        <v>0</v>
      </c>
      <c r="O12" s="13">
        <f>L12+M12-N12</f>
        <v>0</v>
      </c>
      <c r="P12" s="3">
        <v>0</v>
      </c>
      <c r="Q12" s="3">
        <v>7.1</v>
      </c>
      <c r="R12" s="3">
        <v>0.5</v>
      </c>
      <c r="S12" s="13">
        <f>P12+Q12-R12</f>
        <v>6.6</v>
      </c>
      <c r="T12" s="3">
        <v>-1</v>
      </c>
      <c r="U12" s="3">
        <v>8</v>
      </c>
      <c r="V12" s="3">
        <v>0</v>
      </c>
      <c r="W12" s="13">
        <f>T12+U12-V12</f>
        <v>7</v>
      </c>
      <c r="X12" s="3">
        <v>0</v>
      </c>
      <c r="Y12" s="3">
        <v>0</v>
      </c>
      <c r="Z12" s="3">
        <v>0</v>
      </c>
      <c r="AA12" s="13">
        <f>X12+Y12-Z12</f>
        <v>0</v>
      </c>
      <c r="AB12" s="3">
        <v>0</v>
      </c>
      <c r="AC12" s="3">
        <v>7.5</v>
      </c>
      <c r="AD12" s="3">
        <v>0.5</v>
      </c>
      <c r="AE12" s="13">
        <f>AB12+AC12-AD12</f>
        <v>7</v>
      </c>
      <c r="AF12" s="8">
        <f>K12+O12+S12+W12+AA12+AE12</f>
        <v>29.2</v>
      </c>
      <c r="AG12" s="4"/>
    </row>
    <row r="13" spans="1:35" x14ac:dyDescent="0.35">
      <c r="A13" s="12">
        <v>1</v>
      </c>
      <c r="B13">
        <v>707176</v>
      </c>
      <c r="C13">
        <v>9439</v>
      </c>
      <c r="D13" t="s">
        <v>28</v>
      </c>
      <c r="E13">
        <v>2017</v>
      </c>
      <c r="F13" t="s">
        <v>29</v>
      </c>
      <c r="H13" s="3">
        <v>1</v>
      </c>
      <c r="I13" s="3">
        <v>9.3000000000000007</v>
      </c>
      <c r="J13" s="3">
        <v>0</v>
      </c>
      <c r="K13" s="13">
        <f>H13+I13-J13</f>
        <v>10.3</v>
      </c>
      <c r="L13" s="3">
        <v>0</v>
      </c>
      <c r="M13" s="3">
        <v>0</v>
      </c>
      <c r="N13" s="3">
        <v>0</v>
      </c>
      <c r="O13" s="13">
        <f>L13+M13-N13</f>
        <v>0</v>
      </c>
      <c r="P13" s="3">
        <v>0</v>
      </c>
      <c r="Q13" s="3">
        <v>8.6999999999999993</v>
      </c>
      <c r="R13" s="3">
        <v>0</v>
      </c>
      <c r="S13" s="13">
        <f>P13+Q13-R13</f>
        <v>8.6999999999999993</v>
      </c>
      <c r="T13" s="3">
        <v>0</v>
      </c>
      <c r="U13" s="3">
        <v>8.4</v>
      </c>
      <c r="V13" s="3">
        <v>0</v>
      </c>
      <c r="W13" s="13">
        <f>T13+U13-V13</f>
        <v>8.4</v>
      </c>
      <c r="X13" s="3">
        <v>0</v>
      </c>
      <c r="Y13" s="3">
        <v>0</v>
      </c>
      <c r="Z13" s="3">
        <v>0</v>
      </c>
      <c r="AA13" s="13">
        <f>X13+Y13-Z13</f>
        <v>0</v>
      </c>
      <c r="AB13" s="3">
        <v>0</v>
      </c>
      <c r="AC13" s="3">
        <v>9.3000000000000007</v>
      </c>
      <c r="AD13" s="3">
        <v>0</v>
      </c>
      <c r="AE13" s="13">
        <f>AB13+AC13-AD13</f>
        <v>9.3000000000000007</v>
      </c>
      <c r="AF13" s="8">
        <f>K13+O13+S13+W13+AA13+AE13</f>
        <v>36.700000000000003</v>
      </c>
      <c r="AG13" s="4"/>
    </row>
    <row r="14" spans="1:35" x14ac:dyDescent="0.35">
      <c r="A14" s="12">
        <v>2</v>
      </c>
      <c r="D14" s="5" t="s">
        <v>122</v>
      </c>
      <c r="E14">
        <v>2017</v>
      </c>
      <c r="F14" t="s">
        <v>31</v>
      </c>
      <c r="G14" s="5" t="s">
        <v>123</v>
      </c>
      <c r="H14" s="3">
        <v>1</v>
      </c>
      <c r="I14" s="3">
        <v>8.6</v>
      </c>
      <c r="J14" s="3">
        <v>0</v>
      </c>
      <c r="K14" s="13">
        <f>H14+I14-J14</f>
        <v>9.6</v>
      </c>
      <c r="L14" s="3">
        <v>0</v>
      </c>
      <c r="M14" s="3">
        <v>0</v>
      </c>
      <c r="N14" s="3">
        <v>0</v>
      </c>
      <c r="O14" s="13">
        <f>L14+M14-N14</f>
        <v>0</v>
      </c>
      <c r="P14" s="3">
        <v>0</v>
      </c>
      <c r="Q14" s="3">
        <v>8.5</v>
      </c>
      <c r="R14" s="3">
        <v>0</v>
      </c>
      <c r="S14" s="13">
        <f>P14+Q14-R14</f>
        <v>8.5</v>
      </c>
      <c r="T14" s="3">
        <v>0</v>
      </c>
      <c r="U14" s="3">
        <v>8.4</v>
      </c>
      <c r="V14" s="3">
        <v>0</v>
      </c>
      <c r="W14" s="13">
        <f>T14+U14-V14</f>
        <v>8.4</v>
      </c>
      <c r="X14" s="3">
        <v>0</v>
      </c>
      <c r="Y14" s="3">
        <v>0</v>
      </c>
      <c r="Z14" s="3">
        <v>0</v>
      </c>
      <c r="AA14" s="13">
        <f>X14+Y14-Z14</f>
        <v>0</v>
      </c>
      <c r="AB14" s="3">
        <v>0</v>
      </c>
      <c r="AC14" s="3">
        <v>9.1999999999999993</v>
      </c>
      <c r="AD14" s="3">
        <v>0</v>
      </c>
      <c r="AE14" s="13">
        <f>AB14+AC14-AD14</f>
        <v>9.1999999999999993</v>
      </c>
      <c r="AF14" s="8">
        <f>K14+O14+S14+W14+AA14+AE14</f>
        <v>35.700000000000003</v>
      </c>
      <c r="AG14" s="4"/>
    </row>
    <row r="15" spans="1:35" x14ac:dyDescent="0.35">
      <c r="A15" s="12">
        <v>3</v>
      </c>
      <c r="B15">
        <v>699376</v>
      </c>
      <c r="C15">
        <v>7822</v>
      </c>
      <c r="D15" t="s">
        <v>22</v>
      </c>
      <c r="E15">
        <v>2017</v>
      </c>
      <c r="F15" t="s">
        <v>23</v>
      </c>
      <c r="G15" t="s">
        <v>24</v>
      </c>
      <c r="H15" s="3">
        <v>1</v>
      </c>
      <c r="I15" s="3">
        <v>8.6</v>
      </c>
      <c r="J15" s="3">
        <v>0</v>
      </c>
      <c r="K15" s="13">
        <f>H15+I15-J15</f>
        <v>9.6</v>
      </c>
      <c r="L15" s="3">
        <v>0</v>
      </c>
      <c r="M15" s="3">
        <v>0</v>
      </c>
      <c r="N15" s="3">
        <v>0</v>
      </c>
      <c r="O15" s="13">
        <f>L15+M15-N15</f>
        <v>0</v>
      </c>
      <c r="P15" s="3">
        <v>0</v>
      </c>
      <c r="Q15" s="3">
        <v>9</v>
      </c>
      <c r="R15" s="3">
        <v>0</v>
      </c>
      <c r="S15" s="13">
        <f>P15+Q15-R15</f>
        <v>9</v>
      </c>
      <c r="T15" s="3">
        <v>-1</v>
      </c>
      <c r="U15" s="3">
        <v>9</v>
      </c>
      <c r="V15" s="3">
        <v>0</v>
      </c>
      <c r="W15" s="13">
        <f>T15+U15-V15</f>
        <v>8</v>
      </c>
      <c r="X15" s="3">
        <v>0</v>
      </c>
      <c r="Y15" s="3">
        <v>0</v>
      </c>
      <c r="Z15" s="3">
        <v>0</v>
      </c>
      <c r="AA15" s="13">
        <f>X15+Y15-Z15</f>
        <v>0</v>
      </c>
      <c r="AB15" s="3">
        <v>0</v>
      </c>
      <c r="AC15" s="3">
        <v>8.6999999999999993</v>
      </c>
      <c r="AD15" s="3">
        <v>0</v>
      </c>
      <c r="AE15" s="13">
        <f>AB15+AC15-AD15</f>
        <v>8.6999999999999993</v>
      </c>
      <c r="AF15" s="8">
        <f>K15+O15+S15+W15+AA15+AE15</f>
        <v>35.299999999999997</v>
      </c>
      <c r="AG15" s="4"/>
    </row>
    <row r="16" spans="1:35" x14ac:dyDescent="0.35">
      <c r="A16" s="12">
        <v>4</v>
      </c>
      <c r="D16" t="s">
        <v>112</v>
      </c>
      <c r="E16">
        <v>2017</v>
      </c>
      <c r="F16" t="s">
        <v>110</v>
      </c>
      <c r="G16" t="s">
        <v>111</v>
      </c>
      <c r="H16" s="3">
        <v>0</v>
      </c>
      <c r="I16" s="3">
        <v>8.4</v>
      </c>
      <c r="J16" s="3">
        <v>0</v>
      </c>
      <c r="K16" s="13">
        <f>H16+I16-J16</f>
        <v>8.4</v>
      </c>
      <c r="L16" s="3">
        <v>0</v>
      </c>
      <c r="M16" s="3">
        <v>0</v>
      </c>
      <c r="N16" s="3">
        <v>0</v>
      </c>
      <c r="O16" s="13">
        <f>L16+M16-N16</f>
        <v>0</v>
      </c>
      <c r="P16" s="3">
        <v>0</v>
      </c>
      <c r="Q16" s="3">
        <v>7</v>
      </c>
      <c r="R16" s="3">
        <v>0.5</v>
      </c>
      <c r="S16" s="13">
        <f>P16+Q16-R16</f>
        <v>6.5</v>
      </c>
      <c r="T16" s="3">
        <v>0</v>
      </c>
      <c r="U16" s="3">
        <v>8.4</v>
      </c>
      <c r="V16" s="3">
        <v>0</v>
      </c>
      <c r="W16" s="13">
        <f>T16+U16-V16</f>
        <v>8.4</v>
      </c>
      <c r="X16" s="3">
        <v>0</v>
      </c>
      <c r="Y16" s="3">
        <v>0</v>
      </c>
      <c r="Z16" s="3">
        <v>0</v>
      </c>
      <c r="AA16" s="13">
        <f>X16+Y16-Z16</f>
        <v>0</v>
      </c>
      <c r="AB16" s="3">
        <v>0</v>
      </c>
      <c r="AC16" s="3">
        <v>9</v>
      </c>
      <c r="AD16" s="3">
        <v>0</v>
      </c>
      <c r="AE16" s="13">
        <f>AB16+AC16-AD16</f>
        <v>9</v>
      </c>
      <c r="AF16" s="8">
        <f>K16+O16+S16+W16+AA16+AE16</f>
        <v>32.299999999999997</v>
      </c>
      <c r="AG16" s="4"/>
    </row>
    <row r="17" spans="1:32" x14ac:dyDescent="0.35">
      <c r="A17" s="12">
        <v>5</v>
      </c>
      <c r="B17">
        <v>462384</v>
      </c>
      <c r="C17">
        <v>1319</v>
      </c>
      <c r="D17" t="s">
        <v>34</v>
      </c>
      <c r="E17">
        <v>2017</v>
      </c>
      <c r="F17" t="s">
        <v>32</v>
      </c>
      <c r="G17" t="s">
        <v>33</v>
      </c>
      <c r="H17" s="3">
        <v>0</v>
      </c>
      <c r="I17" s="3">
        <v>8.6999999999999993</v>
      </c>
      <c r="J17" s="3">
        <v>0</v>
      </c>
      <c r="K17" s="13">
        <f>H17+I17-J17</f>
        <v>8.6999999999999993</v>
      </c>
      <c r="L17" s="3">
        <v>0</v>
      </c>
      <c r="M17" s="3">
        <v>0</v>
      </c>
      <c r="N17" s="3">
        <v>0</v>
      </c>
      <c r="O17" s="13">
        <f>L17+M17-N17</f>
        <v>0</v>
      </c>
      <c r="P17" s="3">
        <v>0</v>
      </c>
      <c r="Q17" s="3">
        <v>6.8</v>
      </c>
      <c r="R17" s="3">
        <v>0.5</v>
      </c>
      <c r="S17" s="13">
        <f>P17+Q17-R17</f>
        <v>6.3</v>
      </c>
      <c r="T17" s="3">
        <v>0</v>
      </c>
      <c r="U17" s="3">
        <v>7.8</v>
      </c>
      <c r="V17" s="3">
        <v>0</v>
      </c>
      <c r="W17" s="13">
        <f>T17+U17-V17</f>
        <v>7.8</v>
      </c>
      <c r="X17" s="3">
        <v>0</v>
      </c>
      <c r="Y17" s="3">
        <v>0</v>
      </c>
      <c r="Z17" s="3">
        <v>0</v>
      </c>
      <c r="AA17" s="13">
        <f>X17+Y17-Z17</f>
        <v>0</v>
      </c>
      <c r="AB17" s="3">
        <v>0</v>
      </c>
      <c r="AC17" s="3">
        <v>7.7</v>
      </c>
      <c r="AD17" s="3">
        <v>0.5</v>
      </c>
      <c r="AE17" s="13">
        <f>AB17+AC17-AD17</f>
        <v>7.2</v>
      </c>
      <c r="AF17" s="8">
        <f>K17+O17+S17+W17+AA17+AE17</f>
        <v>30</v>
      </c>
    </row>
    <row r="18" spans="1:32" x14ac:dyDescent="0.35">
      <c r="A18" s="12">
        <v>6</v>
      </c>
      <c r="C18">
        <v>7822</v>
      </c>
      <c r="D18" t="s">
        <v>27</v>
      </c>
      <c r="E18">
        <v>2017</v>
      </c>
      <c r="F18" t="s">
        <v>23</v>
      </c>
      <c r="G18" t="s">
        <v>24</v>
      </c>
      <c r="H18" s="3">
        <v>0</v>
      </c>
      <c r="I18" s="3">
        <v>8.1</v>
      </c>
      <c r="J18" s="3">
        <v>0</v>
      </c>
      <c r="K18" s="13">
        <f>H18+I18-J18</f>
        <v>8.1</v>
      </c>
      <c r="L18" s="3">
        <v>0</v>
      </c>
      <c r="M18" s="3">
        <v>0</v>
      </c>
      <c r="N18" s="3">
        <v>0</v>
      </c>
      <c r="O18" s="13">
        <f>L18+M18-N18</f>
        <v>0</v>
      </c>
      <c r="P18" s="3">
        <v>0</v>
      </c>
      <c r="Q18" s="3">
        <v>7.1</v>
      </c>
      <c r="R18" s="3">
        <v>0.5</v>
      </c>
      <c r="S18" s="13">
        <f>P18+Q18-R18</f>
        <v>6.6</v>
      </c>
      <c r="T18" s="3">
        <v>-1</v>
      </c>
      <c r="U18" s="3">
        <v>7.8</v>
      </c>
      <c r="V18" s="3">
        <v>0</v>
      </c>
      <c r="W18" s="13">
        <f>T18+U18-V18</f>
        <v>6.8</v>
      </c>
      <c r="X18" s="3">
        <v>0</v>
      </c>
      <c r="Y18" s="3">
        <v>0</v>
      </c>
      <c r="Z18" s="3">
        <v>0</v>
      </c>
      <c r="AA18" s="13">
        <f>X18+Y18-Z18</f>
        <v>0</v>
      </c>
      <c r="AB18" s="3">
        <v>0</v>
      </c>
      <c r="AC18" s="3">
        <v>7.8</v>
      </c>
      <c r="AD18" s="3">
        <v>1</v>
      </c>
      <c r="AE18" s="13">
        <f>AB18+AC18-AD18</f>
        <v>6.8</v>
      </c>
      <c r="AF18" s="8">
        <f>K18+O18+S18+W18+AA18+AE18</f>
        <v>28.3</v>
      </c>
    </row>
    <row r="19" spans="1:32" x14ac:dyDescent="0.35">
      <c r="I19" s="3"/>
      <c r="J19" s="3"/>
      <c r="K19" s="4"/>
      <c r="L19" s="3"/>
      <c r="M19" s="3"/>
      <c r="N19" s="3"/>
      <c r="O19" s="13"/>
      <c r="P19" s="3"/>
      <c r="Q19" s="3"/>
      <c r="R19" s="3"/>
      <c r="S19" s="13"/>
      <c r="T19" s="3"/>
      <c r="U19" s="3"/>
      <c r="V19" s="3"/>
      <c r="W19" s="4"/>
      <c r="X19" s="3"/>
      <c r="Y19" s="3"/>
      <c r="Z19" s="3"/>
      <c r="AA19" s="4"/>
      <c r="AB19" s="3"/>
      <c r="AC19" s="3"/>
      <c r="AD19" s="3"/>
      <c r="AE19" s="4"/>
      <c r="AF19" s="3"/>
    </row>
    <row r="20" spans="1:32" x14ac:dyDescent="0.35">
      <c r="I20" s="3"/>
      <c r="J20" s="3"/>
      <c r="K20" s="4"/>
      <c r="L20" s="3"/>
      <c r="M20" s="3"/>
      <c r="N20" s="3"/>
      <c r="O20" s="4"/>
      <c r="P20" s="3"/>
      <c r="Q20" s="3"/>
      <c r="R20" s="3"/>
      <c r="S20" s="4"/>
      <c r="T20" s="3"/>
      <c r="U20" s="3"/>
      <c r="V20" s="3"/>
      <c r="W20" s="4"/>
      <c r="X20" s="3"/>
      <c r="Y20" s="3"/>
      <c r="Z20" s="3"/>
      <c r="AA20" s="4"/>
      <c r="AB20" s="3"/>
      <c r="AC20" s="3"/>
      <c r="AD20" s="3"/>
      <c r="AE20" s="4"/>
      <c r="AF20" s="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18">
    <sortCondition descending="1" ref="E7:E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6"/>
  <sheetViews>
    <sheetView workbookViewId="0">
      <selection activeCell="A6" sqref="A6:AF6"/>
    </sheetView>
  </sheetViews>
  <sheetFormatPr defaultRowHeight="14.5" x14ac:dyDescent="0.35"/>
  <cols>
    <col min="1" max="1" width="6.453125" customWidth="1"/>
    <col min="2" max="2" width="8" customWidth="1"/>
    <col min="3" max="3" width="7" customWidth="1"/>
    <col min="4" max="4" width="23.453125" customWidth="1"/>
    <col min="5" max="5" width="6.54296875" customWidth="1"/>
    <col min="6" max="6" width="18.453125" customWidth="1"/>
    <col min="7" max="7" width="16.5429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s="9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36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4" t="s">
        <v>13</v>
      </c>
      <c r="L6" s="6" t="s">
        <v>11</v>
      </c>
      <c r="M6" s="6" t="s">
        <v>12</v>
      </c>
      <c r="N6" s="6" t="s">
        <v>3</v>
      </c>
      <c r="O6" s="14" t="s">
        <v>14</v>
      </c>
      <c r="P6" s="6" t="s">
        <v>11</v>
      </c>
      <c r="Q6" s="6" t="s">
        <v>12</v>
      </c>
      <c r="R6" s="6" t="s">
        <v>3</v>
      </c>
      <c r="S6" s="14" t="s">
        <v>15</v>
      </c>
      <c r="T6" s="6" t="s">
        <v>11</v>
      </c>
      <c r="U6" s="6" t="s">
        <v>12</v>
      </c>
      <c r="V6" s="6" t="s">
        <v>3</v>
      </c>
      <c r="W6" s="14" t="s">
        <v>16</v>
      </c>
      <c r="X6" s="6" t="s">
        <v>11</v>
      </c>
      <c r="Y6" s="6" t="s">
        <v>12</v>
      </c>
      <c r="Z6" s="6" t="s">
        <v>3</v>
      </c>
      <c r="AA6" s="14" t="s">
        <v>17</v>
      </c>
      <c r="AB6" s="6" t="s">
        <v>11</v>
      </c>
      <c r="AC6" s="6" t="s">
        <v>12</v>
      </c>
      <c r="AD6" s="6" t="s">
        <v>3</v>
      </c>
      <c r="AE6" s="14" t="s">
        <v>18</v>
      </c>
      <c r="AF6" s="11" t="s">
        <v>19</v>
      </c>
      <c r="AG6" s="2" t="s">
        <v>20</v>
      </c>
      <c r="AH6" s="2" t="s">
        <v>21</v>
      </c>
      <c r="AI6" s="2"/>
    </row>
    <row r="7" spans="1:35" x14ac:dyDescent="0.35">
      <c r="A7" s="18">
        <v>1</v>
      </c>
      <c r="B7" s="19">
        <v>527279</v>
      </c>
      <c r="C7" s="19">
        <v>7822</v>
      </c>
      <c r="D7" s="19" t="s">
        <v>44</v>
      </c>
      <c r="E7" s="19">
        <v>2014</v>
      </c>
      <c r="F7" s="19" t="s">
        <v>23</v>
      </c>
      <c r="G7" s="19" t="s">
        <v>41</v>
      </c>
      <c r="H7" s="20">
        <v>2.6</v>
      </c>
      <c r="I7" s="20">
        <v>9.6</v>
      </c>
      <c r="J7" s="20">
        <v>0</v>
      </c>
      <c r="K7" s="21">
        <f t="shared" ref="K7:K35" si="0">H7+I7-J7</f>
        <v>12.2</v>
      </c>
      <c r="L7" s="20">
        <v>0.6</v>
      </c>
      <c r="M7" s="20">
        <v>9.5</v>
      </c>
      <c r="N7" s="20">
        <v>0</v>
      </c>
      <c r="O7" s="21">
        <f t="shared" ref="O7:O35" si="1">L7+M7-N7</f>
        <v>10.1</v>
      </c>
      <c r="P7" s="20">
        <v>1.2</v>
      </c>
      <c r="Q7" s="20">
        <v>9.5</v>
      </c>
      <c r="R7" s="20">
        <v>0</v>
      </c>
      <c r="S7" s="21">
        <f t="shared" ref="S7:S35" si="2">P7+Q7-R7</f>
        <v>10.7</v>
      </c>
      <c r="T7" s="20">
        <v>1.6</v>
      </c>
      <c r="U7" s="20">
        <v>9.1999999999999993</v>
      </c>
      <c r="V7" s="20">
        <v>0</v>
      </c>
      <c r="W7" s="21">
        <f t="shared" ref="W7:W35" si="3">T7+U7-V7</f>
        <v>10.799999999999999</v>
      </c>
      <c r="X7" s="20">
        <v>1.3</v>
      </c>
      <c r="Y7" s="20">
        <v>9.4</v>
      </c>
      <c r="Z7" s="20">
        <v>0</v>
      </c>
      <c r="AA7" s="21">
        <f t="shared" ref="AA7:AA35" si="4">X7+Y7-Z7</f>
        <v>10.700000000000001</v>
      </c>
      <c r="AB7" s="20">
        <v>0.6</v>
      </c>
      <c r="AC7" s="20">
        <v>9.6999999999999993</v>
      </c>
      <c r="AD7" s="20">
        <v>0</v>
      </c>
      <c r="AE7" s="21">
        <f t="shared" ref="AE7:AE35" si="5">AB7+AC7-AD7</f>
        <v>10.299999999999999</v>
      </c>
      <c r="AF7" s="22">
        <f t="shared" ref="AF7:AF35" si="6">K7+O7+S7+W7+AA7+AE7</f>
        <v>64.8</v>
      </c>
      <c r="AG7" s="23"/>
      <c r="AH7" s="19"/>
      <c r="AI7" s="19"/>
    </row>
    <row r="8" spans="1:35" x14ac:dyDescent="0.35">
      <c r="A8" s="18">
        <v>2</v>
      </c>
      <c r="B8" s="19">
        <v>286184</v>
      </c>
      <c r="C8" s="19">
        <v>3479</v>
      </c>
      <c r="D8" s="19" t="s">
        <v>61</v>
      </c>
      <c r="E8" s="19">
        <v>2014</v>
      </c>
      <c r="F8" s="19" t="s">
        <v>56</v>
      </c>
      <c r="G8" s="19" t="s">
        <v>57</v>
      </c>
      <c r="H8" s="20">
        <v>2.6</v>
      </c>
      <c r="I8" s="20">
        <v>9.1</v>
      </c>
      <c r="J8" s="20">
        <v>0</v>
      </c>
      <c r="K8" s="21">
        <f t="shared" si="0"/>
        <v>11.7</v>
      </c>
      <c r="L8" s="20">
        <v>0.6</v>
      </c>
      <c r="M8" s="20">
        <v>9.8000000000000007</v>
      </c>
      <c r="N8" s="20">
        <v>0</v>
      </c>
      <c r="O8" s="21">
        <f t="shared" si="1"/>
        <v>10.4</v>
      </c>
      <c r="P8" s="20">
        <v>1.9</v>
      </c>
      <c r="Q8" s="20">
        <v>8.6</v>
      </c>
      <c r="R8" s="20">
        <v>0</v>
      </c>
      <c r="S8" s="21">
        <f t="shared" si="2"/>
        <v>10.5</v>
      </c>
      <c r="T8" s="20">
        <v>1.6</v>
      </c>
      <c r="U8" s="20">
        <v>9.3000000000000007</v>
      </c>
      <c r="V8" s="20">
        <v>0</v>
      </c>
      <c r="W8" s="21">
        <f t="shared" si="3"/>
        <v>10.9</v>
      </c>
      <c r="X8" s="20">
        <v>2.4</v>
      </c>
      <c r="Y8" s="20">
        <v>8.9</v>
      </c>
      <c r="Z8" s="20">
        <v>0</v>
      </c>
      <c r="AA8" s="21">
        <f t="shared" si="4"/>
        <v>11.3</v>
      </c>
      <c r="AB8" s="20">
        <v>0.6</v>
      </c>
      <c r="AC8" s="20">
        <v>9.3000000000000007</v>
      </c>
      <c r="AD8" s="20">
        <v>0</v>
      </c>
      <c r="AE8" s="21">
        <f t="shared" si="5"/>
        <v>9.9</v>
      </c>
      <c r="AF8" s="22">
        <f t="shared" si="6"/>
        <v>64.7</v>
      </c>
      <c r="AG8" s="23"/>
      <c r="AH8" s="19"/>
      <c r="AI8" s="19"/>
    </row>
    <row r="9" spans="1:35" x14ac:dyDescent="0.35">
      <c r="A9" s="18">
        <v>3</v>
      </c>
      <c r="B9" s="19">
        <v>746303</v>
      </c>
      <c r="C9" s="19">
        <v>9439</v>
      </c>
      <c r="D9" s="19" t="s">
        <v>52</v>
      </c>
      <c r="E9" s="19">
        <v>2014</v>
      </c>
      <c r="F9" s="19" t="s">
        <v>29</v>
      </c>
      <c r="G9" s="19" t="s">
        <v>53</v>
      </c>
      <c r="H9" s="20">
        <v>2.5</v>
      </c>
      <c r="I9" s="20">
        <v>8.8000000000000007</v>
      </c>
      <c r="J9" s="20">
        <v>0</v>
      </c>
      <c r="K9" s="21">
        <f t="shared" si="0"/>
        <v>11.3</v>
      </c>
      <c r="L9" s="20">
        <v>0.6</v>
      </c>
      <c r="M9" s="20">
        <v>8.9</v>
      </c>
      <c r="N9" s="20">
        <v>0</v>
      </c>
      <c r="O9" s="21">
        <f t="shared" si="1"/>
        <v>9.5</v>
      </c>
      <c r="P9" s="20">
        <v>1.8</v>
      </c>
      <c r="Q9" s="20">
        <v>9.1</v>
      </c>
      <c r="R9" s="20">
        <v>0</v>
      </c>
      <c r="S9" s="21">
        <f t="shared" si="2"/>
        <v>10.9</v>
      </c>
      <c r="T9" s="20">
        <v>1.6</v>
      </c>
      <c r="U9" s="20">
        <v>9.1</v>
      </c>
      <c r="V9" s="20">
        <v>0</v>
      </c>
      <c r="W9" s="21">
        <f t="shared" si="3"/>
        <v>10.7</v>
      </c>
      <c r="X9" s="20">
        <v>2.4</v>
      </c>
      <c r="Y9" s="20">
        <v>8.6999999999999993</v>
      </c>
      <c r="Z9" s="20">
        <v>0</v>
      </c>
      <c r="AA9" s="21">
        <f t="shared" si="4"/>
        <v>11.1</v>
      </c>
      <c r="AB9" s="20">
        <v>0.6</v>
      </c>
      <c r="AC9" s="20">
        <v>9.3000000000000007</v>
      </c>
      <c r="AD9" s="20">
        <v>0</v>
      </c>
      <c r="AE9" s="21">
        <f t="shared" si="5"/>
        <v>9.9</v>
      </c>
      <c r="AF9" s="22">
        <f t="shared" si="6"/>
        <v>63.400000000000006</v>
      </c>
      <c r="AG9" s="23"/>
      <c r="AH9" s="19"/>
      <c r="AI9" s="19"/>
    </row>
    <row r="10" spans="1:35" x14ac:dyDescent="0.35">
      <c r="A10" s="18">
        <v>4</v>
      </c>
      <c r="B10" s="19">
        <v>387293</v>
      </c>
      <c r="C10" s="19">
        <v>9439</v>
      </c>
      <c r="D10" s="19" t="s">
        <v>45</v>
      </c>
      <c r="E10" s="19">
        <v>2014</v>
      </c>
      <c r="F10" s="19" t="s">
        <v>29</v>
      </c>
      <c r="G10" s="19" t="s">
        <v>46</v>
      </c>
      <c r="H10" s="20">
        <v>2.5</v>
      </c>
      <c r="I10" s="20">
        <v>7.9</v>
      </c>
      <c r="J10" s="20">
        <v>0</v>
      </c>
      <c r="K10" s="21">
        <f t="shared" si="0"/>
        <v>10.4</v>
      </c>
      <c r="L10" s="20">
        <v>0.6</v>
      </c>
      <c r="M10" s="20">
        <v>9.5</v>
      </c>
      <c r="N10" s="20">
        <v>0</v>
      </c>
      <c r="O10" s="21">
        <f t="shared" si="1"/>
        <v>10.1</v>
      </c>
      <c r="P10" s="20">
        <v>1.8</v>
      </c>
      <c r="Q10" s="20">
        <v>9.3000000000000007</v>
      </c>
      <c r="R10" s="20">
        <v>0</v>
      </c>
      <c r="S10" s="21">
        <f t="shared" si="2"/>
        <v>11.100000000000001</v>
      </c>
      <c r="T10" s="20">
        <v>1.6</v>
      </c>
      <c r="U10" s="20">
        <v>9.4499999999999993</v>
      </c>
      <c r="V10" s="20">
        <v>0</v>
      </c>
      <c r="W10" s="21">
        <f t="shared" si="3"/>
        <v>11.049999999999999</v>
      </c>
      <c r="X10" s="20">
        <v>1.9</v>
      </c>
      <c r="Y10" s="20">
        <v>8.6999999999999993</v>
      </c>
      <c r="Z10" s="20">
        <v>0</v>
      </c>
      <c r="AA10" s="21">
        <f t="shared" si="4"/>
        <v>10.6</v>
      </c>
      <c r="AB10" s="20">
        <v>0.6</v>
      </c>
      <c r="AC10" s="20">
        <v>9.5</v>
      </c>
      <c r="AD10" s="20">
        <v>0</v>
      </c>
      <c r="AE10" s="21">
        <f t="shared" si="5"/>
        <v>10.1</v>
      </c>
      <c r="AF10" s="22">
        <f t="shared" si="6"/>
        <v>63.35</v>
      </c>
      <c r="AG10" s="23"/>
      <c r="AH10" s="19"/>
      <c r="AI10" s="19"/>
    </row>
    <row r="11" spans="1:35" x14ac:dyDescent="0.35">
      <c r="A11" s="18">
        <v>5</v>
      </c>
      <c r="B11" s="19">
        <v>500877</v>
      </c>
      <c r="C11" s="19">
        <v>9439</v>
      </c>
      <c r="D11" s="19" t="s">
        <v>50</v>
      </c>
      <c r="E11" s="19">
        <v>2014</v>
      </c>
      <c r="F11" s="19" t="s">
        <v>29</v>
      </c>
      <c r="G11" s="19" t="s">
        <v>51</v>
      </c>
      <c r="H11" s="20">
        <v>2.5</v>
      </c>
      <c r="I11" s="20">
        <v>8.6</v>
      </c>
      <c r="J11" s="20">
        <v>0</v>
      </c>
      <c r="K11" s="21">
        <f t="shared" si="0"/>
        <v>11.1</v>
      </c>
      <c r="L11" s="20">
        <v>0.6</v>
      </c>
      <c r="M11" s="20">
        <v>9.6999999999999993</v>
      </c>
      <c r="N11" s="20">
        <v>0</v>
      </c>
      <c r="O11" s="21">
        <f t="shared" si="1"/>
        <v>10.299999999999999</v>
      </c>
      <c r="P11" s="20">
        <v>1.8</v>
      </c>
      <c r="Q11" s="20">
        <v>9.1</v>
      </c>
      <c r="R11" s="20">
        <v>0</v>
      </c>
      <c r="S11" s="21">
        <f t="shared" si="2"/>
        <v>10.9</v>
      </c>
      <c r="T11" s="20">
        <v>1.6</v>
      </c>
      <c r="U11" s="20">
        <v>9.1999999999999993</v>
      </c>
      <c r="V11" s="20">
        <v>0</v>
      </c>
      <c r="W11" s="21">
        <f t="shared" si="3"/>
        <v>10.799999999999999</v>
      </c>
      <c r="X11" s="20">
        <v>1.8</v>
      </c>
      <c r="Y11" s="20">
        <v>8.4</v>
      </c>
      <c r="Z11" s="20">
        <v>0</v>
      </c>
      <c r="AA11" s="21">
        <f t="shared" si="4"/>
        <v>10.200000000000001</v>
      </c>
      <c r="AB11" s="20">
        <v>0.6</v>
      </c>
      <c r="AC11" s="20">
        <v>9</v>
      </c>
      <c r="AD11" s="20">
        <v>0</v>
      </c>
      <c r="AE11" s="21">
        <f t="shared" si="5"/>
        <v>9.6</v>
      </c>
      <c r="AF11" s="22">
        <f t="shared" si="6"/>
        <v>62.9</v>
      </c>
      <c r="AG11" s="23"/>
      <c r="AH11" s="19"/>
      <c r="AI11" s="19"/>
    </row>
    <row r="12" spans="1:35" x14ac:dyDescent="0.35">
      <c r="A12" s="18">
        <v>6</v>
      </c>
      <c r="B12" s="19">
        <v>341512</v>
      </c>
      <c r="C12" s="19">
        <v>9439</v>
      </c>
      <c r="D12" s="19" t="s">
        <v>47</v>
      </c>
      <c r="E12" s="19">
        <v>2014</v>
      </c>
      <c r="F12" s="19" t="s">
        <v>29</v>
      </c>
      <c r="G12" s="19"/>
      <c r="H12" s="20">
        <v>2.4</v>
      </c>
      <c r="I12" s="20">
        <v>8.9</v>
      </c>
      <c r="J12" s="20">
        <v>0</v>
      </c>
      <c r="K12" s="21">
        <f t="shared" si="0"/>
        <v>11.3</v>
      </c>
      <c r="L12" s="20">
        <v>0.6</v>
      </c>
      <c r="M12" s="20">
        <v>9</v>
      </c>
      <c r="N12" s="20">
        <v>0</v>
      </c>
      <c r="O12" s="21">
        <f t="shared" si="1"/>
        <v>9.6</v>
      </c>
      <c r="P12" s="20">
        <v>1.8</v>
      </c>
      <c r="Q12" s="20">
        <v>8.9</v>
      </c>
      <c r="R12" s="20">
        <v>0</v>
      </c>
      <c r="S12" s="21">
        <f t="shared" si="2"/>
        <v>10.700000000000001</v>
      </c>
      <c r="T12" s="20">
        <v>1.6</v>
      </c>
      <c r="U12" s="20">
        <v>9.3000000000000007</v>
      </c>
      <c r="V12" s="20">
        <v>0</v>
      </c>
      <c r="W12" s="21">
        <f t="shared" si="3"/>
        <v>10.9</v>
      </c>
      <c r="X12" s="20">
        <v>1.8</v>
      </c>
      <c r="Y12" s="20">
        <v>9</v>
      </c>
      <c r="Z12" s="20">
        <v>0</v>
      </c>
      <c r="AA12" s="21">
        <f t="shared" si="4"/>
        <v>10.8</v>
      </c>
      <c r="AB12" s="20">
        <v>0.6</v>
      </c>
      <c r="AC12" s="20">
        <v>8.8000000000000007</v>
      </c>
      <c r="AD12" s="20">
        <v>0</v>
      </c>
      <c r="AE12" s="21">
        <f t="shared" si="5"/>
        <v>9.4</v>
      </c>
      <c r="AF12" s="22">
        <f t="shared" si="6"/>
        <v>62.699999999999996</v>
      </c>
      <c r="AG12" s="23"/>
      <c r="AH12" s="19"/>
      <c r="AI12" s="19"/>
    </row>
    <row r="13" spans="1:35" s="16" customFormat="1" x14ac:dyDescent="0.35">
      <c r="A13" s="18">
        <v>7</v>
      </c>
      <c r="B13" s="19">
        <v>603051</v>
      </c>
      <c r="C13" s="19">
        <v>9439</v>
      </c>
      <c r="D13" s="19" t="s">
        <v>49</v>
      </c>
      <c r="E13" s="19">
        <v>2014</v>
      </c>
      <c r="F13" s="19" t="s">
        <v>29</v>
      </c>
      <c r="G13" s="19" t="s">
        <v>46</v>
      </c>
      <c r="H13" s="20">
        <v>2.5</v>
      </c>
      <c r="I13" s="20">
        <v>8.3000000000000007</v>
      </c>
      <c r="J13" s="20">
        <v>0</v>
      </c>
      <c r="K13" s="21">
        <f t="shared" si="0"/>
        <v>10.8</v>
      </c>
      <c r="L13" s="20">
        <v>0.6</v>
      </c>
      <c r="M13" s="20">
        <v>9.3000000000000007</v>
      </c>
      <c r="N13" s="20">
        <v>0</v>
      </c>
      <c r="O13" s="21">
        <f t="shared" si="1"/>
        <v>9.9</v>
      </c>
      <c r="P13" s="20">
        <v>1.2</v>
      </c>
      <c r="Q13" s="20">
        <v>8.8000000000000007</v>
      </c>
      <c r="R13" s="20">
        <v>0</v>
      </c>
      <c r="S13" s="21">
        <f t="shared" si="2"/>
        <v>10</v>
      </c>
      <c r="T13" s="20">
        <v>1.6</v>
      </c>
      <c r="U13" s="20">
        <v>9</v>
      </c>
      <c r="V13" s="20">
        <v>0</v>
      </c>
      <c r="W13" s="21">
        <f t="shared" si="3"/>
        <v>10.6</v>
      </c>
      <c r="X13" s="20">
        <v>1.8</v>
      </c>
      <c r="Y13" s="20">
        <v>8.6999999999999993</v>
      </c>
      <c r="Z13" s="20">
        <v>0</v>
      </c>
      <c r="AA13" s="21">
        <f t="shared" si="4"/>
        <v>10.5</v>
      </c>
      <c r="AB13" s="20">
        <v>0.6</v>
      </c>
      <c r="AC13" s="20">
        <v>9.3000000000000007</v>
      </c>
      <c r="AD13" s="20">
        <v>0</v>
      </c>
      <c r="AE13" s="21">
        <f t="shared" si="5"/>
        <v>9.9</v>
      </c>
      <c r="AF13" s="22">
        <f t="shared" si="6"/>
        <v>61.7</v>
      </c>
      <c r="AG13" s="23"/>
      <c r="AH13" s="19"/>
      <c r="AI13" s="19"/>
    </row>
    <row r="14" spans="1:35" x14ac:dyDescent="0.35">
      <c r="A14" s="18">
        <v>8</v>
      </c>
      <c r="B14" s="19">
        <v>532783</v>
      </c>
      <c r="C14" s="19">
        <v>9439</v>
      </c>
      <c r="D14" s="19" t="s">
        <v>54</v>
      </c>
      <c r="E14" s="19">
        <v>2014</v>
      </c>
      <c r="F14" s="19" t="s">
        <v>29</v>
      </c>
      <c r="G14" s="19" t="s">
        <v>51</v>
      </c>
      <c r="H14" s="20">
        <v>2.4</v>
      </c>
      <c r="I14" s="20">
        <v>9.1</v>
      </c>
      <c r="J14" s="20">
        <v>0</v>
      </c>
      <c r="K14" s="21">
        <f t="shared" si="0"/>
        <v>11.5</v>
      </c>
      <c r="L14" s="20">
        <v>0.6</v>
      </c>
      <c r="M14" s="20">
        <v>9.3000000000000007</v>
      </c>
      <c r="N14" s="20">
        <v>0</v>
      </c>
      <c r="O14" s="21">
        <f t="shared" si="1"/>
        <v>9.9</v>
      </c>
      <c r="P14" s="20">
        <v>1.2</v>
      </c>
      <c r="Q14" s="20">
        <v>9.4</v>
      </c>
      <c r="R14" s="20">
        <v>0</v>
      </c>
      <c r="S14" s="21">
        <f t="shared" si="2"/>
        <v>10.6</v>
      </c>
      <c r="T14" s="20">
        <v>1.6</v>
      </c>
      <c r="U14" s="20">
        <v>9</v>
      </c>
      <c r="V14" s="20">
        <v>0</v>
      </c>
      <c r="W14" s="21">
        <f t="shared" si="3"/>
        <v>10.6</v>
      </c>
      <c r="X14" s="20">
        <v>0.6</v>
      </c>
      <c r="Y14" s="20">
        <v>9.1</v>
      </c>
      <c r="Z14" s="20">
        <v>0</v>
      </c>
      <c r="AA14" s="21">
        <f t="shared" si="4"/>
        <v>9.6999999999999993</v>
      </c>
      <c r="AB14" s="20">
        <v>0</v>
      </c>
      <c r="AC14" s="20">
        <v>9.3000000000000007</v>
      </c>
      <c r="AD14" s="20">
        <v>0</v>
      </c>
      <c r="AE14" s="21">
        <f t="shared" si="5"/>
        <v>9.3000000000000007</v>
      </c>
      <c r="AF14" s="22">
        <f t="shared" si="6"/>
        <v>61.599999999999994</v>
      </c>
      <c r="AG14" s="23"/>
      <c r="AH14" s="19"/>
      <c r="AI14" s="19"/>
    </row>
    <row r="15" spans="1:35" x14ac:dyDescent="0.35">
      <c r="A15" s="18">
        <v>9</v>
      </c>
      <c r="B15" s="19">
        <v>307408</v>
      </c>
      <c r="C15" s="19">
        <v>3479</v>
      </c>
      <c r="D15" s="19" t="s">
        <v>60</v>
      </c>
      <c r="E15" s="19">
        <v>2015</v>
      </c>
      <c r="F15" s="19" t="s">
        <v>56</v>
      </c>
      <c r="G15" s="19" t="s">
        <v>57</v>
      </c>
      <c r="H15" s="20">
        <v>2.7</v>
      </c>
      <c r="I15" s="20">
        <v>8.1</v>
      </c>
      <c r="J15" s="20">
        <v>0</v>
      </c>
      <c r="K15" s="21">
        <f t="shared" si="0"/>
        <v>10.8</v>
      </c>
      <c r="L15" s="20">
        <v>0</v>
      </c>
      <c r="M15" s="20">
        <v>9.5</v>
      </c>
      <c r="N15" s="20">
        <v>0</v>
      </c>
      <c r="O15" s="21">
        <f t="shared" si="1"/>
        <v>9.5</v>
      </c>
      <c r="P15" s="20">
        <v>1.8</v>
      </c>
      <c r="Q15" s="20">
        <v>7.9</v>
      </c>
      <c r="R15" s="20">
        <v>0</v>
      </c>
      <c r="S15" s="21">
        <f t="shared" si="2"/>
        <v>9.7000000000000011</v>
      </c>
      <c r="T15" s="20">
        <v>1.6</v>
      </c>
      <c r="U15" s="20">
        <v>9.4</v>
      </c>
      <c r="V15" s="20">
        <v>0</v>
      </c>
      <c r="W15" s="21">
        <f t="shared" si="3"/>
        <v>11</v>
      </c>
      <c r="X15" s="20">
        <v>1.8</v>
      </c>
      <c r="Y15" s="20">
        <v>8.6999999999999993</v>
      </c>
      <c r="Z15" s="20">
        <v>0</v>
      </c>
      <c r="AA15" s="21">
        <f t="shared" si="4"/>
        <v>10.5</v>
      </c>
      <c r="AB15" s="20">
        <v>0.6</v>
      </c>
      <c r="AC15" s="20">
        <v>9.4</v>
      </c>
      <c r="AD15" s="20">
        <v>0</v>
      </c>
      <c r="AE15" s="21">
        <f t="shared" si="5"/>
        <v>10</v>
      </c>
      <c r="AF15" s="22">
        <f t="shared" si="6"/>
        <v>61.5</v>
      </c>
      <c r="AG15" s="23"/>
      <c r="AH15" s="19"/>
      <c r="AI15" s="19"/>
    </row>
    <row r="16" spans="1:35" x14ac:dyDescent="0.35">
      <c r="A16" s="18">
        <v>10</v>
      </c>
      <c r="B16" s="19">
        <v>613159</v>
      </c>
      <c r="C16" s="19">
        <v>3479</v>
      </c>
      <c r="D16" s="19" t="s">
        <v>59</v>
      </c>
      <c r="E16" s="19">
        <v>2015</v>
      </c>
      <c r="F16" s="19" t="s">
        <v>56</v>
      </c>
      <c r="G16" s="19" t="s">
        <v>57</v>
      </c>
      <c r="H16" s="20">
        <v>2.5</v>
      </c>
      <c r="I16" s="20">
        <v>8.5</v>
      </c>
      <c r="J16" s="20">
        <v>0</v>
      </c>
      <c r="K16" s="21">
        <f t="shared" si="0"/>
        <v>11</v>
      </c>
      <c r="L16" s="20">
        <v>0.6</v>
      </c>
      <c r="M16" s="20">
        <v>9.3000000000000007</v>
      </c>
      <c r="N16" s="20">
        <v>0</v>
      </c>
      <c r="O16" s="21">
        <f t="shared" si="1"/>
        <v>9.9</v>
      </c>
      <c r="P16" s="20">
        <v>1.9</v>
      </c>
      <c r="Q16" s="20">
        <v>8.1</v>
      </c>
      <c r="R16" s="20">
        <v>0</v>
      </c>
      <c r="S16" s="21">
        <f t="shared" si="2"/>
        <v>10</v>
      </c>
      <c r="T16" s="20">
        <v>1.6</v>
      </c>
      <c r="U16" s="20">
        <v>9.1999999999999993</v>
      </c>
      <c r="V16" s="20">
        <v>0</v>
      </c>
      <c r="W16" s="21">
        <f t="shared" si="3"/>
        <v>10.799999999999999</v>
      </c>
      <c r="X16" s="20">
        <v>1.2</v>
      </c>
      <c r="Y16" s="20">
        <v>8.6</v>
      </c>
      <c r="Z16" s="20">
        <v>0</v>
      </c>
      <c r="AA16" s="21">
        <f t="shared" si="4"/>
        <v>9.7999999999999989</v>
      </c>
      <c r="AB16" s="20">
        <v>0.6</v>
      </c>
      <c r="AC16" s="20">
        <v>8.9</v>
      </c>
      <c r="AD16" s="20">
        <v>0</v>
      </c>
      <c r="AE16" s="21">
        <f t="shared" si="5"/>
        <v>9.5</v>
      </c>
      <c r="AF16" s="22">
        <f t="shared" si="6"/>
        <v>60.999999999999993</v>
      </c>
      <c r="AG16" s="23"/>
      <c r="AH16" s="19"/>
      <c r="AI16" s="19"/>
    </row>
    <row r="17" spans="1:35" x14ac:dyDescent="0.35">
      <c r="A17" s="18">
        <v>11</v>
      </c>
      <c r="B17" s="19">
        <v>674691</v>
      </c>
      <c r="C17" s="19">
        <v>3255</v>
      </c>
      <c r="D17" s="19" t="s">
        <v>66</v>
      </c>
      <c r="E17" s="19">
        <v>2014</v>
      </c>
      <c r="F17" s="19" t="s">
        <v>63</v>
      </c>
      <c r="G17" s="19" t="s">
        <v>67</v>
      </c>
      <c r="H17" s="20">
        <v>2.8</v>
      </c>
      <c r="I17" s="20">
        <v>8.8000000000000007</v>
      </c>
      <c r="J17" s="20">
        <v>0</v>
      </c>
      <c r="K17" s="21">
        <f t="shared" si="0"/>
        <v>11.600000000000001</v>
      </c>
      <c r="L17" s="20">
        <v>0</v>
      </c>
      <c r="M17" s="20">
        <v>8.6999999999999993</v>
      </c>
      <c r="N17" s="20">
        <v>0</v>
      </c>
      <c r="O17" s="21">
        <f t="shared" si="1"/>
        <v>8.6999999999999993</v>
      </c>
      <c r="P17" s="20">
        <v>1.3</v>
      </c>
      <c r="Q17" s="20">
        <v>7.9</v>
      </c>
      <c r="R17" s="20">
        <v>0</v>
      </c>
      <c r="S17" s="21">
        <f t="shared" si="2"/>
        <v>9.2000000000000011</v>
      </c>
      <c r="T17" s="20">
        <v>1.6</v>
      </c>
      <c r="U17" s="20">
        <v>9.5</v>
      </c>
      <c r="V17" s="20">
        <v>0</v>
      </c>
      <c r="W17" s="21">
        <f t="shared" si="3"/>
        <v>11.1</v>
      </c>
      <c r="X17" s="20">
        <v>1.4</v>
      </c>
      <c r="Y17" s="20">
        <v>8.8000000000000007</v>
      </c>
      <c r="Z17" s="20">
        <v>0</v>
      </c>
      <c r="AA17" s="21">
        <f t="shared" si="4"/>
        <v>10.200000000000001</v>
      </c>
      <c r="AB17" s="20">
        <v>0.6</v>
      </c>
      <c r="AC17" s="20">
        <v>9.1999999999999993</v>
      </c>
      <c r="AD17" s="20">
        <v>0</v>
      </c>
      <c r="AE17" s="21">
        <f t="shared" si="5"/>
        <v>9.7999999999999989</v>
      </c>
      <c r="AF17" s="22">
        <f t="shared" si="6"/>
        <v>60.6</v>
      </c>
      <c r="AG17" s="23"/>
      <c r="AH17" s="19"/>
      <c r="AI17" s="19"/>
    </row>
    <row r="18" spans="1:35" x14ac:dyDescent="0.35">
      <c r="A18" s="18">
        <v>12</v>
      </c>
      <c r="B18" s="19">
        <v>349921</v>
      </c>
      <c r="C18" s="19">
        <v>9439</v>
      </c>
      <c r="D18" s="19" t="s">
        <v>48</v>
      </c>
      <c r="E18" s="19">
        <v>2014</v>
      </c>
      <c r="F18" s="19" t="s">
        <v>29</v>
      </c>
      <c r="G18" s="19" t="s">
        <v>46</v>
      </c>
      <c r="H18" s="20">
        <v>2</v>
      </c>
      <c r="I18" s="20">
        <v>8.6999999999999993</v>
      </c>
      <c r="J18" s="20">
        <v>0</v>
      </c>
      <c r="K18" s="21">
        <f t="shared" si="0"/>
        <v>10.7</v>
      </c>
      <c r="L18" s="20">
        <v>0.6</v>
      </c>
      <c r="M18" s="20">
        <v>9.1</v>
      </c>
      <c r="N18" s="20">
        <v>0</v>
      </c>
      <c r="O18" s="21">
        <f t="shared" si="1"/>
        <v>9.6999999999999993</v>
      </c>
      <c r="P18" s="20">
        <v>0.6</v>
      </c>
      <c r="Q18" s="20">
        <v>8.4</v>
      </c>
      <c r="R18" s="20">
        <v>0</v>
      </c>
      <c r="S18" s="21">
        <f t="shared" si="2"/>
        <v>9</v>
      </c>
      <c r="T18" s="20">
        <v>1.6</v>
      </c>
      <c r="U18" s="20">
        <v>8.5</v>
      </c>
      <c r="V18" s="20">
        <v>0</v>
      </c>
      <c r="W18" s="21">
        <f t="shared" si="3"/>
        <v>10.1</v>
      </c>
      <c r="X18" s="20">
        <v>1.2</v>
      </c>
      <c r="Y18" s="20">
        <v>8.6</v>
      </c>
      <c r="Z18" s="20">
        <v>0</v>
      </c>
      <c r="AA18" s="21">
        <f t="shared" si="4"/>
        <v>9.7999999999999989</v>
      </c>
      <c r="AB18" s="20">
        <v>0</v>
      </c>
      <c r="AC18" s="20">
        <v>9.25</v>
      </c>
      <c r="AD18" s="20">
        <v>0</v>
      </c>
      <c r="AE18" s="21">
        <f t="shared" si="5"/>
        <v>9.25</v>
      </c>
      <c r="AF18" s="22">
        <f t="shared" si="6"/>
        <v>58.55</v>
      </c>
      <c r="AG18" s="23"/>
      <c r="AH18" s="19"/>
      <c r="AI18" s="19"/>
    </row>
    <row r="19" spans="1:35" x14ac:dyDescent="0.35">
      <c r="A19" s="18">
        <v>13</v>
      </c>
      <c r="B19" s="19">
        <v>192361</v>
      </c>
      <c r="C19" s="19">
        <v>7822</v>
      </c>
      <c r="D19" s="19" t="s">
        <v>40</v>
      </c>
      <c r="E19" s="19">
        <v>2014</v>
      </c>
      <c r="F19" s="19" t="s">
        <v>23</v>
      </c>
      <c r="G19" s="19" t="s">
        <v>41</v>
      </c>
      <c r="H19" s="20">
        <v>2.5</v>
      </c>
      <c r="I19" s="20">
        <v>9.1999999999999993</v>
      </c>
      <c r="J19" s="20">
        <v>0</v>
      </c>
      <c r="K19" s="21">
        <f t="shared" si="0"/>
        <v>11.7</v>
      </c>
      <c r="L19" s="20">
        <v>1.2</v>
      </c>
      <c r="M19" s="20">
        <v>8.1</v>
      </c>
      <c r="N19" s="20">
        <v>0</v>
      </c>
      <c r="O19" s="21">
        <f t="shared" si="1"/>
        <v>9.2999999999999989</v>
      </c>
      <c r="P19" s="20">
        <v>0</v>
      </c>
      <c r="Q19" s="20">
        <v>8.8000000000000007</v>
      </c>
      <c r="R19" s="20">
        <v>0</v>
      </c>
      <c r="S19" s="21">
        <f t="shared" si="2"/>
        <v>8.8000000000000007</v>
      </c>
      <c r="T19" s="20">
        <v>1.6</v>
      </c>
      <c r="U19" s="20">
        <v>9.35</v>
      </c>
      <c r="V19" s="20">
        <v>0</v>
      </c>
      <c r="W19" s="21">
        <f t="shared" si="3"/>
        <v>10.95</v>
      </c>
      <c r="X19" s="20">
        <v>0.6</v>
      </c>
      <c r="Y19" s="20">
        <v>8.8000000000000007</v>
      </c>
      <c r="Z19" s="20">
        <v>0</v>
      </c>
      <c r="AA19" s="21">
        <f t="shared" si="4"/>
        <v>9.4</v>
      </c>
      <c r="AB19" s="20">
        <v>0</v>
      </c>
      <c r="AC19" s="20">
        <v>9.5</v>
      </c>
      <c r="AD19" s="20">
        <v>2</v>
      </c>
      <c r="AE19" s="21">
        <f t="shared" si="5"/>
        <v>7.5</v>
      </c>
      <c r="AF19" s="22">
        <f t="shared" si="6"/>
        <v>57.65</v>
      </c>
      <c r="AG19" s="23"/>
      <c r="AH19" s="19"/>
      <c r="AI19" s="19"/>
    </row>
    <row r="20" spans="1:35" s="16" customFormat="1" x14ac:dyDescent="0.35">
      <c r="A20" s="18">
        <v>14</v>
      </c>
      <c r="B20" s="19"/>
      <c r="C20" s="19"/>
      <c r="D20" s="19" t="s">
        <v>113</v>
      </c>
      <c r="E20" s="19">
        <v>2014</v>
      </c>
      <c r="F20" s="19" t="s">
        <v>110</v>
      </c>
      <c r="G20" s="19" t="s">
        <v>111</v>
      </c>
      <c r="H20" s="20">
        <v>2.5</v>
      </c>
      <c r="I20" s="20">
        <v>7.8</v>
      </c>
      <c r="J20" s="20">
        <v>0</v>
      </c>
      <c r="K20" s="21">
        <f t="shared" si="0"/>
        <v>10.3</v>
      </c>
      <c r="L20" s="20">
        <v>1.3</v>
      </c>
      <c r="M20" s="20">
        <v>7.5</v>
      </c>
      <c r="N20" s="20">
        <v>0</v>
      </c>
      <c r="O20" s="21">
        <f t="shared" si="1"/>
        <v>8.8000000000000007</v>
      </c>
      <c r="P20" s="20">
        <v>1.9</v>
      </c>
      <c r="Q20" s="20">
        <v>8.3000000000000007</v>
      </c>
      <c r="R20" s="20">
        <v>0</v>
      </c>
      <c r="S20" s="21">
        <f t="shared" si="2"/>
        <v>10.200000000000001</v>
      </c>
      <c r="T20" s="20">
        <v>1.6</v>
      </c>
      <c r="U20" s="20">
        <v>9.35</v>
      </c>
      <c r="V20" s="20">
        <v>0</v>
      </c>
      <c r="W20" s="21">
        <f t="shared" si="3"/>
        <v>10.95</v>
      </c>
      <c r="X20" s="20">
        <v>1.3</v>
      </c>
      <c r="Y20" s="20">
        <v>8</v>
      </c>
      <c r="Z20" s="20">
        <v>0</v>
      </c>
      <c r="AA20" s="21">
        <f t="shared" si="4"/>
        <v>9.3000000000000007</v>
      </c>
      <c r="AB20" s="20">
        <v>0.6</v>
      </c>
      <c r="AC20" s="20">
        <v>9.4</v>
      </c>
      <c r="AD20" s="20">
        <v>2</v>
      </c>
      <c r="AE20" s="21">
        <f t="shared" si="5"/>
        <v>8</v>
      </c>
      <c r="AF20" s="22">
        <f t="shared" si="6"/>
        <v>57.55</v>
      </c>
      <c r="AG20" s="23"/>
      <c r="AH20" s="19"/>
      <c r="AI20" s="19"/>
    </row>
    <row r="21" spans="1:35" ht="14.25" customHeight="1" x14ac:dyDescent="0.35">
      <c r="A21" s="18">
        <v>15</v>
      </c>
      <c r="B21" s="19"/>
      <c r="C21" s="19"/>
      <c r="D21" s="24" t="s">
        <v>114</v>
      </c>
      <c r="E21" s="19">
        <v>2014</v>
      </c>
      <c r="F21" s="19" t="s">
        <v>110</v>
      </c>
      <c r="G21" s="19" t="s">
        <v>111</v>
      </c>
      <c r="H21" s="20">
        <v>2.7</v>
      </c>
      <c r="I21" s="20">
        <v>9</v>
      </c>
      <c r="J21" s="20">
        <v>0</v>
      </c>
      <c r="K21" s="21">
        <f t="shared" si="0"/>
        <v>11.7</v>
      </c>
      <c r="L21" s="20">
        <v>1.3</v>
      </c>
      <c r="M21" s="20">
        <v>7.2</v>
      </c>
      <c r="N21" s="20">
        <v>0</v>
      </c>
      <c r="O21" s="21">
        <f t="shared" si="1"/>
        <v>8.5</v>
      </c>
      <c r="P21" s="20">
        <v>1.3</v>
      </c>
      <c r="Q21" s="20">
        <v>8</v>
      </c>
      <c r="R21" s="20">
        <v>0</v>
      </c>
      <c r="S21" s="21">
        <f t="shared" si="2"/>
        <v>9.3000000000000007</v>
      </c>
      <c r="T21" s="20">
        <v>1.6</v>
      </c>
      <c r="U21" s="20">
        <v>9.4</v>
      </c>
      <c r="V21" s="20">
        <v>0</v>
      </c>
      <c r="W21" s="21">
        <f t="shared" si="3"/>
        <v>11</v>
      </c>
      <c r="X21" s="20">
        <v>1.5</v>
      </c>
      <c r="Y21" s="20">
        <v>8.3000000000000007</v>
      </c>
      <c r="Z21" s="20">
        <v>0</v>
      </c>
      <c r="AA21" s="21">
        <f t="shared" si="4"/>
        <v>9.8000000000000007</v>
      </c>
      <c r="AB21" s="20">
        <v>0.6</v>
      </c>
      <c r="AC21" s="20">
        <v>9</v>
      </c>
      <c r="AD21" s="20">
        <v>3</v>
      </c>
      <c r="AE21" s="21">
        <f t="shared" si="5"/>
        <v>6.6</v>
      </c>
      <c r="AF21" s="22">
        <f t="shared" si="6"/>
        <v>56.9</v>
      </c>
      <c r="AG21" s="23"/>
      <c r="AH21" s="19"/>
      <c r="AI21" s="19"/>
    </row>
    <row r="22" spans="1:35" x14ac:dyDescent="0.35">
      <c r="A22" s="18">
        <v>16</v>
      </c>
      <c r="B22" s="19">
        <v>916764</v>
      </c>
      <c r="C22" s="19">
        <v>3479</v>
      </c>
      <c r="D22" s="19" t="s">
        <v>58</v>
      </c>
      <c r="E22" s="19">
        <v>2016</v>
      </c>
      <c r="F22" s="19" t="s">
        <v>56</v>
      </c>
      <c r="G22" s="19" t="s">
        <v>57</v>
      </c>
      <c r="H22" s="20">
        <v>1.8</v>
      </c>
      <c r="I22" s="20">
        <v>9</v>
      </c>
      <c r="J22" s="20">
        <v>0</v>
      </c>
      <c r="K22" s="21">
        <f t="shared" si="0"/>
        <v>10.8</v>
      </c>
      <c r="L22" s="20">
        <v>0</v>
      </c>
      <c r="M22" s="20">
        <v>8.3000000000000007</v>
      </c>
      <c r="N22" s="20">
        <v>0</v>
      </c>
      <c r="O22" s="21">
        <f t="shared" si="1"/>
        <v>8.3000000000000007</v>
      </c>
      <c r="P22" s="20">
        <v>1.2</v>
      </c>
      <c r="Q22" s="20">
        <v>8.1999999999999993</v>
      </c>
      <c r="R22" s="20">
        <v>0</v>
      </c>
      <c r="S22" s="21">
        <f t="shared" si="2"/>
        <v>9.3999999999999986</v>
      </c>
      <c r="T22" s="20">
        <v>1.6</v>
      </c>
      <c r="U22" s="20">
        <v>9.1999999999999993</v>
      </c>
      <c r="V22" s="20">
        <v>0</v>
      </c>
      <c r="W22" s="21">
        <f t="shared" si="3"/>
        <v>10.799999999999999</v>
      </c>
      <c r="X22" s="20">
        <v>0.6</v>
      </c>
      <c r="Y22" s="20">
        <v>8.6999999999999993</v>
      </c>
      <c r="Z22" s="20">
        <v>0</v>
      </c>
      <c r="AA22" s="21">
        <f t="shared" si="4"/>
        <v>9.2999999999999989</v>
      </c>
      <c r="AB22" s="20">
        <v>0</v>
      </c>
      <c r="AC22" s="20">
        <v>8.1</v>
      </c>
      <c r="AD22" s="20">
        <v>0</v>
      </c>
      <c r="AE22" s="21">
        <f t="shared" si="5"/>
        <v>8.1</v>
      </c>
      <c r="AF22" s="22">
        <f t="shared" si="6"/>
        <v>56.699999999999996</v>
      </c>
      <c r="AG22" s="23"/>
      <c r="AH22" s="19"/>
      <c r="AI22" s="19"/>
    </row>
    <row r="23" spans="1:35" x14ac:dyDescent="0.35">
      <c r="A23" s="18">
        <v>18</v>
      </c>
      <c r="B23" s="19">
        <v>107710</v>
      </c>
      <c r="C23" s="19">
        <v>3255</v>
      </c>
      <c r="D23" s="19" t="s">
        <v>68</v>
      </c>
      <c r="E23" s="19">
        <v>2015</v>
      </c>
      <c r="F23" s="19" t="s">
        <v>63</v>
      </c>
      <c r="G23" s="19" t="s">
        <v>64</v>
      </c>
      <c r="H23" s="20">
        <v>1.3</v>
      </c>
      <c r="I23" s="20">
        <v>9.1</v>
      </c>
      <c r="J23" s="20">
        <v>0</v>
      </c>
      <c r="K23" s="21">
        <f t="shared" si="0"/>
        <v>10.4</v>
      </c>
      <c r="L23" s="20">
        <v>0</v>
      </c>
      <c r="M23" s="20">
        <v>8.4</v>
      </c>
      <c r="N23" s="20">
        <v>0</v>
      </c>
      <c r="O23" s="21">
        <f t="shared" si="1"/>
        <v>8.4</v>
      </c>
      <c r="P23" s="20">
        <v>0.6</v>
      </c>
      <c r="Q23" s="20">
        <v>7.3</v>
      </c>
      <c r="R23" s="20">
        <v>0</v>
      </c>
      <c r="S23" s="21">
        <f t="shared" si="2"/>
        <v>7.8999999999999995</v>
      </c>
      <c r="T23" s="20">
        <v>1.6</v>
      </c>
      <c r="U23" s="20">
        <v>8.9</v>
      </c>
      <c r="V23" s="20">
        <v>0</v>
      </c>
      <c r="W23" s="21">
        <f t="shared" si="3"/>
        <v>10.5</v>
      </c>
      <c r="X23" s="20">
        <v>0.6</v>
      </c>
      <c r="Y23" s="20">
        <v>8.3000000000000007</v>
      </c>
      <c r="Z23" s="20">
        <v>0</v>
      </c>
      <c r="AA23" s="21">
        <f t="shared" si="4"/>
        <v>8.9</v>
      </c>
      <c r="AB23" s="20">
        <v>0</v>
      </c>
      <c r="AC23" s="20">
        <v>9.1999999999999993</v>
      </c>
      <c r="AD23" s="20">
        <v>0</v>
      </c>
      <c r="AE23" s="21">
        <f t="shared" si="5"/>
        <v>9.1999999999999993</v>
      </c>
      <c r="AF23" s="22">
        <f t="shared" si="6"/>
        <v>55.3</v>
      </c>
      <c r="AG23" s="23"/>
      <c r="AH23" s="19"/>
      <c r="AI23" s="19"/>
    </row>
    <row r="24" spans="1:35" x14ac:dyDescent="0.35">
      <c r="A24" s="18">
        <v>17</v>
      </c>
      <c r="B24" s="19">
        <v>196234</v>
      </c>
      <c r="C24" s="19">
        <v>3255</v>
      </c>
      <c r="D24" s="19" t="s">
        <v>62</v>
      </c>
      <c r="E24" s="19">
        <v>2015</v>
      </c>
      <c r="F24" s="19" t="s">
        <v>63</v>
      </c>
      <c r="G24" s="19" t="s">
        <v>64</v>
      </c>
      <c r="H24" s="20">
        <v>1.9</v>
      </c>
      <c r="I24" s="20">
        <v>7.8</v>
      </c>
      <c r="J24" s="20">
        <v>0</v>
      </c>
      <c r="K24" s="21">
        <f t="shared" si="0"/>
        <v>9.6999999999999993</v>
      </c>
      <c r="L24" s="20">
        <v>0</v>
      </c>
      <c r="M24" s="20">
        <v>9.1</v>
      </c>
      <c r="N24" s="20">
        <v>0</v>
      </c>
      <c r="O24" s="21">
        <f t="shared" si="1"/>
        <v>9.1</v>
      </c>
      <c r="P24" s="20">
        <v>0</v>
      </c>
      <c r="Q24" s="20">
        <v>8.1</v>
      </c>
      <c r="R24" s="20">
        <v>0</v>
      </c>
      <c r="S24" s="21">
        <f t="shared" si="2"/>
        <v>8.1</v>
      </c>
      <c r="T24" s="20">
        <v>1.6</v>
      </c>
      <c r="U24" s="20">
        <v>8.6999999999999993</v>
      </c>
      <c r="V24" s="20">
        <v>0</v>
      </c>
      <c r="W24" s="21">
        <f t="shared" si="3"/>
        <v>10.299999999999999</v>
      </c>
      <c r="X24" s="20">
        <v>0.6</v>
      </c>
      <c r="Y24" s="20">
        <v>8.6999999999999993</v>
      </c>
      <c r="Z24" s="20">
        <v>0</v>
      </c>
      <c r="AA24" s="21">
        <f t="shared" si="4"/>
        <v>9.2999999999999989</v>
      </c>
      <c r="AB24" s="20">
        <v>0</v>
      </c>
      <c r="AC24" s="20">
        <v>8.8000000000000007</v>
      </c>
      <c r="AD24" s="20">
        <v>0</v>
      </c>
      <c r="AE24" s="21">
        <f t="shared" si="5"/>
        <v>8.8000000000000007</v>
      </c>
      <c r="AF24" s="22">
        <f t="shared" si="6"/>
        <v>55.3</v>
      </c>
      <c r="AG24" s="23"/>
      <c r="AH24" s="19"/>
      <c r="AI24" s="19"/>
    </row>
    <row r="25" spans="1:35" s="16" customFormat="1" x14ac:dyDescent="0.35">
      <c r="A25" s="18">
        <v>19</v>
      </c>
      <c r="B25" s="19">
        <v>148083</v>
      </c>
      <c r="C25" s="19">
        <v>3255</v>
      </c>
      <c r="D25" s="19" t="s">
        <v>65</v>
      </c>
      <c r="E25" s="19">
        <v>2015</v>
      </c>
      <c r="F25" s="19" t="s">
        <v>63</v>
      </c>
      <c r="G25" s="19" t="s">
        <v>64</v>
      </c>
      <c r="H25" s="20">
        <v>1.2</v>
      </c>
      <c r="I25" s="20">
        <v>9</v>
      </c>
      <c r="J25" s="20">
        <v>0</v>
      </c>
      <c r="K25" s="21">
        <f t="shared" si="0"/>
        <v>10.199999999999999</v>
      </c>
      <c r="L25" s="20">
        <v>0</v>
      </c>
      <c r="M25" s="20">
        <v>8.5</v>
      </c>
      <c r="N25" s="20">
        <v>0</v>
      </c>
      <c r="O25" s="21">
        <f t="shared" si="1"/>
        <v>8.5</v>
      </c>
      <c r="P25" s="20">
        <v>0</v>
      </c>
      <c r="Q25" s="20">
        <v>8.1999999999999993</v>
      </c>
      <c r="R25" s="20">
        <v>0</v>
      </c>
      <c r="S25" s="21">
        <f t="shared" si="2"/>
        <v>8.1999999999999993</v>
      </c>
      <c r="T25" s="20">
        <v>1.6</v>
      </c>
      <c r="U25" s="20">
        <v>8.4</v>
      </c>
      <c r="V25" s="20">
        <v>0</v>
      </c>
      <c r="W25" s="21">
        <f t="shared" si="3"/>
        <v>10</v>
      </c>
      <c r="X25" s="20">
        <v>0.6</v>
      </c>
      <c r="Y25" s="20">
        <v>9</v>
      </c>
      <c r="Z25" s="20">
        <v>0</v>
      </c>
      <c r="AA25" s="21">
        <f t="shared" si="4"/>
        <v>9.6</v>
      </c>
      <c r="AB25" s="20">
        <v>0</v>
      </c>
      <c r="AC25" s="20">
        <v>8.1</v>
      </c>
      <c r="AD25" s="20">
        <v>0</v>
      </c>
      <c r="AE25" s="21">
        <f t="shared" si="5"/>
        <v>8.1</v>
      </c>
      <c r="AF25" s="22">
        <f t="shared" si="6"/>
        <v>54.6</v>
      </c>
      <c r="AG25" s="23"/>
      <c r="AH25" s="19"/>
      <c r="AI25" s="19"/>
    </row>
    <row r="26" spans="1:35" x14ac:dyDescent="0.35">
      <c r="A26" s="18">
        <v>21</v>
      </c>
      <c r="B26" s="19">
        <v>466829</v>
      </c>
      <c r="C26" s="19">
        <v>7822</v>
      </c>
      <c r="D26" s="19" t="s">
        <v>43</v>
      </c>
      <c r="E26" s="19">
        <v>2015</v>
      </c>
      <c r="F26" s="19" t="s">
        <v>23</v>
      </c>
      <c r="G26" s="19" t="s">
        <v>24</v>
      </c>
      <c r="H26" s="20">
        <v>1.2</v>
      </c>
      <c r="I26" s="20">
        <v>9.4</v>
      </c>
      <c r="J26" s="20">
        <v>0</v>
      </c>
      <c r="K26" s="21">
        <f t="shared" si="0"/>
        <v>10.6</v>
      </c>
      <c r="L26" s="20">
        <v>0</v>
      </c>
      <c r="M26" s="20">
        <v>8</v>
      </c>
      <c r="N26" s="20">
        <v>0</v>
      </c>
      <c r="O26" s="21">
        <f t="shared" si="1"/>
        <v>8</v>
      </c>
      <c r="P26" s="20">
        <v>0</v>
      </c>
      <c r="Q26" s="20">
        <v>8.6999999999999993</v>
      </c>
      <c r="R26" s="20">
        <v>0</v>
      </c>
      <c r="S26" s="21">
        <f t="shared" si="2"/>
        <v>8.6999999999999993</v>
      </c>
      <c r="T26" s="20">
        <v>0</v>
      </c>
      <c r="U26" s="20">
        <v>8.5</v>
      </c>
      <c r="V26" s="20">
        <v>0</v>
      </c>
      <c r="W26" s="21">
        <f t="shared" si="3"/>
        <v>8.5</v>
      </c>
      <c r="X26" s="20">
        <v>0.6</v>
      </c>
      <c r="Y26" s="20">
        <v>8.4</v>
      </c>
      <c r="Z26" s="20">
        <v>0</v>
      </c>
      <c r="AA26" s="21">
        <f t="shared" si="4"/>
        <v>9</v>
      </c>
      <c r="AB26" s="20">
        <v>0</v>
      </c>
      <c r="AC26" s="20">
        <v>8.4</v>
      </c>
      <c r="AD26" s="20">
        <v>0</v>
      </c>
      <c r="AE26" s="21">
        <f t="shared" si="5"/>
        <v>8.4</v>
      </c>
      <c r="AF26" s="22">
        <f t="shared" si="6"/>
        <v>53.199999999999996</v>
      </c>
      <c r="AG26" s="23"/>
      <c r="AH26" s="19"/>
      <c r="AI26" s="19"/>
    </row>
    <row r="27" spans="1:35" x14ac:dyDescent="0.35">
      <c r="A27" s="18">
        <v>22</v>
      </c>
      <c r="B27" s="19">
        <v>273163</v>
      </c>
      <c r="C27" s="19">
        <v>3255</v>
      </c>
      <c r="D27" s="19" t="s">
        <v>69</v>
      </c>
      <c r="E27" s="19">
        <v>2015</v>
      </c>
      <c r="F27" s="19" t="s">
        <v>63</v>
      </c>
      <c r="G27" s="19" t="s">
        <v>64</v>
      </c>
      <c r="H27" s="20">
        <v>1.2</v>
      </c>
      <c r="I27" s="20">
        <v>8.9499999999999993</v>
      </c>
      <c r="J27" s="20">
        <v>0</v>
      </c>
      <c r="K27" s="21">
        <f t="shared" si="0"/>
        <v>10.149999999999999</v>
      </c>
      <c r="L27" s="20">
        <v>0</v>
      </c>
      <c r="M27" s="20">
        <v>8</v>
      </c>
      <c r="N27" s="20">
        <v>0</v>
      </c>
      <c r="O27" s="21">
        <f t="shared" si="1"/>
        <v>8</v>
      </c>
      <c r="P27" s="20">
        <v>0</v>
      </c>
      <c r="Q27" s="20">
        <v>7.7</v>
      </c>
      <c r="R27" s="20">
        <v>0</v>
      </c>
      <c r="S27" s="21">
        <f t="shared" si="2"/>
        <v>7.7</v>
      </c>
      <c r="T27" s="20">
        <v>1.6</v>
      </c>
      <c r="U27" s="20">
        <v>8.5</v>
      </c>
      <c r="V27" s="20">
        <v>0</v>
      </c>
      <c r="W27" s="21">
        <f t="shared" si="3"/>
        <v>10.1</v>
      </c>
      <c r="X27" s="20">
        <v>0.6</v>
      </c>
      <c r="Y27" s="20">
        <v>8</v>
      </c>
      <c r="Z27" s="20">
        <v>0</v>
      </c>
      <c r="AA27" s="21">
        <f t="shared" si="4"/>
        <v>8.6</v>
      </c>
      <c r="AB27" s="20">
        <v>0</v>
      </c>
      <c r="AC27" s="20">
        <v>8</v>
      </c>
      <c r="AD27" s="20">
        <v>0</v>
      </c>
      <c r="AE27" s="21">
        <f t="shared" si="5"/>
        <v>8</v>
      </c>
      <c r="AF27" s="22">
        <f t="shared" si="6"/>
        <v>52.55</v>
      </c>
      <c r="AG27" s="23"/>
      <c r="AH27" s="19"/>
      <c r="AI27" s="19"/>
    </row>
    <row r="28" spans="1:35" x14ac:dyDescent="0.35">
      <c r="A28" s="18">
        <v>23</v>
      </c>
      <c r="B28" s="19">
        <v>955021</v>
      </c>
      <c r="C28" s="19">
        <v>7822</v>
      </c>
      <c r="D28" s="19" t="s">
        <v>37</v>
      </c>
      <c r="E28" s="19">
        <v>2016</v>
      </c>
      <c r="F28" s="19" t="s">
        <v>23</v>
      </c>
      <c r="G28" s="19" t="s">
        <v>24</v>
      </c>
      <c r="H28" s="20">
        <v>1.2</v>
      </c>
      <c r="I28" s="20">
        <v>9</v>
      </c>
      <c r="J28" s="20">
        <v>0</v>
      </c>
      <c r="K28" s="21">
        <f t="shared" si="0"/>
        <v>10.199999999999999</v>
      </c>
      <c r="L28" s="20">
        <v>0</v>
      </c>
      <c r="M28" s="20">
        <v>7.9</v>
      </c>
      <c r="N28" s="20">
        <v>0</v>
      </c>
      <c r="O28" s="21">
        <f t="shared" si="1"/>
        <v>7.9</v>
      </c>
      <c r="P28" s="20">
        <v>0</v>
      </c>
      <c r="Q28" s="20">
        <v>8.5</v>
      </c>
      <c r="R28" s="20">
        <v>0</v>
      </c>
      <c r="S28" s="21">
        <f t="shared" si="2"/>
        <v>8.5</v>
      </c>
      <c r="T28" s="20">
        <v>0</v>
      </c>
      <c r="U28" s="20">
        <v>8.6999999999999993</v>
      </c>
      <c r="V28" s="20">
        <v>0</v>
      </c>
      <c r="W28" s="21">
        <f t="shared" si="3"/>
        <v>8.6999999999999993</v>
      </c>
      <c r="X28" s="20">
        <v>0.6</v>
      </c>
      <c r="Y28" s="20">
        <v>8.6999999999999993</v>
      </c>
      <c r="Z28" s="20">
        <v>0</v>
      </c>
      <c r="AA28" s="21">
        <f t="shared" si="4"/>
        <v>9.2999999999999989</v>
      </c>
      <c r="AB28" s="20">
        <v>0</v>
      </c>
      <c r="AC28" s="20">
        <v>9</v>
      </c>
      <c r="AD28" s="20">
        <v>2</v>
      </c>
      <c r="AE28" s="21">
        <f t="shared" si="5"/>
        <v>7</v>
      </c>
      <c r="AF28" s="22">
        <f t="shared" si="6"/>
        <v>51.599999999999994</v>
      </c>
      <c r="AG28" s="23"/>
      <c r="AH28" s="19"/>
      <c r="AI28" s="19"/>
    </row>
    <row r="29" spans="1:35" x14ac:dyDescent="0.35">
      <c r="A29" s="18">
        <v>24</v>
      </c>
      <c r="B29" s="19">
        <v>426962</v>
      </c>
      <c r="C29" s="19">
        <v>7822</v>
      </c>
      <c r="D29" s="19" t="s">
        <v>39</v>
      </c>
      <c r="E29" s="19">
        <v>2016</v>
      </c>
      <c r="F29" s="19" t="s">
        <v>23</v>
      </c>
      <c r="G29" s="19" t="s">
        <v>24</v>
      </c>
      <c r="H29" s="20">
        <v>1.2</v>
      </c>
      <c r="I29" s="20">
        <v>8.9</v>
      </c>
      <c r="J29" s="20">
        <v>0</v>
      </c>
      <c r="K29" s="21">
        <f t="shared" si="0"/>
        <v>10.1</v>
      </c>
      <c r="L29" s="20">
        <v>0</v>
      </c>
      <c r="M29" s="20">
        <v>8</v>
      </c>
      <c r="N29" s="20">
        <v>0</v>
      </c>
      <c r="O29" s="21">
        <f t="shared" si="1"/>
        <v>8</v>
      </c>
      <c r="P29" s="20">
        <v>0</v>
      </c>
      <c r="Q29" s="20">
        <v>8.5</v>
      </c>
      <c r="R29" s="20">
        <v>0</v>
      </c>
      <c r="S29" s="21">
        <f t="shared" si="2"/>
        <v>8.5</v>
      </c>
      <c r="T29" s="20">
        <v>0</v>
      </c>
      <c r="U29" s="20">
        <v>8.9</v>
      </c>
      <c r="V29" s="20">
        <v>0</v>
      </c>
      <c r="W29" s="21">
        <f t="shared" si="3"/>
        <v>8.9</v>
      </c>
      <c r="X29" s="20">
        <v>0.6</v>
      </c>
      <c r="Y29" s="20">
        <v>8.1999999999999993</v>
      </c>
      <c r="Z29" s="20">
        <v>0</v>
      </c>
      <c r="AA29" s="21">
        <f t="shared" si="4"/>
        <v>8.7999999999999989</v>
      </c>
      <c r="AB29" s="20">
        <v>0</v>
      </c>
      <c r="AC29" s="20">
        <v>8.5500000000000007</v>
      </c>
      <c r="AD29" s="20">
        <v>2</v>
      </c>
      <c r="AE29" s="21">
        <f t="shared" si="5"/>
        <v>6.5500000000000007</v>
      </c>
      <c r="AF29" s="22">
        <f t="shared" si="6"/>
        <v>50.849999999999994</v>
      </c>
      <c r="AG29" s="23"/>
      <c r="AH29" s="19"/>
      <c r="AI29" s="19"/>
    </row>
    <row r="30" spans="1:35" s="16" customFormat="1" x14ac:dyDescent="0.35">
      <c r="A30" s="18">
        <v>25</v>
      </c>
      <c r="B30" s="19">
        <v>591437</v>
      </c>
      <c r="C30" s="19">
        <v>7822</v>
      </c>
      <c r="D30" s="19" t="s">
        <v>42</v>
      </c>
      <c r="E30" s="19">
        <v>2016</v>
      </c>
      <c r="F30" s="19" t="s">
        <v>23</v>
      </c>
      <c r="G30" s="19" t="s">
        <v>24</v>
      </c>
      <c r="H30" s="20">
        <v>1.2</v>
      </c>
      <c r="I30" s="20">
        <v>9.3000000000000007</v>
      </c>
      <c r="J30" s="20">
        <v>0</v>
      </c>
      <c r="K30" s="21">
        <f t="shared" si="0"/>
        <v>10.5</v>
      </c>
      <c r="L30" s="20">
        <v>0</v>
      </c>
      <c r="M30" s="20">
        <v>8.3000000000000007</v>
      </c>
      <c r="N30" s="20">
        <v>0</v>
      </c>
      <c r="O30" s="21">
        <f t="shared" si="1"/>
        <v>8.3000000000000007</v>
      </c>
      <c r="P30" s="20">
        <v>0</v>
      </c>
      <c r="Q30" s="20">
        <v>7.8</v>
      </c>
      <c r="R30" s="20">
        <v>0</v>
      </c>
      <c r="S30" s="21">
        <f t="shared" si="2"/>
        <v>7.8</v>
      </c>
      <c r="T30" s="20">
        <v>0</v>
      </c>
      <c r="U30" s="20">
        <v>8</v>
      </c>
      <c r="V30" s="20">
        <v>0</v>
      </c>
      <c r="W30" s="21">
        <f t="shared" si="3"/>
        <v>8</v>
      </c>
      <c r="X30" s="20">
        <v>0.6</v>
      </c>
      <c r="Y30" s="20">
        <v>8.5</v>
      </c>
      <c r="Z30" s="20">
        <v>0</v>
      </c>
      <c r="AA30" s="21">
        <f t="shared" si="4"/>
        <v>9.1</v>
      </c>
      <c r="AB30" s="20">
        <v>0</v>
      </c>
      <c r="AC30" s="20">
        <v>8.9</v>
      </c>
      <c r="AD30" s="20">
        <v>2</v>
      </c>
      <c r="AE30" s="21">
        <f t="shared" si="5"/>
        <v>6.9</v>
      </c>
      <c r="AF30" s="22">
        <f t="shared" si="6"/>
        <v>50.6</v>
      </c>
      <c r="AG30" s="23"/>
      <c r="AH30" s="19"/>
      <c r="AI30" s="19"/>
    </row>
    <row r="31" spans="1:35" x14ac:dyDescent="0.35">
      <c r="A31" s="18">
        <v>26</v>
      </c>
      <c r="B31" s="19">
        <v>300435</v>
      </c>
      <c r="C31" s="19">
        <v>3479</v>
      </c>
      <c r="D31" s="19" t="s">
        <v>55</v>
      </c>
      <c r="E31" s="19">
        <v>2015</v>
      </c>
      <c r="F31" s="19" t="s">
        <v>56</v>
      </c>
      <c r="G31" s="19" t="s">
        <v>57</v>
      </c>
      <c r="H31" s="20">
        <v>1.8</v>
      </c>
      <c r="I31" s="20">
        <v>7.7</v>
      </c>
      <c r="J31" s="20">
        <v>0</v>
      </c>
      <c r="K31" s="21">
        <f t="shared" si="0"/>
        <v>9.5</v>
      </c>
      <c r="L31" s="20">
        <v>0</v>
      </c>
      <c r="M31" s="20">
        <v>7.7</v>
      </c>
      <c r="N31" s="20">
        <v>0</v>
      </c>
      <c r="O31" s="21">
        <f t="shared" si="1"/>
        <v>7.7</v>
      </c>
      <c r="P31" s="20">
        <v>0</v>
      </c>
      <c r="Q31" s="20">
        <v>7</v>
      </c>
      <c r="R31" s="20">
        <v>0</v>
      </c>
      <c r="S31" s="21">
        <f t="shared" si="2"/>
        <v>7</v>
      </c>
      <c r="T31" s="20">
        <v>0</v>
      </c>
      <c r="U31" s="20">
        <v>8.3000000000000007</v>
      </c>
      <c r="V31" s="20">
        <v>0</v>
      </c>
      <c r="W31" s="21">
        <f t="shared" si="3"/>
        <v>8.3000000000000007</v>
      </c>
      <c r="X31" s="20">
        <v>0.6</v>
      </c>
      <c r="Y31" s="20">
        <v>8.6</v>
      </c>
      <c r="Z31" s="20">
        <v>0</v>
      </c>
      <c r="AA31" s="21">
        <f t="shared" si="4"/>
        <v>9.1999999999999993</v>
      </c>
      <c r="AB31" s="20">
        <v>0</v>
      </c>
      <c r="AC31" s="20">
        <v>8.15</v>
      </c>
      <c r="AD31" s="20">
        <v>0</v>
      </c>
      <c r="AE31" s="21">
        <f t="shared" si="5"/>
        <v>8.15</v>
      </c>
      <c r="AF31" s="22">
        <f t="shared" si="6"/>
        <v>49.85</v>
      </c>
      <c r="AG31" s="19"/>
      <c r="AH31" s="19"/>
      <c r="AI31" s="19"/>
    </row>
    <row r="32" spans="1:35" x14ac:dyDescent="0.35">
      <c r="A32" s="18">
        <v>27</v>
      </c>
      <c r="B32" s="19"/>
      <c r="C32" s="19"/>
      <c r="D32" s="24" t="s">
        <v>117</v>
      </c>
      <c r="E32" s="19">
        <v>2015</v>
      </c>
      <c r="F32" s="19" t="s">
        <v>110</v>
      </c>
      <c r="G32" s="19" t="s">
        <v>111</v>
      </c>
      <c r="H32" s="20">
        <v>0.6</v>
      </c>
      <c r="I32" s="20">
        <v>9.4</v>
      </c>
      <c r="J32" s="20">
        <v>0</v>
      </c>
      <c r="K32" s="21">
        <f t="shared" si="0"/>
        <v>10</v>
      </c>
      <c r="L32" s="20">
        <v>0</v>
      </c>
      <c r="M32" s="20">
        <v>5.9</v>
      </c>
      <c r="N32" s="20">
        <v>0</v>
      </c>
      <c r="O32" s="21">
        <f t="shared" si="1"/>
        <v>5.9</v>
      </c>
      <c r="P32" s="20">
        <v>0</v>
      </c>
      <c r="Q32" s="20">
        <v>8.3000000000000007</v>
      </c>
      <c r="R32" s="20">
        <v>0</v>
      </c>
      <c r="S32" s="21">
        <f t="shared" si="2"/>
        <v>8.3000000000000007</v>
      </c>
      <c r="T32" s="20">
        <v>1.6</v>
      </c>
      <c r="U32" s="20">
        <v>9.1</v>
      </c>
      <c r="V32" s="20">
        <v>0</v>
      </c>
      <c r="W32" s="21">
        <f t="shared" si="3"/>
        <v>10.7</v>
      </c>
      <c r="X32" s="20">
        <v>0.6</v>
      </c>
      <c r="Y32" s="20">
        <v>8.6999999999999993</v>
      </c>
      <c r="Z32" s="20">
        <v>0</v>
      </c>
      <c r="AA32" s="21">
        <f t="shared" si="4"/>
        <v>9.2999999999999989</v>
      </c>
      <c r="AB32" s="20">
        <v>0</v>
      </c>
      <c r="AC32" s="20">
        <v>8.5</v>
      </c>
      <c r="AD32" s="20">
        <v>5</v>
      </c>
      <c r="AE32" s="21">
        <f t="shared" si="5"/>
        <v>3.5</v>
      </c>
      <c r="AF32" s="22">
        <f t="shared" si="6"/>
        <v>47.7</v>
      </c>
      <c r="AG32" s="19"/>
      <c r="AH32" s="19"/>
      <c r="AI32" s="19"/>
    </row>
    <row r="33" spans="1:35" x14ac:dyDescent="0.35">
      <c r="A33" s="18">
        <v>28</v>
      </c>
      <c r="B33" s="19">
        <v>815543</v>
      </c>
      <c r="C33" s="19">
        <v>7822</v>
      </c>
      <c r="D33" s="19" t="s">
        <v>38</v>
      </c>
      <c r="E33" s="19">
        <v>2016</v>
      </c>
      <c r="F33" s="19" t="s">
        <v>23</v>
      </c>
      <c r="G33" s="19" t="s">
        <v>24</v>
      </c>
      <c r="H33" s="20">
        <v>1.2</v>
      </c>
      <c r="I33" s="20">
        <v>8.3000000000000007</v>
      </c>
      <c r="J33" s="20">
        <v>1</v>
      </c>
      <c r="K33" s="21">
        <f t="shared" si="0"/>
        <v>8.5</v>
      </c>
      <c r="L33" s="20">
        <v>0</v>
      </c>
      <c r="M33" s="20">
        <v>6.8</v>
      </c>
      <c r="N33" s="20">
        <v>0</v>
      </c>
      <c r="O33" s="21">
        <f t="shared" si="1"/>
        <v>6.8</v>
      </c>
      <c r="P33" s="20">
        <v>0</v>
      </c>
      <c r="Q33" s="20">
        <v>8.1</v>
      </c>
      <c r="R33" s="20">
        <v>0</v>
      </c>
      <c r="S33" s="21">
        <f t="shared" si="2"/>
        <v>8.1</v>
      </c>
      <c r="T33" s="20">
        <v>0</v>
      </c>
      <c r="U33" s="20">
        <v>8.4</v>
      </c>
      <c r="V33" s="20">
        <v>0</v>
      </c>
      <c r="W33" s="21">
        <f t="shared" si="3"/>
        <v>8.4</v>
      </c>
      <c r="X33" s="20">
        <v>0.6</v>
      </c>
      <c r="Y33" s="20">
        <v>6.5</v>
      </c>
      <c r="Z33" s="20">
        <v>0</v>
      </c>
      <c r="AA33" s="21">
        <f t="shared" si="4"/>
        <v>7.1</v>
      </c>
      <c r="AB33" s="20">
        <v>0</v>
      </c>
      <c r="AC33" s="20">
        <v>8.5</v>
      </c>
      <c r="AD33" s="20">
        <v>2</v>
      </c>
      <c r="AE33" s="21">
        <f t="shared" si="5"/>
        <v>6.5</v>
      </c>
      <c r="AF33" s="22">
        <f t="shared" si="6"/>
        <v>45.4</v>
      </c>
      <c r="AG33" s="19"/>
      <c r="AH33" s="19"/>
      <c r="AI33" s="19"/>
    </row>
    <row r="34" spans="1:35" x14ac:dyDescent="0.35">
      <c r="A34" s="18">
        <v>29</v>
      </c>
      <c r="B34" s="19"/>
      <c r="C34" s="19"/>
      <c r="D34" s="24" t="s">
        <v>115</v>
      </c>
      <c r="E34" s="19">
        <v>2016</v>
      </c>
      <c r="F34" s="19" t="s">
        <v>110</v>
      </c>
      <c r="G34" s="19" t="s">
        <v>111</v>
      </c>
      <c r="H34" s="20">
        <v>0.6</v>
      </c>
      <c r="I34" s="20">
        <v>9.3000000000000007</v>
      </c>
      <c r="J34" s="20">
        <v>0</v>
      </c>
      <c r="K34" s="21">
        <f t="shared" si="0"/>
        <v>9.9</v>
      </c>
      <c r="L34" s="20">
        <v>0</v>
      </c>
      <c r="M34" s="20">
        <v>6.8</v>
      </c>
      <c r="N34" s="20">
        <v>0</v>
      </c>
      <c r="O34" s="21">
        <f t="shared" si="1"/>
        <v>6.8</v>
      </c>
      <c r="P34" s="20">
        <v>0</v>
      </c>
      <c r="Q34" s="20">
        <v>7.9</v>
      </c>
      <c r="R34" s="20">
        <v>0</v>
      </c>
      <c r="S34" s="21">
        <f t="shared" si="2"/>
        <v>7.9</v>
      </c>
      <c r="T34" s="20">
        <v>0</v>
      </c>
      <c r="U34" s="20">
        <v>7.8</v>
      </c>
      <c r="V34" s="20">
        <v>0</v>
      </c>
      <c r="W34" s="21">
        <f t="shared" si="3"/>
        <v>7.8</v>
      </c>
      <c r="X34" s="20">
        <v>0.6</v>
      </c>
      <c r="Y34" s="20">
        <v>8.1</v>
      </c>
      <c r="Z34" s="20">
        <v>0</v>
      </c>
      <c r="AA34" s="21">
        <f t="shared" si="4"/>
        <v>8.6999999999999993</v>
      </c>
      <c r="AB34" s="20">
        <v>0</v>
      </c>
      <c r="AC34" s="20">
        <v>8.8000000000000007</v>
      </c>
      <c r="AD34" s="20">
        <v>5</v>
      </c>
      <c r="AE34" s="21">
        <f t="shared" si="5"/>
        <v>3.8000000000000007</v>
      </c>
      <c r="AF34" s="22">
        <f t="shared" si="6"/>
        <v>44.899999999999991</v>
      </c>
      <c r="AG34" s="19"/>
      <c r="AH34" s="19"/>
      <c r="AI34" s="19"/>
    </row>
    <row r="35" spans="1:35" x14ac:dyDescent="0.35">
      <c r="A35" s="18">
        <v>30</v>
      </c>
      <c r="B35" s="19"/>
      <c r="C35" s="19"/>
      <c r="D35" s="24" t="s">
        <v>116</v>
      </c>
      <c r="E35" s="19">
        <v>2016</v>
      </c>
      <c r="F35" s="19" t="s">
        <v>110</v>
      </c>
      <c r="G35" s="19" t="s">
        <v>111</v>
      </c>
      <c r="H35" s="20">
        <v>0.6</v>
      </c>
      <c r="I35" s="20">
        <v>8.5</v>
      </c>
      <c r="J35" s="20">
        <v>0</v>
      </c>
      <c r="K35" s="21">
        <f t="shared" si="0"/>
        <v>9.1</v>
      </c>
      <c r="L35" s="20">
        <v>0</v>
      </c>
      <c r="M35" s="20">
        <v>6.4</v>
      </c>
      <c r="N35" s="20">
        <v>0</v>
      </c>
      <c r="O35" s="21">
        <f t="shared" si="1"/>
        <v>6.4</v>
      </c>
      <c r="P35" s="20">
        <v>0</v>
      </c>
      <c r="Q35" s="20">
        <v>8.1999999999999993</v>
      </c>
      <c r="R35" s="20">
        <v>0</v>
      </c>
      <c r="S35" s="21">
        <f t="shared" si="2"/>
        <v>8.1999999999999993</v>
      </c>
      <c r="T35" s="20">
        <v>0</v>
      </c>
      <c r="U35" s="20">
        <v>8.1999999999999993</v>
      </c>
      <c r="V35" s="20">
        <v>0</v>
      </c>
      <c r="W35" s="21">
        <f t="shared" si="3"/>
        <v>8.1999999999999993</v>
      </c>
      <c r="X35" s="20">
        <v>0.6</v>
      </c>
      <c r="Y35" s="20">
        <v>8.6999999999999993</v>
      </c>
      <c r="Z35" s="20">
        <v>0</v>
      </c>
      <c r="AA35" s="21">
        <f t="shared" si="4"/>
        <v>9.2999999999999989</v>
      </c>
      <c r="AB35" s="20">
        <v>0</v>
      </c>
      <c r="AC35" s="20">
        <v>8</v>
      </c>
      <c r="AD35" s="20">
        <v>5</v>
      </c>
      <c r="AE35" s="21">
        <f t="shared" si="5"/>
        <v>3</v>
      </c>
      <c r="AF35" s="22">
        <f t="shared" si="6"/>
        <v>44.199999999999996</v>
      </c>
      <c r="AG35" s="19"/>
      <c r="AH35" s="19"/>
      <c r="AI35" s="19"/>
    </row>
    <row r="36" spans="1:35" x14ac:dyDescent="0.35">
      <c r="H36" s="3"/>
      <c r="I36" s="3"/>
      <c r="J36" s="3"/>
      <c r="K36" s="4"/>
      <c r="L36" s="3"/>
      <c r="M36" s="3"/>
      <c r="N36" s="3"/>
      <c r="O36" s="4"/>
      <c r="P36" s="3"/>
      <c r="Q36" s="3"/>
      <c r="R36" s="3"/>
      <c r="S36" s="4"/>
      <c r="T36" s="3"/>
      <c r="U36" s="3"/>
      <c r="V36" s="3"/>
      <c r="W36" s="4"/>
      <c r="X36" s="3"/>
      <c r="Y36" s="3"/>
      <c r="Z36" s="3"/>
      <c r="AA36" s="4"/>
      <c r="AB36" s="3"/>
      <c r="AC36" s="3"/>
      <c r="AD36" s="3"/>
      <c r="AE36" s="4"/>
      <c r="AF36" s="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35">
    <sortCondition descending="1" ref="AF7:AF3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21"/>
  <sheetViews>
    <sheetView workbookViewId="0">
      <selection activeCell="F23" sqref="F23"/>
    </sheetView>
  </sheetViews>
  <sheetFormatPr defaultRowHeight="14.5" x14ac:dyDescent="0.35"/>
  <cols>
    <col min="1" max="1" width="6.1796875" customWidth="1"/>
    <col min="2" max="2" width="8.26953125" customWidth="1"/>
    <col min="3" max="3" width="8.1796875" customWidth="1"/>
    <col min="4" max="4" width="16.54296875" customWidth="1"/>
    <col min="5" max="5" width="8" customWidth="1"/>
    <col min="6" max="6" width="21.7265625" customWidth="1"/>
    <col min="7" max="7" width="27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s="9" t="s">
        <v>0</v>
      </c>
      <c r="E1" s="15"/>
    </row>
    <row r="2" spans="1:35" ht="18.5" x14ac:dyDescent="0.45">
      <c r="D2" t="s">
        <v>1</v>
      </c>
      <c r="E2" s="1"/>
    </row>
    <row r="3" spans="1:35" ht="18.5" x14ac:dyDescent="0.45">
      <c r="D3" t="s">
        <v>70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4" t="s">
        <v>13</v>
      </c>
      <c r="L6" s="6" t="s">
        <v>11</v>
      </c>
      <c r="M6" s="6" t="s">
        <v>12</v>
      </c>
      <c r="N6" s="6" t="s">
        <v>3</v>
      </c>
      <c r="O6" s="14" t="s">
        <v>14</v>
      </c>
      <c r="P6" s="6" t="s">
        <v>11</v>
      </c>
      <c r="Q6" s="6" t="s">
        <v>12</v>
      </c>
      <c r="R6" s="6" t="s">
        <v>3</v>
      </c>
      <c r="S6" s="14" t="s">
        <v>15</v>
      </c>
      <c r="T6" s="6" t="s">
        <v>11</v>
      </c>
      <c r="U6" s="6" t="s">
        <v>12</v>
      </c>
      <c r="V6" s="6" t="s">
        <v>3</v>
      </c>
      <c r="W6" s="14" t="s">
        <v>16</v>
      </c>
      <c r="X6" s="6" t="s">
        <v>11</v>
      </c>
      <c r="Y6" s="6" t="s">
        <v>12</v>
      </c>
      <c r="Z6" s="6" t="s">
        <v>3</v>
      </c>
      <c r="AA6" s="14" t="s">
        <v>17</v>
      </c>
      <c r="AB6" s="6" t="s">
        <v>11</v>
      </c>
      <c r="AC6" s="6" t="s">
        <v>12</v>
      </c>
      <c r="AD6" s="6" t="s">
        <v>3</v>
      </c>
      <c r="AE6" s="14" t="s">
        <v>18</v>
      </c>
      <c r="AF6" s="11" t="s">
        <v>19</v>
      </c>
      <c r="AG6" s="2" t="s">
        <v>20</v>
      </c>
      <c r="AH6" s="2" t="s">
        <v>21</v>
      </c>
      <c r="AI6" s="2"/>
    </row>
    <row r="7" spans="1:35" x14ac:dyDescent="0.35">
      <c r="A7" s="12">
        <v>1</v>
      </c>
      <c r="B7">
        <v>551848</v>
      </c>
      <c r="C7">
        <v>5099</v>
      </c>
      <c r="D7" t="s">
        <v>82</v>
      </c>
      <c r="E7">
        <v>2012</v>
      </c>
      <c r="F7" t="s">
        <v>31</v>
      </c>
      <c r="G7" t="s">
        <v>83</v>
      </c>
      <c r="H7" s="3">
        <v>3.1</v>
      </c>
      <c r="I7" s="3">
        <v>8.9</v>
      </c>
      <c r="J7" s="3">
        <v>0.1</v>
      </c>
      <c r="K7" s="13">
        <f t="shared" ref="K7:K21" si="0">H7+I7-J7</f>
        <v>11.9</v>
      </c>
      <c r="L7" s="3">
        <v>2.5</v>
      </c>
      <c r="M7" s="3">
        <v>9.3000000000000007</v>
      </c>
      <c r="N7" s="3">
        <v>0</v>
      </c>
      <c r="O7" s="13">
        <f t="shared" ref="O7:O21" si="1">L7+M7-N7</f>
        <v>11.8</v>
      </c>
      <c r="P7" s="3">
        <v>1.9</v>
      </c>
      <c r="Q7" s="3">
        <v>9.5</v>
      </c>
      <c r="R7" s="3">
        <v>0</v>
      </c>
      <c r="S7" s="13">
        <f t="shared" ref="S7:S21" si="2">P7+Q7-R7</f>
        <v>11.4</v>
      </c>
      <c r="T7" s="3">
        <v>1.6</v>
      </c>
      <c r="U7" s="3">
        <v>9.4</v>
      </c>
      <c r="V7" s="3">
        <v>0</v>
      </c>
      <c r="W7" s="13">
        <f t="shared" ref="W7:W21" si="3">T7+U7-V7</f>
        <v>11</v>
      </c>
      <c r="X7" s="3">
        <v>3</v>
      </c>
      <c r="Y7" s="3">
        <v>9.3000000000000007</v>
      </c>
      <c r="Z7" s="3">
        <v>0</v>
      </c>
      <c r="AA7" s="13">
        <f t="shared" ref="AA7:AA21" si="4">X7+Y7-Z7</f>
        <v>12.3</v>
      </c>
      <c r="AB7" s="3">
        <v>2.1</v>
      </c>
      <c r="AC7" s="3">
        <v>9.1</v>
      </c>
      <c r="AD7" s="3">
        <v>0</v>
      </c>
      <c r="AE7" s="13">
        <f t="shared" ref="AE7:AE21" si="5">AB7+AC7-AD7</f>
        <v>11.2</v>
      </c>
      <c r="AF7" s="8">
        <f t="shared" ref="AF7:AF21" si="6">K7+O7+S7+W7+AA7+AE7</f>
        <v>69.600000000000009</v>
      </c>
      <c r="AG7" s="4"/>
    </row>
    <row r="8" spans="1:35" x14ac:dyDescent="0.35">
      <c r="A8" s="12">
        <v>2</v>
      </c>
      <c r="B8">
        <v>393352</v>
      </c>
      <c r="C8">
        <v>7822</v>
      </c>
      <c r="D8" t="s">
        <v>71</v>
      </c>
      <c r="E8">
        <v>2013</v>
      </c>
      <c r="F8" t="s">
        <v>23</v>
      </c>
      <c r="G8" t="s">
        <v>41</v>
      </c>
      <c r="H8" s="3">
        <v>2.9</v>
      </c>
      <c r="I8" s="17">
        <v>9.1</v>
      </c>
      <c r="J8" s="3">
        <v>0</v>
      </c>
      <c r="K8" s="13">
        <f t="shared" si="0"/>
        <v>12</v>
      </c>
      <c r="L8" s="3">
        <v>1.8</v>
      </c>
      <c r="M8" s="3">
        <v>8.8000000000000007</v>
      </c>
      <c r="N8" s="3">
        <v>0</v>
      </c>
      <c r="O8" s="13">
        <f t="shared" si="1"/>
        <v>10.600000000000001</v>
      </c>
      <c r="P8" s="3">
        <v>1.8</v>
      </c>
      <c r="Q8" s="3">
        <v>9.4</v>
      </c>
      <c r="R8" s="3">
        <v>0</v>
      </c>
      <c r="S8" s="13">
        <f t="shared" si="2"/>
        <v>11.200000000000001</v>
      </c>
      <c r="T8" s="3">
        <v>1.6</v>
      </c>
      <c r="U8" s="3">
        <v>9.5</v>
      </c>
      <c r="V8" s="3">
        <v>0</v>
      </c>
      <c r="W8" s="13">
        <f t="shared" si="3"/>
        <v>11.1</v>
      </c>
      <c r="X8" s="3">
        <v>2.1</v>
      </c>
      <c r="Y8" s="3">
        <v>8.9</v>
      </c>
      <c r="Z8" s="3">
        <v>0</v>
      </c>
      <c r="AA8" s="13">
        <f t="shared" si="4"/>
        <v>11</v>
      </c>
      <c r="AB8" s="3">
        <v>1.2</v>
      </c>
      <c r="AC8" s="3">
        <v>9.4</v>
      </c>
      <c r="AD8" s="3">
        <v>0</v>
      </c>
      <c r="AE8" s="13">
        <f t="shared" si="5"/>
        <v>10.6</v>
      </c>
      <c r="AF8" s="8">
        <f t="shared" si="6"/>
        <v>66.5</v>
      </c>
      <c r="AG8" s="4"/>
    </row>
    <row r="9" spans="1:35" x14ac:dyDescent="0.35">
      <c r="A9" s="12">
        <v>3</v>
      </c>
      <c r="B9">
        <v>193751</v>
      </c>
      <c r="C9">
        <v>9439</v>
      </c>
      <c r="D9" t="s">
        <v>74</v>
      </c>
      <c r="E9">
        <v>2013</v>
      </c>
      <c r="F9" t="s">
        <v>29</v>
      </c>
      <c r="G9" t="s">
        <v>75</v>
      </c>
      <c r="H9" s="3">
        <v>2.8</v>
      </c>
      <c r="I9" s="3">
        <v>8.8000000000000007</v>
      </c>
      <c r="J9" s="3">
        <v>0</v>
      </c>
      <c r="K9" s="13">
        <f t="shared" si="0"/>
        <v>11.600000000000001</v>
      </c>
      <c r="L9" s="3">
        <v>1.9</v>
      </c>
      <c r="M9" s="3">
        <v>9</v>
      </c>
      <c r="N9" s="3">
        <v>0</v>
      </c>
      <c r="O9" s="13">
        <f t="shared" si="1"/>
        <v>10.9</v>
      </c>
      <c r="P9" s="3">
        <v>1.8</v>
      </c>
      <c r="Q9" s="3">
        <v>9.3000000000000007</v>
      </c>
      <c r="R9" s="3">
        <v>0</v>
      </c>
      <c r="S9" s="13">
        <f t="shared" si="2"/>
        <v>11.100000000000001</v>
      </c>
      <c r="T9" s="3">
        <v>1.6</v>
      </c>
      <c r="U9" s="3">
        <v>9.1</v>
      </c>
      <c r="V9" s="3">
        <v>0</v>
      </c>
      <c r="W9" s="13">
        <f t="shared" si="3"/>
        <v>10.7</v>
      </c>
      <c r="X9" s="3">
        <v>2.9</v>
      </c>
      <c r="Y9" s="3">
        <v>8.8000000000000007</v>
      </c>
      <c r="Z9" s="3">
        <v>0</v>
      </c>
      <c r="AA9" s="13">
        <f t="shared" si="4"/>
        <v>11.700000000000001</v>
      </c>
      <c r="AB9" s="3">
        <v>1.8</v>
      </c>
      <c r="AC9" s="3">
        <v>8.6</v>
      </c>
      <c r="AD9" s="3">
        <v>0</v>
      </c>
      <c r="AE9" s="13">
        <f t="shared" si="5"/>
        <v>10.4</v>
      </c>
      <c r="AF9" s="8">
        <f t="shared" si="6"/>
        <v>66.400000000000006</v>
      </c>
      <c r="AG9" s="4"/>
    </row>
    <row r="10" spans="1:35" x14ac:dyDescent="0.35">
      <c r="A10" s="12">
        <v>4</v>
      </c>
      <c r="B10">
        <v>698966</v>
      </c>
      <c r="C10">
        <v>9439</v>
      </c>
      <c r="D10" t="s">
        <v>76</v>
      </c>
      <c r="E10">
        <v>2012</v>
      </c>
      <c r="F10" t="s">
        <v>29</v>
      </c>
      <c r="G10" t="s">
        <v>77</v>
      </c>
      <c r="H10" s="3">
        <v>3</v>
      </c>
      <c r="I10" s="3">
        <v>8.6</v>
      </c>
      <c r="J10" s="3">
        <v>0</v>
      </c>
      <c r="K10" s="13">
        <f t="shared" si="0"/>
        <v>11.6</v>
      </c>
      <c r="L10" s="3">
        <v>1.9</v>
      </c>
      <c r="M10" s="3">
        <v>7.7</v>
      </c>
      <c r="N10" s="3">
        <v>0</v>
      </c>
      <c r="O10" s="13">
        <f t="shared" si="1"/>
        <v>9.6</v>
      </c>
      <c r="P10" s="3">
        <v>1.8</v>
      </c>
      <c r="Q10" s="3">
        <v>9.4</v>
      </c>
      <c r="R10" s="3">
        <v>0</v>
      </c>
      <c r="S10" s="13">
        <f t="shared" si="2"/>
        <v>11.200000000000001</v>
      </c>
      <c r="T10" s="3">
        <v>1.6</v>
      </c>
      <c r="U10" s="3">
        <v>9.1999999999999993</v>
      </c>
      <c r="V10" s="3">
        <v>0</v>
      </c>
      <c r="W10" s="13">
        <f t="shared" si="3"/>
        <v>10.799999999999999</v>
      </c>
      <c r="X10" s="3">
        <v>2.6</v>
      </c>
      <c r="Y10" s="3">
        <v>8.8000000000000007</v>
      </c>
      <c r="Z10" s="3">
        <v>0</v>
      </c>
      <c r="AA10" s="13">
        <f t="shared" si="4"/>
        <v>11.4</v>
      </c>
      <c r="AB10" s="3">
        <v>1.8</v>
      </c>
      <c r="AC10" s="3">
        <v>8.8000000000000007</v>
      </c>
      <c r="AD10" s="3">
        <v>0</v>
      </c>
      <c r="AE10" s="13">
        <f t="shared" si="5"/>
        <v>10.600000000000001</v>
      </c>
      <c r="AF10" s="8">
        <f t="shared" si="6"/>
        <v>65.199999999999989</v>
      </c>
      <c r="AG10" s="4"/>
    </row>
    <row r="11" spans="1:35" x14ac:dyDescent="0.35">
      <c r="A11" s="12">
        <v>5</v>
      </c>
      <c r="B11">
        <v>868588</v>
      </c>
      <c r="C11">
        <v>9439</v>
      </c>
      <c r="D11" t="s">
        <v>72</v>
      </c>
      <c r="E11">
        <v>2013</v>
      </c>
      <c r="F11" t="s">
        <v>29</v>
      </c>
      <c r="G11" t="s">
        <v>73</v>
      </c>
      <c r="H11" s="3">
        <v>3</v>
      </c>
      <c r="I11" s="3">
        <v>8.1999999999999993</v>
      </c>
      <c r="J11" s="3">
        <v>0</v>
      </c>
      <c r="K11" s="13">
        <f t="shared" si="0"/>
        <v>11.2</v>
      </c>
      <c r="L11" s="3">
        <v>1.2</v>
      </c>
      <c r="M11" s="3">
        <v>8.6999999999999993</v>
      </c>
      <c r="N11" s="3">
        <v>0</v>
      </c>
      <c r="O11" s="13">
        <f t="shared" si="1"/>
        <v>9.8999999999999986</v>
      </c>
      <c r="P11" s="3">
        <v>1.8</v>
      </c>
      <c r="Q11" s="3">
        <v>9.1</v>
      </c>
      <c r="R11" s="3">
        <v>0</v>
      </c>
      <c r="S11" s="13">
        <f t="shared" si="2"/>
        <v>10.9</v>
      </c>
      <c r="T11" s="3">
        <v>1.6</v>
      </c>
      <c r="U11" s="3">
        <v>9.1999999999999993</v>
      </c>
      <c r="V11" s="3">
        <v>0</v>
      </c>
      <c r="W11" s="13">
        <f t="shared" si="3"/>
        <v>10.799999999999999</v>
      </c>
      <c r="X11" s="3">
        <v>2.4</v>
      </c>
      <c r="Y11" s="3">
        <v>8.9</v>
      </c>
      <c r="Z11" s="3">
        <v>0</v>
      </c>
      <c r="AA11" s="13">
        <f t="shared" si="4"/>
        <v>11.3</v>
      </c>
      <c r="AB11" s="3">
        <v>1.2</v>
      </c>
      <c r="AC11" s="3">
        <v>8.8000000000000007</v>
      </c>
      <c r="AD11" s="3">
        <v>0</v>
      </c>
      <c r="AE11" s="13">
        <f t="shared" si="5"/>
        <v>10</v>
      </c>
      <c r="AF11" s="8">
        <f t="shared" si="6"/>
        <v>64.099999999999994</v>
      </c>
      <c r="AG11" s="4"/>
    </row>
    <row r="12" spans="1:35" x14ac:dyDescent="0.35">
      <c r="A12" s="12">
        <v>6</v>
      </c>
      <c r="B12">
        <v>457369</v>
      </c>
      <c r="C12">
        <v>9439</v>
      </c>
      <c r="D12" t="s">
        <v>78</v>
      </c>
      <c r="E12">
        <v>2013</v>
      </c>
      <c r="F12" t="s">
        <v>29</v>
      </c>
      <c r="G12" t="s">
        <v>46</v>
      </c>
      <c r="H12" s="3">
        <v>2.8</v>
      </c>
      <c r="I12" s="3">
        <v>8.8000000000000007</v>
      </c>
      <c r="J12" s="3">
        <v>0</v>
      </c>
      <c r="K12" s="13">
        <f t="shared" si="0"/>
        <v>11.600000000000001</v>
      </c>
      <c r="L12" s="3">
        <v>0.6</v>
      </c>
      <c r="M12" s="3">
        <v>9.6</v>
      </c>
      <c r="N12" s="3">
        <v>0</v>
      </c>
      <c r="O12" s="13">
        <f t="shared" si="1"/>
        <v>10.199999999999999</v>
      </c>
      <c r="P12" s="3">
        <v>1.8</v>
      </c>
      <c r="Q12" s="3">
        <v>8.6</v>
      </c>
      <c r="R12" s="3">
        <v>0</v>
      </c>
      <c r="S12" s="13">
        <f t="shared" si="2"/>
        <v>10.4</v>
      </c>
      <c r="T12" s="3">
        <v>1.6</v>
      </c>
      <c r="U12" s="3">
        <v>9.5</v>
      </c>
      <c r="V12" s="3">
        <v>0</v>
      </c>
      <c r="W12" s="13">
        <f t="shared" si="3"/>
        <v>11.1</v>
      </c>
      <c r="X12" s="3">
        <v>2.4</v>
      </c>
      <c r="Y12" s="3">
        <v>9</v>
      </c>
      <c r="Z12" s="3">
        <v>0</v>
      </c>
      <c r="AA12" s="13">
        <f t="shared" si="4"/>
        <v>11.4</v>
      </c>
      <c r="AB12" s="3">
        <v>1.2</v>
      </c>
      <c r="AC12" s="3">
        <v>8.1999999999999993</v>
      </c>
      <c r="AD12" s="3">
        <v>0</v>
      </c>
      <c r="AE12" s="13">
        <f t="shared" si="5"/>
        <v>9.3999999999999986</v>
      </c>
      <c r="AF12" s="8">
        <f t="shared" si="6"/>
        <v>64.099999999999994</v>
      </c>
      <c r="AG12" s="4"/>
    </row>
    <row r="13" spans="1:35" x14ac:dyDescent="0.35">
      <c r="A13" s="12">
        <v>7</v>
      </c>
      <c r="B13">
        <v>806058</v>
      </c>
      <c r="C13">
        <v>9439</v>
      </c>
      <c r="D13" t="s">
        <v>79</v>
      </c>
      <c r="E13">
        <v>2013</v>
      </c>
      <c r="F13" t="s">
        <v>29</v>
      </c>
      <c r="G13" t="s">
        <v>51</v>
      </c>
      <c r="H13" s="3">
        <v>2.4</v>
      </c>
      <c r="I13" s="3">
        <v>8</v>
      </c>
      <c r="J13" s="3">
        <v>0</v>
      </c>
      <c r="K13" s="13">
        <f t="shared" si="0"/>
        <v>10.4</v>
      </c>
      <c r="L13" s="3">
        <v>0.6</v>
      </c>
      <c r="M13" s="3">
        <v>9.3000000000000007</v>
      </c>
      <c r="N13" s="3">
        <v>0</v>
      </c>
      <c r="O13" s="13">
        <f t="shared" si="1"/>
        <v>9.9</v>
      </c>
      <c r="P13" s="3">
        <v>1.2</v>
      </c>
      <c r="Q13" s="3">
        <v>9</v>
      </c>
      <c r="R13" s="3">
        <v>0</v>
      </c>
      <c r="S13" s="13">
        <f t="shared" si="2"/>
        <v>10.199999999999999</v>
      </c>
      <c r="T13" s="3">
        <v>1.6</v>
      </c>
      <c r="U13" s="3">
        <v>8.4</v>
      </c>
      <c r="V13" s="3">
        <v>0</v>
      </c>
      <c r="W13" s="13">
        <f t="shared" si="3"/>
        <v>10</v>
      </c>
      <c r="X13" s="3">
        <v>2.4</v>
      </c>
      <c r="Y13" s="3">
        <v>8.8000000000000007</v>
      </c>
      <c r="Z13" s="3">
        <v>0</v>
      </c>
      <c r="AA13" s="13">
        <f t="shared" si="4"/>
        <v>11.200000000000001</v>
      </c>
      <c r="AB13" s="3">
        <v>1.2</v>
      </c>
      <c r="AC13" s="3">
        <v>9</v>
      </c>
      <c r="AD13" s="3">
        <v>0</v>
      </c>
      <c r="AE13" s="13">
        <f t="shared" si="5"/>
        <v>10.199999999999999</v>
      </c>
      <c r="AF13" s="8">
        <f t="shared" si="6"/>
        <v>61.900000000000006</v>
      </c>
      <c r="AG13" s="4"/>
    </row>
    <row r="14" spans="1:35" x14ac:dyDescent="0.35">
      <c r="A14" s="12">
        <v>8</v>
      </c>
      <c r="B14">
        <v>370330</v>
      </c>
      <c r="C14">
        <v>3479</v>
      </c>
      <c r="D14" t="s">
        <v>80</v>
      </c>
      <c r="E14">
        <v>2012</v>
      </c>
      <c r="F14" t="s">
        <v>56</v>
      </c>
      <c r="G14" t="s">
        <v>81</v>
      </c>
      <c r="H14" s="3">
        <v>2.7</v>
      </c>
      <c r="I14" s="3">
        <v>8.1999999999999993</v>
      </c>
      <c r="J14" s="3">
        <v>0</v>
      </c>
      <c r="K14" s="13">
        <f t="shared" si="0"/>
        <v>10.899999999999999</v>
      </c>
      <c r="L14" s="3">
        <v>0.6</v>
      </c>
      <c r="M14" s="3">
        <v>8.8000000000000007</v>
      </c>
      <c r="N14" s="3">
        <v>0</v>
      </c>
      <c r="O14" s="13">
        <f t="shared" si="1"/>
        <v>9.4</v>
      </c>
      <c r="P14" s="3">
        <v>1.9</v>
      </c>
      <c r="Q14" s="3">
        <v>9</v>
      </c>
      <c r="R14" s="3">
        <v>0</v>
      </c>
      <c r="S14" s="13">
        <f t="shared" si="2"/>
        <v>10.9</v>
      </c>
      <c r="T14" s="3">
        <v>1.6</v>
      </c>
      <c r="U14" s="3">
        <v>9.1999999999999993</v>
      </c>
      <c r="V14" s="3">
        <v>0</v>
      </c>
      <c r="W14" s="13">
        <f t="shared" si="3"/>
        <v>10.799999999999999</v>
      </c>
      <c r="X14" s="3">
        <v>1.8</v>
      </c>
      <c r="Y14" s="3">
        <v>8.8000000000000007</v>
      </c>
      <c r="Z14" s="3">
        <v>0</v>
      </c>
      <c r="AA14" s="13">
        <f t="shared" si="4"/>
        <v>10.600000000000001</v>
      </c>
      <c r="AB14" s="3">
        <v>0.6</v>
      </c>
      <c r="AC14" s="3">
        <v>8.5500000000000007</v>
      </c>
      <c r="AD14" s="3">
        <v>0</v>
      </c>
      <c r="AE14" s="13">
        <f t="shared" si="5"/>
        <v>9.15</v>
      </c>
      <c r="AF14" s="8">
        <f t="shared" si="6"/>
        <v>61.749999999999993</v>
      </c>
      <c r="AG14" s="4"/>
    </row>
    <row r="15" spans="1:35" x14ac:dyDescent="0.35">
      <c r="A15" s="12">
        <v>9</v>
      </c>
      <c r="D15" s="5" t="s">
        <v>118</v>
      </c>
      <c r="E15">
        <v>2013</v>
      </c>
      <c r="F15" t="s">
        <v>110</v>
      </c>
      <c r="G15" t="s">
        <v>111</v>
      </c>
      <c r="H15" s="3">
        <v>2.5</v>
      </c>
      <c r="I15" s="3">
        <v>8.8000000000000007</v>
      </c>
      <c r="J15" s="3">
        <v>0</v>
      </c>
      <c r="K15" s="13">
        <f t="shared" si="0"/>
        <v>11.3</v>
      </c>
      <c r="L15" s="3">
        <v>1.2</v>
      </c>
      <c r="M15" s="3">
        <v>8</v>
      </c>
      <c r="N15" s="3">
        <v>0</v>
      </c>
      <c r="O15" s="13">
        <f t="shared" si="1"/>
        <v>9.1999999999999993</v>
      </c>
      <c r="P15" s="3">
        <v>1.9</v>
      </c>
      <c r="Q15" s="3">
        <v>8.1999999999999993</v>
      </c>
      <c r="R15" s="3">
        <v>0</v>
      </c>
      <c r="S15" s="13">
        <f t="shared" si="2"/>
        <v>10.1</v>
      </c>
      <c r="T15" s="3">
        <v>1.6</v>
      </c>
      <c r="U15" s="3">
        <v>9.3000000000000007</v>
      </c>
      <c r="V15" s="3">
        <v>0</v>
      </c>
      <c r="W15" s="13">
        <f t="shared" si="3"/>
        <v>10.9</v>
      </c>
      <c r="X15" s="3">
        <v>1.5</v>
      </c>
      <c r="Y15" s="3">
        <v>8.6</v>
      </c>
      <c r="Z15" s="3">
        <v>0</v>
      </c>
      <c r="AA15" s="13">
        <f t="shared" si="4"/>
        <v>10.1</v>
      </c>
      <c r="AB15" s="3">
        <v>1.2</v>
      </c>
      <c r="AC15" s="3">
        <v>8.1</v>
      </c>
      <c r="AD15" s="3">
        <v>0</v>
      </c>
      <c r="AE15" s="13">
        <f t="shared" si="5"/>
        <v>9.2999999999999989</v>
      </c>
      <c r="AF15" s="8">
        <f t="shared" si="6"/>
        <v>60.9</v>
      </c>
      <c r="AG15" s="4"/>
    </row>
    <row r="16" spans="1:35" x14ac:dyDescent="0.35">
      <c r="A16" s="12">
        <v>10</v>
      </c>
      <c r="B16">
        <v>352698</v>
      </c>
      <c r="C16">
        <v>3255</v>
      </c>
      <c r="D16" t="s">
        <v>86</v>
      </c>
      <c r="E16">
        <v>2013</v>
      </c>
      <c r="F16" t="s">
        <v>63</v>
      </c>
      <c r="G16" t="s">
        <v>87</v>
      </c>
      <c r="H16" s="3">
        <v>2.2000000000000002</v>
      </c>
      <c r="I16" s="3">
        <v>8.5</v>
      </c>
      <c r="J16" s="3">
        <v>0</v>
      </c>
      <c r="K16" s="13">
        <f t="shared" si="0"/>
        <v>10.7</v>
      </c>
      <c r="L16" s="3">
        <v>0.6</v>
      </c>
      <c r="M16" s="3">
        <v>9</v>
      </c>
      <c r="N16" s="3">
        <v>0</v>
      </c>
      <c r="O16" s="13">
        <f t="shared" si="1"/>
        <v>9.6</v>
      </c>
      <c r="P16" s="3">
        <v>1.3</v>
      </c>
      <c r="Q16" s="3">
        <v>8.4</v>
      </c>
      <c r="R16" s="3">
        <v>0</v>
      </c>
      <c r="S16" s="13">
        <f t="shared" si="2"/>
        <v>9.7000000000000011</v>
      </c>
      <c r="T16" s="3">
        <v>1.6</v>
      </c>
      <c r="U16" s="3">
        <v>9</v>
      </c>
      <c r="V16" s="3">
        <v>0</v>
      </c>
      <c r="W16" s="13">
        <f t="shared" si="3"/>
        <v>10.6</v>
      </c>
      <c r="X16" s="3">
        <v>1.2</v>
      </c>
      <c r="Y16" s="3">
        <v>8.8000000000000007</v>
      </c>
      <c r="Z16" s="3">
        <v>0</v>
      </c>
      <c r="AA16" s="13">
        <f t="shared" si="4"/>
        <v>10</v>
      </c>
      <c r="AB16" s="3">
        <v>1.2</v>
      </c>
      <c r="AC16" s="3">
        <v>9</v>
      </c>
      <c r="AD16" s="3">
        <v>0</v>
      </c>
      <c r="AE16" s="13">
        <f t="shared" si="5"/>
        <v>10.199999999999999</v>
      </c>
      <c r="AF16" s="8">
        <f t="shared" si="6"/>
        <v>60.8</v>
      </c>
      <c r="AG16" s="4"/>
    </row>
    <row r="17" spans="1:33" x14ac:dyDescent="0.35">
      <c r="A17" s="12">
        <v>11</v>
      </c>
      <c r="B17">
        <v>220568</v>
      </c>
      <c r="C17">
        <v>3255</v>
      </c>
      <c r="D17" t="s">
        <v>84</v>
      </c>
      <c r="E17">
        <v>2012</v>
      </c>
      <c r="F17" t="s">
        <v>63</v>
      </c>
      <c r="G17" t="s">
        <v>85</v>
      </c>
      <c r="H17" s="3">
        <v>2.4</v>
      </c>
      <c r="I17" s="3">
        <v>8.3000000000000007</v>
      </c>
      <c r="J17" s="3">
        <v>0</v>
      </c>
      <c r="K17" s="13">
        <f t="shared" si="0"/>
        <v>10.700000000000001</v>
      </c>
      <c r="L17" s="3">
        <v>0.6</v>
      </c>
      <c r="M17" s="3">
        <v>8.1</v>
      </c>
      <c r="N17" s="3">
        <v>0</v>
      </c>
      <c r="O17" s="13">
        <f t="shared" si="1"/>
        <v>8.6999999999999993</v>
      </c>
      <c r="P17" s="3">
        <v>1.3</v>
      </c>
      <c r="Q17" s="3">
        <v>8.8000000000000007</v>
      </c>
      <c r="R17" s="3">
        <v>0</v>
      </c>
      <c r="S17" s="13">
        <f t="shared" si="2"/>
        <v>10.100000000000001</v>
      </c>
      <c r="T17" s="3">
        <v>1.6</v>
      </c>
      <c r="U17" s="3">
        <v>8.6</v>
      </c>
      <c r="V17" s="3">
        <v>0</v>
      </c>
      <c r="W17" s="13">
        <f t="shared" si="3"/>
        <v>10.199999999999999</v>
      </c>
      <c r="X17" s="3">
        <v>1.8</v>
      </c>
      <c r="Y17" s="3">
        <v>8.5</v>
      </c>
      <c r="Z17" s="3">
        <v>0</v>
      </c>
      <c r="AA17" s="13">
        <f t="shared" si="4"/>
        <v>10.3</v>
      </c>
      <c r="AB17" s="3">
        <v>0.6</v>
      </c>
      <c r="AC17" s="3">
        <v>7.95</v>
      </c>
      <c r="AD17" s="3">
        <v>0</v>
      </c>
      <c r="AE17" s="13">
        <f t="shared" si="5"/>
        <v>8.5500000000000007</v>
      </c>
      <c r="AF17" s="8">
        <f t="shared" si="6"/>
        <v>58.55</v>
      </c>
      <c r="AG17" s="4"/>
    </row>
    <row r="18" spans="1:33" x14ac:dyDescent="0.35">
      <c r="A18" s="12">
        <v>12</v>
      </c>
      <c r="D18" s="5" t="s">
        <v>119</v>
      </c>
      <c r="E18">
        <v>2012</v>
      </c>
      <c r="F18" t="s">
        <v>110</v>
      </c>
      <c r="G18" t="s">
        <v>111</v>
      </c>
      <c r="H18" s="3">
        <v>2.4</v>
      </c>
      <c r="I18" s="3">
        <v>8.3000000000000007</v>
      </c>
      <c r="J18" s="3">
        <v>0</v>
      </c>
      <c r="K18" s="13">
        <f t="shared" si="0"/>
        <v>10.700000000000001</v>
      </c>
      <c r="L18" s="3">
        <v>1.3</v>
      </c>
      <c r="M18" s="3">
        <v>6.6</v>
      </c>
      <c r="N18" s="3">
        <v>0</v>
      </c>
      <c r="O18" s="13">
        <f t="shared" si="1"/>
        <v>7.8999999999999995</v>
      </c>
      <c r="P18" s="3">
        <v>1.3</v>
      </c>
      <c r="Q18" s="3">
        <v>8.4</v>
      </c>
      <c r="R18" s="3">
        <v>0</v>
      </c>
      <c r="S18" s="13">
        <f t="shared" si="2"/>
        <v>9.7000000000000011</v>
      </c>
      <c r="T18" s="3">
        <v>1.6</v>
      </c>
      <c r="U18" s="3">
        <v>9</v>
      </c>
      <c r="V18" s="3">
        <v>0</v>
      </c>
      <c r="W18" s="13">
        <f t="shared" si="3"/>
        <v>10.6</v>
      </c>
      <c r="X18" s="3">
        <v>1.4</v>
      </c>
      <c r="Y18" s="3">
        <v>8.3000000000000007</v>
      </c>
      <c r="Z18" s="3">
        <v>0</v>
      </c>
      <c r="AA18" s="13">
        <f t="shared" si="4"/>
        <v>9.7000000000000011</v>
      </c>
      <c r="AB18" s="3">
        <v>1.2</v>
      </c>
      <c r="AC18" s="3">
        <v>7.7</v>
      </c>
      <c r="AD18" s="3">
        <v>0</v>
      </c>
      <c r="AE18" s="13">
        <f t="shared" si="5"/>
        <v>8.9</v>
      </c>
      <c r="AF18" s="8">
        <f t="shared" si="6"/>
        <v>57.500000000000007</v>
      </c>
      <c r="AG18" s="4"/>
    </row>
    <row r="19" spans="1:33" x14ac:dyDescent="0.35">
      <c r="A19" s="12">
        <v>13</v>
      </c>
      <c r="B19">
        <v>688692</v>
      </c>
      <c r="C19">
        <v>3255</v>
      </c>
      <c r="D19" t="s">
        <v>88</v>
      </c>
      <c r="E19">
        <v>2013</v>
      </c>
      <c r="F19" t="s">
        <v>63</v>
      </c>
      <c r="G19" t="s">
        <v>87</v>
      </c>
      <c r="H19" s="3">
        <v>1.9</v>
      </c>
      <c r="I19" s="3">
        <v>8.5</v>
      </c>
      <c r="J19" s="3">
        <v>0</v>
      </c>
      <c r="K19" s="13">
        <f t="shared" si="0"/>
        <v>10.4</v>
      </c>
      <c r="L19" s="3">
        <v>0</v>
      </c>
      <c r="M19" s="3">
        <v>8.6</v>
      </c>
      <c r="N19" s="3">
        <v>0</v>
      </c>
      <c r="O19" s="13">
        <f t="shared" si="1"/>
        <v>8.6</v>
      </c>
      <c r="P19" s="3">
        <v>1.2</v>
      </c>
      <c r="Q19" s="3">
        <v>8</v>
      </c>
      <c r="R19" s="3">
        <v>0</v>
      </c>
      <c r="S19" s="13">
        <f t="shared" si="2"/>
        <v>9.1999999999999993</v>
      </c>
      <c r="T19" s="3">
        <v>1.6</v>
      </c>
      <c r="U19" s="3">
        <v>8.6999999999999993</v>
      </c>
      <c r="V19" s="3">
        <v>0</v>
      </c>
      <c r="W19" s="13">
        <f t="shared" si="3"/>
        <v>10.299999999999999</v>
      </c>
      <c r="X19" s="3">
        <v>0.6</v>
      </c>
      <c r="Y19" s="3">
        <v>9</v>
      </c>
      <c r="Z19" s="3">
        <v>0</v>
      </c>
      <c r="AA19" s="13">
        <f t="shared" si="4"/>
        <v>9.6</v>
      </c>
      <c r="AB19" s="3">
        <v>0</v>
      </c>
      <c r="AC19" s="3">
        <v>8.4</v>
      </c>
      <c r="AD19" s="3">
        <v>0</v>
      </c>
      <c r="AE19" s="13">
        <f t="shared" si="5"/>
        <v>8.4</v>
      </c>
      <c r="AF19" s="8">
        <f t="shared" si="6"/>
        <v>56.5</v>
      </c>
    </row>
    <row r="20" spans="1:33" x14ac:dyDescent="0.35">
      <c r="A20" s="12">
        <v>14</v>
      </c>
      <c r="B20">
        <v>422654</v>
      </c>
      <c r="C20">
        <v>3255</v>
      </c>
      <c r="D20" t="s">
        <v>89</v>
      </c>
      <c r="E20">
        <v>2013</v>
      </c>
      <c r="F20" t="s">
        <v>63</v>
      </c>
      <c r="G20" t="s">
        <v>67</v>
      </c>
      <c r="H20" s="3">
        <v>2.5</v>
      </c>
      <c r="I20" s="3">
        <v>8.5</v>
      </c>
      <c r="J20" s="3">
        <v>0</v>
      </c>
      <c r="K20" s="13">
        <f t="shared" si="0"/>
        <v>11</v>
      </c>
      <c r="L20" s="3">
        <v>0.6</v>
      </c>
      <c r="M20" s="3">
        <v>8.6999999999999993</v>
      </c>
      <c r="N20" s="3">
        <v>0</v>
      </c>
      <c r="O20" s="13">
        <f t="shared" si="1"/>
        <v>9.2999999999999989</v>
      </c>
      <c r="P20" s="3">
        <v>0.6</v>
      </c>
      <c r="Q20" s="3">
        <v>7.9</v>
      </c>
      <c r="R20" s="3">
        <v>0</v>
      </c>
      <c r="S20" s="13">
        <f t="shared" si="2"/>
        <v>8.5</v>
      </c>
      <c r="T20" s="3">
        <v>1.6</v>
      </c>
      <c r="U20" s="3">
        <v>8.8000000000000007</v>
      </c>
      <c r="V20" s="3">
        <v>0</v>
      </c>
      <c r="W20" s="13">
        <f t="shared" si="3"/>
        <v>10.4</v>
      </c>
      <c r="X20" s="3">
        <v>0.6</v>
      </c>
      <c r="Y20" s="3">
        <v>8.4</v>
      </c>
      <c r="Z20" s="3">
        <v>0</v>
      </c>
      <c r="AA20" s="13">
        <f t="shared" si="4"/>
        <v>9</v>
      </c>
      <c r="AB20" s="3">
        <v>0</v>
      </c>
      <c r="AC20" s="3">
        <v>7.5</v>
      </c>
      <c r="AD20" s="3">
        <v>0</v>
      </c>
      <c r="AE20" s="13">
        <f t="shared" si="5"/>
        <v>7.5</v>
      </c>
      <c r="AF20" s="8">
        <f t="shared" si="6"/>
        <v>55.699999999999996</v>
      </c>
    </row>
    <row r="21" spans="1:33" x14ac:dyDescent="0.35">
      <c r="A21" s="12">
        <v>15</v>
      </c>
      <c r="D21" s="5" t="s">
        <v>120</v>
      </c>
      <c r="E21">
        <v>2013</v>
      </c>
      <c r="F21" t="s">
        <v>110</v>
      </c>
      <c r="G21" t="s">
        <v>111</v>
      </c>
      <c r="H21" s="3">
        <v>0.6</v>
      </c>
      <c r="I21" s="3">
        <v>7.9</v>
      </c>
      <c r="J21" s="3">
        <v>0</v>
      </c>
      <c r="K21" s="13">
        <f t="shared" si="0"/>
        <v>8.5</v>
      </c>
      <c r="L21" s="3">
        <v>0</v>
      </c>
      <c r="M21" s="3">
        <v>8.6</v>
      </c>
      <c r="N21" s="3">
        <v>0</v>
      </c>
      <c r="O21" s="13">
        <f t="shared" si="1"/>
        <v>8.6</v>
      </c>
      <c r="P21" s="3">
        <v>0</v>
      </c>
      <c r="Q21" s="3">
        <v>8.1</v>
      </c>
      <c r="R21" s="3">
        <v>0</v>
      </c>
      <c r="S21" s="13">
        <f t="shared" si="2"/>
        <v>8.1</v>
      </c>
      <c r="T21" s="3">
        <v>1.6</v>
      </c>
      <c r="U21" s="3">
        <v>8.1999999999999993</v>
      </c>
      <c r="V21" s="3">
        <v>0</v>
      </c>
      <c r="W21" s="13">
        <f t="shared" si="3"/>
        <v>9.7999999999999989</v>
      </c>
      <c r="X21" s="3">
        <v>0.6</v>
      </c>
      <c r="Y21" s="3">
        <v>8.6999999999999993</v>
      </c>
      <c r="Z21" s="3">
        <v>0</v>
      </c>
      <c r="AA21" s="13">
        <f t="shared" si="4"/>
        <v>9.2999999999999989</v>
      </c>
      <c r="AB21" s="3">
        <v>0</v>
      </c>
      <c r="AC21" s="3">
        <v>8.9</v>
      </c>
      <c r="AD21" s="3">
        <v>2</v>
      </c>
      <c r="AE21" s="13">
        <f t="shared" si="5"/>
        <v>6.9</v>
      </c>
      <c r="AF21" s="8">
        <f t="shared" si="6"/>
        <v>51.199999999999996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21">
    <sortCondition descending="1" ref="AF7:AF21"/>
  </sortState>
  <pageMargins left="0.25" right="0.25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9"/>
  <sheetViews>
    <sheetView topLeftCell="T1" workbookViewId="0">
      <selection activeCell="AC16" sqref="AC16"/>
    </sheetView>
  </sheetViews>
  <sheetFormatPr defaultRowHeight="14.5" x14ac:dyDescent="0.35"/>
  <cols>
    <col min="1" max="1" width="6.1796875" customWidth="1"/>
    <col min="2" max="2" width="7.81640625" customWidth="1"/>
    <col min="3" max="3" width="7.54296875" customWidth="1"/>
    <col min="4" max="4" width="22.81640625" customWidth="1"/>
    <col min="5" max="5" width="6.81640625" customWidth="1"/>
    <col min="6" max="6" width="18.54296875" customWidth="1"/>
    <col min="7" max="7" width="17.45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s="9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90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0" t="s">
        <v>13</v>
      </c>
      <c r="L6" s="6" t="s">
        <v>11</v>
      </c>
      <c r="M6" s="6" t="s">
        <v>12</v>
      </c>
      <c r="N6" s="6" t="s">
        <v>3</v>
      </c>
      <c r="O6" s="10" t="s">
        <v>14</v>
      </c>
      <c r="P6" s="6" t="s">
        <v>11</v>
      </c>
      <c r="Q6" s="6" t="s">
        <v>12</v>
      </c>
      <c r="R6" s="6" t="s">
        <v>3</v>
      </c>
      <c r="S6" s="10" t="s">
        <v>15</v>
      </c>
      <c r="T6" s="6" t="s">
        <v>11</v>
      </c>
      <c r="U6" s="6" t="s">
        <v>12</v>
      </c>
      <c r="V6" s="6" t="s">
        <v>3</v>
      </c>
      <c r="W6" s="10" t="s">
        <v>16</v>
      </c>
      <c r="X6" s="6" t="s">
        <v>11</v>
      </c>
      <c r="Y6" s="6" t="s">
        <v>12</v>
      </c>
      <c r="Z6" s="6" t="s">
        <v>3</v>
      </c>
      <c r="AA6" s="10" t="s">
        <v>17</v>
      </c>
      <c r="AB6" s="6" t="s">
        <v>11</v>
      </c>
      <c r="AC6" s="6" t="s">
        <v>12</v>
      </c>
      <c r="AD6" s="6" t="s">
        <v>3</v>
      </c>
      <c r="AE6" s="10" t="s">
        <v>18</v>
      </c>
      <c r="AF6" s="11" t="s">
        <v>19</v>
      </c>
      <c r="AG6" s="2" t="s">
        <v>20</v>
      </c>
      <c r="AH6" s="2" t="s">
        <v>21</v>
      </c>
      <c r="AI6" s="2"/>
    </row>
    <row r="7" spans="1:35" x14ac:dyDescent="0.35">
      <c r="A7" s="12">
        <v>1</v>
      </c>
      <c r="B7">
        <v>149100</v>
      </c>
      <c r="C7">
        <v>7822</v>
      </c>
      <c r="D7" t="s">
        <v>91</v>
      </c>
      <c r="E7">
        <v>2011</v>
      </c>
      <c r="F7" t="s">
        <v>23</v>
      </c>
      <c r="G7" t="s">
        <v>41</v>
      </c>
      <c r="H7" s="3">
        <v>3.4</v>
      </c>
      <c r="I7" s="3">
        <v>8.6999999999999993</v>
      </c>
      <c r="J7" s="3">
        <v>0</v>
      </c>
      <c r="K7" s="7">
        <f>H7+I7-J7</f>
        <v>12.1</v>
      </c>
      <c r="L7" s="3">
        <v>1.9</v>
      </c>
      <c r="M7" s="3">
        <v>7.8</v>
      </c>
      <c r="N7" s="3">
        <v>0</v>
      </c>
      <c r="O7" s="7">
        <f>L7+M7-N7</f>
        <v>9.6999999999999993</v>
      </c>
      <c r="P7" s="3">
        <v>1.6</v>
      </c>
      <c r="Q7" s="3">
        <v>8.5500000000000007</v>
      </c>
      <c r="R7" s="3">
        <v>0</v>
      </c>
      <c r="S7" s="7">
        <f>P7+Q7-R7</f>
        <v>10.15</v>
      </c>
      <c r="T7" s="3">
        <v>1.6</v>
      </c>
      <c r="U7" s="3">
        <v>9.4</v>
      </c>
      <c r="V7" s="3">
        <v>0</v>
      </c>
      <c r="W7" s="7">
        <f>T7+U7-V7</f>
        <v>11</v>
      </c>
      <c r="X7" s="3">
        <v>2.1</v>
      </c>
      <c r="Y7" s="3">
        <v>9.1</v>
      </c>
      <c r="Z7" s="3">
        <v>0</v>
      </c>
      <c r="AA7" s="7">
        <f>X7+Y7-Z7</f>
        <v>11.2</v>
      </c>
      <c r="AB7" s="3">
        <v>1.2</v>
      </c>
      <c r="AC7" s="3">
        <v>8</v>
      </c>
      <c r="AD7" s="3">
        <v>1.5</v>
      </c>
      <c r="AE7" s="7">
        <f>AB7+AC7-AD7</f>
        <v>7.6999999999999993</v>
      </c>
      <c r="AF7" s="8">
        <f>K7+O7+S7+W7+AA7+AE7</f>
        <v>61.849999999999994</v>
      </c>
      <c r="AG7" s="4"/>
    </row>
    <row r="8" spans="1:35" x14ac:dyDescent="0.35">
      <c r="A8" s="12">
        <v>2</v>
      </c>
      <c r="B8">
        <v>610468</v>
      </c>
      <c r="C8">
        <v>9439</v>
      </c>
      <c r="D8" t="s">
        <v>92</v>
      </c>
      <c r="E8">
        <v>2010</v>
      </c>
      <c r="F8" t="s">
        <v>29</v>
      </c>
      <c r="G8" t="s">
        <v>75</v>
      </c>
      <c r="H8" s="3">
        <v>2.2000000000000002</v>
      </c>
      <c r="I8" s="3">
        <v>7.3</v>
      </c>
      <c r="J8" s="3">
        <v>0</v>
      </c>
      <c r="K8" s="7">
        <f>H8+I8-J8</f>
        <v>9.5</v>
      </c>
      <c r="L8" s="3">
        <v>2.2000000000000002</v>
      </c>
      <c r="M8" s="3">
        <v>7.4</v>
      </c>
      <c r="N8" s="3">
        <v>0</v>
      </c>
      <c r="O8" s="7">
        <f>L8+M8-N8</f>
        <v>9.6000000000000014</v>
      </c>
      <c r="P8" s="3">
        <v>1.6</v>
      </c>
      <c r="Q8" s="3">
        <v>8.65</v>
      </c>
      <c r="R8" s="3">
        <v>0</v>
      </c>
      <c r="S8" s="7">
        <f>P8+Q8-R8</f>
        <v>10.25</v>
      </c>
      <c r="T8" s="3">
        <v>1.6</v>
      </c>
      <c r="U8" s="3">
        <v>9.1999999999999993</v>
      </c>
      <c r="V8" s="3">
        <v>0</v>
      </c>
      <c r="W8" s="7">
        <f>T8+U8-V8</f>
        <v>10.799999999999999</v>
      </c>
      <c r="X8" s="3">
        <v>2.2999999999999998</v>
      </c>
      <c r="Y8" s="3">
        <v>8.1</v>
      </c>
      <c r="Z8" s="3">
        <v>0</v>
      </c>
      <c r="AA8" s="7">
        <f>X8+Y8-Z8</f>
        <v>10.399999999999999</v>
      </c>
      <c r="AB8" s="3">
        <v>1.5</v>
      </c>
      <c r="AC8" s="3">
        <v>7.9</v>
      </c>
      <c r="AD8" s="3">
        <v>0.5</v>
      </c>
      <c r="AE8" s="7">
        <f>AB8+AC8-AD8</f>
        <v>8.9</v>
      </c>
      <c r="AF8" s="8">
        <f>K8+O8+S8+W8+AA8+AE8</f>
        <v>59.449999999999996</v>
      </c>
      <c r="AG8" s="4"/>
    </row>
    <row r="9" spans="1:35" x14ac:dyDescent="0.35">
      <c r="A9" s="12">
        <v>3</v>
      </c>
      <c r="D9" s="5" t="s">
        <v>121</v>
      </c>
      <c r="E9">
        <v>2010</v>
      </c>
      <c r="F9" t="s">
        <v>110</v>
      </c>
      <c r="G9" t="s">
        <v>111</v>
      </c>
      <c r="H9" s="3">
        <v>2.4</v>
      </c>
      <c r="I9" s="3">
        <v>8.9</v>
      </c>
      <c r="J9" s="3">
        <v>0</v>
      </c>
      <c r="K9" s="7">
        <f>H9+I9-J9</f>
        <v>11.3</v>
      </c>
      <c r="L9" s="3">
        <v>1.3</v>
      </c>
      <c r="M9" s="3">
        <v>8.3000000000000007</v>
      </c>
      <c r="N9" s="3">
        <v>0</v>
      </c>
      <c r="O9" s="7">
        <f>L9+M9-N9</f>
        <v>9.6000000000000014</v>
      </c>
      <c r="P9" s="3">
        <v>1.5</v>
      </c>
      <c r="Q9" s="3">
        <v>8.5500000000000007</v>
      </c>
      <c r="R9" s="3">
        <v>0.5</v>
      </c>
      <c r="S9" s="7">
        <f>P9+Q9-R9</f>
        <v>9.5500000000000007</v>
      </c>
      <c r="T9" s="3">
        <v>1.6</v>
      </c>
      <c r="U9" s="3">
        <v>9</v>
      </c>
      <c r="V9" s="3">
        <v>0</v>
      </c>
      <c r="W9" s="7">
        <f>T9+U9-V9</f>
        <v>10.6</v>
      </c>
      <c r="X9" s="3">
        <v>2.2000000000000002</v>
      </c>
      <c r="Y9" s="3">
        <v>7.8</v>
      </c>
      <c r="Z9" s="3">
        <v>0</v>
      </c>
      <c r="AA9" s="7">
        <f>X9+Y9-Z9</f>
        <v>10</v>
      </c>
      <c r="AB9" s="3">
        <v>0.6</v>
      </c>
      <c r="AC9" s="3">
        <v>7.4</v>
      </c>
      <c r="AD9" s="3">
        <v>2</v>
      </c>
      <c r="AE9" s="7">
        <f>AB9+AC9-AD9</f>
        <v>6</v>
      </c>
      <c r="AF9" s="8">
        <f>K9+O9+S9+W9+AA9+AE9</f>
        <v>57.050000000000004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2"/>
  <sheetViews>
    <sheetView topLeftCell="M1" workbookViewId="0">
      <selection activeCell="X17" sqref="X17"/>
    </sheetView>
  </sheetViews>
  <sheetFormatPr defaultRowHeight="14.5" x14ac:dyDescent="0.35"/>
  <cols>
    <col min="1" max="1" width="6.81640625" customWidth="1"/>
    <col min="2" max="2" width="8" customWidth="1"/>
    <col min="3" max="3" width="7.1796875" customWidth="1"/>
    <col min="4" max="4" width="17.453125" customWidth="1"/>
    <col min="5" max="5" width="7.453125" customWidth="1"/>
    <col min="6" max="6" width="22.1796875" customWidth="1"/>
    <col min="7" max="7" width="16.816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s="9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93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4" t="s">
        <v>13</v>
      </c>
      <c r="L6" s="6" t="s">
        <v>11</v>
      </c>
      <c r="M6" s="6" t="s">
        <v>12</v>
      </c>
      <c r="N6" s="6" t="s">
        <v>3</v>
      </c>
      <c r="O6" s="14" t="s">
        <v>14</v>
      </c>
      <c r="P6" s="6" t="s">
        <v>11</v>
      </c>
      <c r="Q6" s="6" t="s">
        <v>12</v>
      </c>
      <c r="R6" s="6" t="s">
        <v>3</v>
      </c>
      <c r="S6" s="14" t="s">
        <v>15</v>
      </c>
      <c r="T6" s="6" t="s">
        <v>11</v>
      </c>
      <c r="U6" s="6" t="s">
        <v>12</v>
      </c>
      <c r="V6" s="6" t="s">
        <v>3</v>
      </c>
      <c r="W6" s="14" t="s">
        <v>16</v>
      </c>
      <c r="X6" s="6" t="s">
        <v>11</v>
      </c>
      <c r="Y6" s="6" t="s">
        <v>12</v>
      </c>
      <c r="Z6" s="6" t="s">
        <v>3</v>
      </c>
      <c r="AA6" s="14" t="s">
        <v>17</v>
      </c>
      <c r="AB6" s="6" t="s">
        <v>11</v>
      </c>
      <c r="AC6" s="6" t="s">
        <v>12</v>
      </c>
      <c r="AD6" s="6" t="s">
        <v>3</v>
      </c>
      <c r="AE6" s="14" t="s">
        <v>18</v>
      </c>
      <c r="AF6" s="11" t="s">
        <v>19</v>
      </c>
      <c r="AG6" s="2" t="s">
        <v>20</v>
      </c>
      <c r="AH6" s="2" t="s">
        <v>21</v>
      </c>
      <c r="AI6" s="2"/>
    </row>
    <row r="7" spans="1:35" x14ac:dyDescent="0.35">
      <c r="A7" s="12">
        <v>1</v>
      </c>
      <c r="B7">
        <v>759829</v>
      </c>
      <c r="C7">
        <v>3255</v>
      </c>
      <c r="D7" t="s">
        <v>97</v>
      </c>
      <c r="E7">
        <v>2010</v>
      </c>
      <c r="F7" t="s">
        <v>63</v>
      </c>
      <c r="G7" t="s">
        <v>98</v>
      </c>
      <c r="H7" s="3">
        <v>2.9</v>
      </c>
      <c r="I7" s="3">
        <v>8.8000000000000007</v>
      </c>
      <c r="J7" s="3">
        <v>0.3</v>
      </c>
      <c r="K7" s="13">
        <f>H7+I7-J7</f>
        <v>11.4</v>
      </c>
      <c r="L7" s="3">
        <v>2.8</v>
      </c>
      <c r="M7" s="3">
        <v>7.7</v>
      </c>
      <c r="N7" s="3">
        <v>0</v>
      </c>
      <c r="O7" s="13">
        <f>L7+M7-N7</f>
        <v>10.5</v>
      </c>
      <c r="P7" s="3">
        <v>2.1</v>
      </c>
      <c r="Q7" s="3">
        <v>8.35</v>
      </c>
      <c r="R7" s="3">
        <v>0</v>
      </c>
      <c r="S7" s="13">
        <f>P7+Q7-R7</f>
        <v>10.45</v>
      </c>
      <c r="T7" s="3">
        <v>3.2</v>
      </c>
      <c r="U7" s="3">
        <v>8.1</v>
      </c>
      <c r="V7" s="3">
        <v>0</v>
      </c>
      <c r="W7" s="13">
        <f>T7+U7-V7</f>
        <v>11.3</v>
      </c>
      <c r="X7" s="3">
        <v>3.1</v>
      </c>
      <c r="Y7" s="3">
        <v>9.1999999999999993</v>
      </c>
      <c r="Z7" s="3">
        <v>0</v>
      </c>
      <c r="AA7" s="13">
        <f>X7+Y7-Z7</f>
        <v>12.299999999999999</v>
      </c>
      <c r="AB7" s="3">
        <v>2.7</v>
      </c>
      <c r="AC7" s="3">
        <v>8.4</v>
      </c>
      <c r="AD7" s="3">
        <v>0</v>
      </c>
      <c r="AE7" s="13">
        <f>AB7+AC7-AD7</f>
        <v>11.100000000000001</v>
      </c>
      <c r="AF7" s="8">
        <f>K7+O7+S7+W7+AA7+AE7</f>
        <v>67.049999999999983</v>
      </c>
      <c r="AG7" s="4"/>
    </row>
    <row r="8" spans="1:35" x14ac:dyDescent="0.35">
      <c r="A8" s="12">
        <v>2</v>
      </c>
      <c r="B8">
        <v>765866</v>
      </c>
      <c r="C8">
        <v>3255</v>
      </c>
      <c r="D8" t="s">
        <v>99</v>
      </c>
      <c r="E8">
        <v>2009</v>
      </c>
      <c r="F8" t="s">
        <v>63</v>
      </c>
      <c r="G8" t="s">
        <v>95</v>
      </c>
      <c r="H8" s="3">
        <v>2.6</v>
      </c>
      <c r="I8" s="3">
        <v>7.9</v>
      </c>
      <c r="J8" s="3">
        <v>0.3</v>
      </c>
      <c r="K8" s="13">
        <f>H8+I8-J8</f>
        <v>10.199999999999999</v>
      </c>
      <c r="L8" s="3">
        <v>2.1</v>
      </c>
      <c r="M8" s="3">
        <v>7.8</v>
      </c>
      <c r="N8" s="3">
        <v>0.3</v>
      </c>
      <c r="O8" s="13">
        <f>L8+M8-N8</f>
        <v>9.6</v>
      </c>
      <c r="P8" s="3">
        <v>2</v>
      </c>
      <c r="Q8" s="3">
        <v>8.4</v>
      </c>
      <c r="R8" s="3">
        <v>0</v>
      </c>
      <c r="S8" s="13">
        <f>P8+Q8-R8</f>
        <v>10.4</v>
      </c>
      <c r="T8" s="3">
        <v>2.4</v>
      </c>
      <c r="U8" s="3">
        <v>8</v>
      </c>
      <c r="V8" s="3">
        <v>0</v>
      </c>
      <c r="W8" s="13">
        <f>T8+U8-V8</f>
        <v>10.4</v>
      </c>
      <c r="X8" s="3">
        <v>2.4</v>
      </c>
      <c r="Y8" s="3">
        <v>8.1</v>
      </c>
      <c r="Z8" s="3">
        <v>0</v>
      </c>
      <c r="AA8" s="13">
        <f>X8+Y8-Z8</f>
        <v>10.5</v>
      </c>
      <c r="AB8" s="3">
        <v>1</v>
      </c>
      <c r="AC8" s="3">
        <v>7.3</v>
      </c>
      <c r="AD8" s="3">
        <v>3</v>
      </c>
      <c r="AE8" s="13">
        <f>AB8+AC8-AD8</f>
        <v>5.3000000000000007</v>
      </c>
      <c r="AF8" s="8">
        <f>K8+O8+S8+W8+AA8+AE8</f>
        <v>56.399999999999991</v>
      </c>
      <c r="AG8" s="4"/>
    </row>
    <row r="9" spans="1:35" x14ac:dyDescent="0.35">
      <c r="A9" s="12">
        <v>3</v>
      </c>
      <c r="B9">
        <v>489674</v>
      </c>
      <c r="C9">
        <v>3255</v>
      </c>
      <c r="D9" t="s">
        <v>94</v>
      </c>
      <c r="E9">
        <v>2010</v>
      </c>
      <c r="F9" t="s">
        <v>63</v>
      </c>
      <c r="G9" t="s">
        <v>95</v>
      </c>
      <c r="H9" s="3">
        <v>2.5</v>
      </c>
      <c r="I9" s="3">
        <v>7.9</v>
      </c>
      <c r="J9" s="3">
        <v>0.3</v>
      </c>
      <c r="K9" s="13">
        <f>H9+I9-J9</f>
        <v>10.1</v>
      </c>
      <c r="L9" s="3">
        <v>2.1</v>
      </c>
      <c r="M9" s="3">
        <v>8.5</v>
      </c>
      <c r="N9" s="3">
        <v>0.3</v>
      </c>
      <c r="O9" s="13">
        <f>L9+M9-N9</f>
        <v>10.299999999999999</v>
      </c>
      <c r="P9" s="3">
        <v>1.6</v>
      </c>
      <c r="Q9" s="3">
        <v>8.5</v>
      </c>
      <c r="R9" s="3">
        <v>0</v>
      </c>
      <c r="S9" s="13">
        <f>P9+Q9-R9</f>
        <v>10.1</v>
      </c>
      <c r="T9" s="3">
        <v>1.6</v>
      </c>
      <c r="U9" s="3">
        <v>9</v>
      </c>
      <c r="V9" s="3">
        <v>0</v>
      </c>
      <c r="W9" s="13">
        <f>T9+U9-V9</f>
        <v>10.6</v>
      </c>
      <c r="X9" s="3">
        <v>2.1</v>
      </c>
      <c r="Y9" s="3">
        <v>8.8000000000000007</v>
      </c>
      <c r="Z9" s="3">
        <v>0</v>
      </c>
      <c r="AA9" s="13">
        <f>X9+Y9-Z9</f>
        <v>10.9</v>
      </c>
      <c r="AB9" s="3">
        <v>1.3</v>
      </c>
      <c r="AC9" s="3">
        <v>7.4</v>
      </c>
      <c r="AD9" s="3">
        <v>5</v>
      </c>
      <c r="AE9" s="13">
        <f>AB9+AC9-AD9</f>
        <v>3.7000000000000011</v>
      </c>
      <c r="AF9" s="8">
        <f>K9+O9+S9+W9+AA9+AE9</f>
        <v>55.7</v>
      </c>
      <c r="AG9" s="4"/>
    </row>
    <row r="10" spans="1:35" x14ac:dyDescent="0.35">
      <c r="A10" s="12">
        <v>4</v>
      </c>
      <c r="B10">
        <v>576406</v>
      </c>
      <c r="C10">
        <v>3255</v>
      </c>
      <c r="D10" t="s">
        <v>96</v>
      </c>
      <c r="E10">
        <v>2009</v>
      </c>
      <c r="F10" t="s">
        <v>63</v>
      </c>
      <c r="G10" t="s">
        <v>95</v>
      </c>
      <c r="H10" s="3">
        <v>3.5</v>
      </c>
      <c r="I10" s="3">
        <v>7.3</v>
      </c>
      <c r="J10" s="3">
        <v>0.3</v>
      </c>
      <c r="K10" s="13">
        <f>H10+I10-J10</f>
        <v>10.5</v>
      </c>
      <c r="L10" s="3">
        <v>2.7</v>
      </c>
      <c r="M10" s="3">
        <v>7.6</v>
      </c>
      <c r="N10" s="3">
        <v>0</v>
      </c>
      <c r="O10" s="13">
        <f>L10+M10-N10</f>
        <v>10.3</v>
      </c>
      <c r="P10" s="3">
        <v>1.6</v>
      </c>
      <c r="Q10" s="3">
        <v>8.4</v>
      </c>
      <c r="R10" s="3">
        <v>0</v>
      </c>
      <c r="S10" s="13">
        <f>P10+Q10-R10</f>
        <v>10</v>
      </c>
      <c r="T10" s="3">
        <v>2.4</v>
      </c>
      <c r="U10" s="3">
        <v>8</v>
      </c>
      <c r="V10" s="3">
        <v>0</v>
      </c>
      <c r="W10" s="13">
        <f>T10+U10-V10</f>
        <v>10.4</v>
      </c>
      <c r="X10" s="3">
        <v>2.2000000000000002</v>
      </c>
      <c r="Y10" s="3">
        <v>8.6</v>
      </c>
      <c r="Z10" s="3">
        <v>0</v>
      </c>
      <c r="AA10" s="13">
        <f>X10+Y10-Z10</f>
        <v>10.8</v>
      </c>
      <c r="AB10" s="3">
        <v>1.4</v>
      </c>
      <c r="AC10" s="3">
        <v>5.9</v>
      </c>
      <c r="AD10" s="3">
        <v>4</v>
      </c>
      <c r="AE10" s="13">
        <f>AB10+AC10-AD10</f>
        <v>3.3000000000000007</v>
      </c>
      <c r="AF10" s="8">
        <f>K10+O10+S10+W10+AA10+AE10</f>
        <v>55.3</v>
      </c>
      <c r="AG10" s="4"/>
    </row>
    <row r="11" spans="1:35" x14ac:dyDescent="0.35">
      <c r="A11" s="12">
        <v>5</v>
      </c>
      <c r="B11">
        <v>178293</v>
      </c>
      <c r="C11">
        <v>3255</v>
      </c>
      <c r="D11" t="s">
        <v>100</v>
      </c>
      <c r="E11">
        <v>2009</v>
      </c>
      <c r="F11" t="s">
        <v>63</v>
      </c>
      <c r="G11" t="s">
        <v>95</v>
      </c>
      <c r="H11" s="3">
        <v>2.7</v>
      </c>
      <c r="I11" s="3">
        <v>8.1999999999999993</v>
      </c>
      <c r="J11" s="3">
        <v>0.3</v>
      </c>
      <c r="K11" s="13">
        <f>H11+I11-J11</f>
        <v>10.599999999999998</v>
      </c>
      <c r="L11" s="3">
        <v>2</v>
      </c>
      <c r="M11" s="3">
        <v>7.3</v>
      </c>
      <c r="N11" s="3">
        <v>3.3</v>
      </c>
      <c r="O11" s="13">
        <f>L11+M11-N11</f>
        <v>6.0000000000000009</v>
      </c>
      <c r="P11" s="3">
        <v>2</v>
      </c>
      <c r="Q11" s="3">
        <v>8.3000000000000007</v>
      </c>
      <c r="R11" s="3">
        <v>0</v>
      </c>
      <c r="S11" s="13">
        <f>P11+Q11-R11</f>
        <v>10.3</v>
      </c>
      <c r="T11" s="3">
        <v>2.4</v>
      </c>
      <c r="U11" s="3">
        <v>8.8000000000000007</v>
      </c>
      <c r="V11" s="3">
        <v>0</v>
      </c>
      <c r="W11" s="13">
        <f>T11+U11-V11</f>
        <v>11.200000000000001</v>
      </c>
      <c r="X11" s="3">
        <v>2</v>
      </c>
      <c r="Y11" s="3">
        <v>8.6</v>
      </c>
      <c r="Z11" s="3">
        <v>0</v>
      </c>
      <c r="AA11" s="13">
        <f>X11+Y11-Z11</f>
        <v>10.6</v>
      </c>
      <c r="AB11" s="3">
        <v>1</v>
      </c>
      <c r="AC11" s="3">
        <v>6.8</v>
      </c>
      <c r="AD11" s="3">
        <v>3</v>
      </c>
      <c r="AE11" s="13">
        <f>AB11+AC11-AD11</f>
        <v>4.8</v>
      </c>
      <c r="AF11" s="8">
        <f>K11+O11+S11+W11+AA11+AE11</f>
        <v>53.5</v>
      </c>
      <c r="AG11" s="4"/>
    </row>
    <row r="12" spans="1:35" x14ac:dyDescent="0.35">
      <c r="I12" s="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11">
    <sortCondition descending="1" ref="AF7:AF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7"/>
  <sheetViews>
    <sheetView tabSelected="1" workbookViewId="0">
      <selection activeCell="O7" sqref="O7"/>
    </sheetView>
  </sheetViews>
  <sheetFormatPr defaultRowHeight="14.5" x14ac:dyDescent="0.35"/>
  <cols>
    <col min="1" max="1" width="6.7265625" customWidth="1"/>
    <col min="2" max="2" width="10" customWidth="1"/>
    <col min="3" max="3" width="7.453125" customWidth="1"/>
    <col min="4" max="4" width="15.453125" customWidth="1"/>
    <col min="5" max="5" width="6.81640625" customWidth="1"/>
    <col min="6" max="6" width="10.54296875" customWidth="1"/>
    <col min="7" max="7" width="9.179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s="9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101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4" t="s">
        <v>13</v>
      </c>
      <c r="L6" s="6" t="s">
        <v>11</v>
      </c>
      <c r="M6" s="6" t="s">
        <v>12</v>
      </c>
      <c r="N6" s="6" t="s">
        <v>3</v>
      </c>
      <c r="O6" s="14" t="s">
        <v>14</v>
      </c>
      <c r="P6" s="6" t="s">
        <v>11</v>
      </c>
      <c r="Q6" s="6" t="s">
        <v>12</v>
      </c>
      <c r="R6" s="6" t="s">
        <v>3</v>
      </c>
      <c r="S6" s="14" t="s">
        <v>15</v>
      </c>
      <c r="T6" s="6" t="s">
        <v>11</v>
      </c>
      <c r="U6" s="6" t="s">
        <v>12</v>
      </c>
      <c r="V6" s="6" t="s">
        <v>3</v>
      </c>
      <c r="W6" s="14" t="s">
        <v>16</v>
      </c>
      <c r="X6" s="6" t="s">
        <v>11</v>
      </c>
      <c r="Y6" s="6" t="s">
        <v>12</v>
      </c>
      <c r="Z6" s="6" t="s">
        <v>3</v>
      </c>
      <c r="AA6" s="14" t="s">
        <v>17</v>
      </c>
      <c r="AB6" s="6" t="s">
        <v>11</v>
      </c>
      <c r="AC6" s="6" t="s">
        <v>12</v>
      </c>
      <c r="AD6" s="6" t="s">
        <v>3</v>
      </c>
      <c r="AE6" s="14" t="s">
        <v>18</v>
      </c>
      <c r="AF6" s="11" t="s">
        <v>19</v>
      </c>
      <c r="AG6" s="2" t="s">
        <v>20</v>
      </c>
      <c r="AH6" s="2" t="s">
        <v>21</v>
      </c>
      <c r="AI6" s="2"/>
    </row>
    <row r="7" spans="1:35" x14ac:dyDescent="0.35">
      <c r="A7" s="12">
        <v>1</v>
      </c>
      <c r="B7">
        <v>763301</v>
      </c>
      <c r="C7">
        <v>1319</v>
      </c>
      <c r="D7" t="s">
        <v>102</v>
      </c>
      <c r="E7">
        <v>2005</v>
      </c>
      <c r="F7" t="s">
        <v>32</v>
      </c>
      <c r="G7" t="s">
        <v>33</v>
      </c>
      <c r="H7" s="3">
        <v>3.7</v>
      </c>
      <c r="I7" s="3">
        <v>8.6999999999999993</v>
      </c>
      <c r="J7" s="3">
        <v>0</v>
      </c>
      <c r="K7" s="13">
        <f>H7+I7-J7</f>
        <v>12.399999999999999</v>
      </c>
      <c r="L7" s="3">
        <v>2.6</v>
      </c>
      <c r="M7" s="3">
        <v>8.9</v>
      </c>
      <c r="N7" s="3">
        <v>0</v>
      </c>
      <c r="O7" s="13">
        <f>L7+M7-N7</f>
        <v>11.5</v>
      </c>
      <c r="P7" s="3">
        <v>2.7</v>
      </c>
      <c r="Q7" s="3">
        <v>8.75</v>
      </c>
      <c r="R7" s="3">
        <v>0</v>
      </c>
      <c r="S7" s="13">
        <f>P7+Q7-R7</f>
        <v>11.45</v>
      </c>
      <c r="T7" s="3">
        <v>3.2</v>
      </c>
      <c r="U7" s="3">
        <v>9.1999999999999993</v>
      </c>
      <c r="V7" s="3">
        <v>0.1</v>
      </c>
      <c r="W7" s="13">
        <f>T7+U7-V7</f>
        <v>12.299999999999999</v>
      </c>
      <c r="X7" s="3">
        <v>3</v>
      </c>
      <c r="Y7" s="3">
        <v>9.1999999999999993</v>
      </c>
      <c r="Z7" s="3">
        <v>0</v>
      </c>
      <c r="AA7" s="13">
        <f>X7+Y7-Z7</f>
        <v>12.2</v>
      </c>
      <c r="AB7" s="3">
        <v>2.6</v>
      </c>
      <c r="AC7" s="3">
        <v>8.1999999999999993</v>
      </c>
      <c r="AD7" s="3">
        <v>0</v>
      </c>
      <c r="AE7" s="13">
        <f>AB7+AC7-AD7</f>
        <v>10.799999999999999</v>
      </c>
      <c r="AF7" s="8">
        <f>K7+O7+S7+W7+AA7+AE7</f>
        <v>70.649999999999991</v>
      </c>
      <c r="AG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workbookViewId="0">
      <selection activeCell="A6" sqref="A6:E6"/>
    </sheetView>
  </sheetViews>
  <sheetFormatPr defaultRowHeight="14.5" x14ac:dyDescent="0.35"/>
  <cols>
    <col min="1" max="4" width="30" customWidth="1"/>
  </cols>
  <sheetData>
    <row r="1" spans="1:5" ht="18.5" x14ac:dyDescent="0.45">
      <c r="A1" t="s">
        <v>0</v>
      </c>
      <c r="B1" s="1"/>
    </row>
    <row r="2" spans="1:5" ht="18.5" x14ac:dyDescent="0.45">
      <c r="A2" t="s">
        <v>1</v>
      </c>
      <c r="B2" s="1"/>
    </row>
    <row r="3" spans="1:5" ht="18.5" x14ac:dyDescent="0.45">
      <c r="A3" t="s">
        <v>103</v>
      </c>
      <c r="B3" s="1"/>
    </row>
    <row r="6" spans="1:5" x14ac:dyDescent="0.35">
      <c r="A6" s="2" t="s">
        <v>7</v>
      </c>
      <c r="B6" s="2" t="s">
        <v>104</v>
      </c>
      <c r="C6" s="2" t="s">
        <v>105</v>
      </c>
      <c r="D6" s="2" t="s">
        <v>106</v>
      </c>
      <c r="E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"/>
  <sheetViews>
    <sheetView workbookViewId="0">
      <selection activeCell="A24" sqref="A24"/>
    </sheetView>
  </sheetViews>
  <sheetFormatPr defaultRowHeight="14.5" x14ac:dyDescent="0.35"/>
  <cols>
    <col min="1" max="2" width="30" customWidth="1"/>
  </cols>
  <sheetData>
    <row r="1" spans="1:3" ht="18.5" x14ac:dyDescent="0.45">
      <c r="A1" t="s">
        <v>0</v>
      </c>
      <c r="B1" s="1"/>
    </row>
    <row r="2" spans="1:3" ht="18.5" x14ac:dyDescent="0.45">
      <c r="A2" t="s">
        <v>1</v>
      </c>
      <c r="B2" s="1"/>
    </row>
    <row r="3" spans="1:3" ht="18.5" x14ac:dyDescent="0.45">
      <c r="A3" t="s">
        <v>107</v>
      </c>
      <c r="B3" s="1"/>
    </row>
    <row r="6" spans="1:3" x14ac:dyDescent="0.35">
      <c r="A6" s="2" t="s">
        <v>105</v>
      </c>
      <c r="B6" s="2" t="s">
        <v>104</v>
      </c>
      <c r="C6" s="2"/>
    </row>
    <row r="7" spans="1:3" x14ac:dyDescent="0.35">
      <c r="A7" t="s">
        <v>63</v>
      </c>
      <c r="B7" t="s">
        <v>108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8370_Adepti</vt:lpstr>
      <vt:lpstr>8371_Nejmladsi</vt:lpstr>
      <vt:lpstr>8372_Mladsi</vt:lpstr>
      <vt:lpstr>8373_Starsi</vt:lpstr>
      <vt:lpstr>8374_Kadeti</vt:lpstr>
      <vt:lpstr>8375_Dorostenci</vt:lpstr>
      <vt:lpstr>rozhodci</vt:lpstr>
      <vt:lpstr>poznamky</vt:lpstr>
      <vt:lpstr>'8372_Mladsi'!Oblast_tisku</vt:lpstr>
      <vt:lpstr>'8373_Starsi'!Oblast_tisku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GIS</dc:creator>
  <cp:lastModifiedBy>msluzevska@gymlib.cz</cp:lastModifiedBy>
  <cp:lastPrinted>2023-11-04T14:33:03Z</cp:lastPrinted>
  <dcterms:created xsi:type="dcterms:W3CDTF">2023-10-30T07:28:20Z</dcterms:created>
  <dcterms:modified xsi:type="dcterms:W3CDTF">2023-11-05T11:55:53Z</dcterms:modified>
</cp:coreProperties>
</file>