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desova\Desktop\"/>
    </mc:Choice>
  </mc:AlternateContent>
  <xr:revisionPtr revIDLastSave="0" documentId="8_{74AB3193-3B52-41A2-A662-D22AC213C4F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9580_VIII. kategorie - VS6B" sheetId="1" r:id="rId1"/>
    <sheet name="9581_IX. kategorie - VS3B" sheetId="2" r:id="rId2"/>
    <sheet name="9573_I. kategorie - 2017 - 2016" sheetId="3" r:id="rId3"/>
    <sheet name="9574_II. kategorie - VS3C" sheetId="4" r:id="rId4"/>
    <sheet name="9575_III. kategorie - VS4C" sheetId="5" r:id="rId5"/>
    <sheet name="9577_V. kategorie - VS6C" sheetId="6" r:id="rId6"/>
    <sheet name="9717_I. kategorie - 2016" sheetId="7" r:id="rId7"/>
    <sheet name="9578_VI. kategorie - VS4B" sheetId="8" r:id="rId8"/>
    <sheet name="9579_VII. kategorie - VS5B" sheetId="9" r:id="rId9"/>
    <sheet name="9576_IV. kategorie - VS5C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6" i="10" l="1"/>
  <c r="S16" i="10"/>
  <c r="O16" i="10"/>
  <c r="X16" i="10" s="1"/>
  <c r="K16" i="10"/>
  <c r="W15" i="10"/>
  <c r="S15" i="10"/>
  <c r="X15" i="10" s="1"/>
  <c r="O15" i="10"/>
  <c r="K15" i="10"/>
  <c r="W14" i="10"/>
  <c r="S14" i="10"/>
  <c r="O14" i="10"/>
  <c r="K14" i="10"/>
  <c r="X14" i="10" s="1"/>
  <c r="X13" i="10"/>
  <c r="W13" i="10"/>
  <c r="S13" i="10"/>
  <c r="O13" i="10"/>
  <c r="K13" i="10"/>
  <c r="W12" i="10"/>
  <c r="S12" i="10"/>
  <c r="O12" i="10"/>
  <c r="K12" i="10"/>
  <c r="X12" i="10" s="1"/>
  <c r="W11" i="10"/>
  <c r="S11" i="10"/>
  <c r="O11" i="10"/>
  <c r="K11" i="10"/>
  <c r="X11" i="10" s="1"/>
  <c r="W10" i="10"/>
  <c r="X10" i="10" s="1"/>
  <c r="S10" i="10"/>
  <c r="O10" i="10"/>
  <c r="K10" i="10"/>
  <c r="W9" i="10"/>
  <c r="S9" i="10"/>
  <c r="O9" i="10"/>
  <c r="K9" i="10"/>
  <c r="X9" i="10" s="1"/>
  <c r="W8" i="10"/>
  <c r="S8" i="10"/>
  <c r="O8" i="10"/>
  <c r="X8" i="10" s="1"/>
  <c r="K8" i="10"/>
  <c r="W7" i="10"/>
  <c r="S7" i="10"/>
  <c r="X7" i="10" s="1"/>
  <c r="O7" i="10"/>
  <c r="K7" i="10"/>
  <c r="W15" i="9"/>
  <c r="S15" i="9"/>
  <c r="O15" i="9"/>
  <c r="K15" i="9"/>
  <c r="X15" i="9" s="1"/>
  <c r="X14" i="9"/>
  <c r="W14" i="9"/>
  <c r="S14" i="9"/>
  <c r="O14" i="9"/>
  <c r="K14" i="9"/>
  <c r="W13" i="9"/>
  <c r="S13" i="9"/>
  <c r="O13" i="9"/>
  <c r="K13" i="9"/>
  <c r="X13" i="9" s="1"/>
  <c r="W12" i="9"/>
  <c r="S12" i="9"/>
  <c r="O12" i="9"/>
  <c r="K12" i="9"/>
  <c r="X12" i="9" s="1"/>
  <c r="W11" i="9"/>
  <c r="X11" i="9" s="1"/>
  <c r="S11" i="9"/>
  <c r="O11" i="9"/>
  <c r="K11" i="9"/>
  <c r="W10" i="9"/>
  <c r="S10" i="9"/>
  <c r="O10" i="9"/>
  <c r="K10" i="9"/>
  <c r="X10" i="9" s="1"/>
  <c r="W9" i="9"/>
  <c r="S9" i="9"/>
  <c r="O9" i="9"/>
  <c r="X9" i="9" s="1"/>
  <c r="K9" i="9"/>
  <c r="W8" i="9"/>
  <c r="S8" i="9"/>
  <c r="X8" i="9" s="1"/>
  <c r="O8" i="9"/>
  <c r="K8" i="9"/>
  <c r="W7" i="9"/>
  <c r="S7" i="9"/>
  <c r="O7" i="9"/>
  <c r="K7" i="9"/>
  <c r="X7" i="9" s="1"/>
  <c r="X18" i="8"/>
  <c r="W18" i="8"/>
  <c r="S18" i="8"/>
  <c r="O18" i="8"/>
  <c r="K18" i="8"/>
  <c r="W17" i="8"/>
  <c r="S17" i="8"/>
  <c r="O17" i="8"/>
  <c r="K17" i="8"/>
  <c r="X17" i="8" s="1"/>
  <c r="W16" i="8"/>
  <c r="S16" i="8"/>
  <c r="O16" i="8"/>
  <c r="K16" i="8"/>
  <c r="X16" i="8" s="1"/>
  <c r="W15" i="8"/>
  <c r="X15" i="8" s="1"/>
  <c r="S15" i="8"/>
  <c r="O15" i="8"/>
  <c r="K15" i="8"/>
  <c r="W14" i="8"/>
  <c r="S14" i="8"/>
  <c r="O14" i="8"/>
  <c r="K14" i="8"/>
  <c r="X14" i="8" s="1"/>
  <c r="W13" i="8"/>
  <c r="S13" i="8"/>
  <c r="O13" i="8"/>
  <c r="X13" i="8" s="1"/>
  <c r="K13" i="8"/>
  <c r="W12" i="8"/>
  <c r="S12" i="8"/>
  <c r="X12" i="8" s="1"/>
  <c r="O12" i="8"/>
  <c r="K12" i="8"/>
  <c r="W11" i="8"/>
  <c r="S11" i="8"/>
  <c r="O11" i="8"/>
  <c r="K11" i="8"/>
  <c r="X11" i="8" s="1"/>
  <c r="X10" i="8"/>
  <c r="W10" i="8"/>
  <c r="S10" i="8"/>
  <c r="O10" i="8"/>
  <c r="K10" i="8"/>
  <c r="W9" i="8"/>
  <c r="S9" i="8"/>
  <c r="O9" i="8"/>
  <c r="K9" i="8"/>
  <c r="X9" i="8" s="1"/>
  <c r="W8" i="8"/>
  <c r="S8" i="8"/>
  <c r="O8" i="8"/>
  <c r="K8" i="8"/>
  <c r="X8" i="8" s="1"/>
  <c r="W7" i="8"/>
  <c r="X7" i="8" s="1"/>
  <c r="S7" i="8"/>
  <c r="O7" i="8"/>
  <c r="K7" i="8"/>
  <c r="W18" i="7"/>
  <c r="S18" i="7"/>
  <c r="O18" i="7"/>
  <c r="K18" i="7"/>
  <c r="X18" i="7" s="1"/>
  <c r="W17" i="7"/>
  <c r="S17" i="7"/>
  <c r="O17" i="7"/>
  <c r="X17" i="7" s="1"/>
  <c r="K17" i="7"/>
  <c r="W16" i="7"/>
  <c r="S16" i="7"/>
  <c r="X16" i="7" s="1"/>
  <c r="O16" i="7"/>
  <c r="K16" i="7"/>
  <c r="W15" i="7"/>
  <c r="S15" i="7"/>
  <c r="O15" i="7"/>
  <c r="K15" i="7"/>
  <c r="X15" i="7" s="1"/>
  <c r="X14" i="7"/>
  <c r="W14" i="7"/>
  <c r="S14" i="7"/>
  <c r="O14" i="7"/>
  <c r="K14" i="7"/>
  <c r="W13" i="7"/>
  <c r="S13" i="7"/>
  <c r="O13" i="7"/>
  <c r="K13" i="7"/>
  <c r="X13" i="7" s="1"/>
  <c r="W12" i="7"/>
  <c r="S12" i="7"/>
  <c r="O12" i="7"/>
  <c r="K12" i="7"/>
  <c r="X12" i="7" s="1"/>
  <c r="W11" i="7"/>
  <c r="X11" i="7" s="1"/>
  <c r="S11" i="7"/>
  <c r="O11" i="7"/>
  <c r="K11" i="7"/>
  <c r="W10" i="7"/>
  <c r="S10" i="7"/>
  <c r="O10" i="7"/>
  <c r="K10" i="7"/>
  <c r="X10" i="7" s="1"/>
  <c r="W9" i="7"/>
  <c r="S9" i="7"/>
  <c r="O9" i="7"/>
  <c r="X9" i="7" s="1"/>
  <c r="K9" i="7"/>
  <c r="W8" i="7"/>
  <c r="S8" i="7"/>
  <c r="X8" i="7" s="1"/>
  <c r="O8" i="7"/>
  <c r="K8" i="7"/>
  <c r="W7" i="7"/>
  <c r="S7" i="7"/>
  <c r="O7" i="7"/>
  <c r="K7" i="7"/>
  <c r="X7" i="7" s="1"/>
  <c r="X15" i="6"/>
  <c r="W15" i="6"/>
  <c r="S15" i="6"/>
  <c r="O15" i="6"/>
  <c r="K15" i="6"/>
  <c r="W14" i="6"/>
  <c r="S14" i="6"/>
  <c r="O14" i="6"/>
  <c r="K14" i="6"/>
  <c r="X14" i="6" s="1"/>
  <c r="W13" i="6"/>
  <c r="S13" i="6"/>
  <c r="O13" i="6"/>
  <c r="K13" i="6"/>
  <c r="X13" i="6" s="1"/>
  <c r="W12" i="6"/>
  <c r="X12" i="6" s="1"/>
  <c r="S12" i="6"/>
  <c r="O12" i="6"/>
  <c r="K12" i="6"/>
  <c r="W11" i="6"/>
  <c r="S11" i="6"/>
  <c r="O11" i="6"/>
  <c r="K11" i="6"/>
  <c r="X11" i="6" s="1"/>
  <c r="W10" i="6"/>
  <c r="S10" i="6"/>
  <c r="O10" i="6"/>
  <c r="X10" i="6" s="1"/>
  <c r="K10" i="6"/>
  <c r="W9" i="6"/>
  <c r="S9" i="6"/>
  <c r="X9" i="6" s="1"/>
  <c r="O9" i="6"/>
  <c r="K9" i="6"/>
  <c r="W8" i="6"/>
  <c r="S8" i="6"/>
  <c r="O8" i="6"/>
  <c r="K8" i="6"/>
  <c r="X8" i="6" s="1"/>
  <c r="X7" i="6"/>
  <c r="W7" i="6"/>
  <c r="S7" i="6"/>
  <c r="O7" i="6"/>
  <c r="K7" i="6"/>
  <c r="W17" i="5"/>
  <c r="S17" i="5"/>
  <c r="O17" i="5"/>
  <c r="K17" i="5"/>
  <c r="X17" i="5" s="1"/>
  <c r="W16" i="5"/>
  <c r="S16" i="5"/>
  <c r="O16" i="5"/>
  <c r="K16" i="5"/>
  <c r="X16" i="5" s="1"/>
  <c r="W15" i="5"/>
  <c r="X15" i="5" s="1"/>
  <c r="S15" i="5"/>
  <c r="O15" i="5"/>
  <c r="K15" i="5"/>
  <c r="W14" i="5"/>
  <c r="S14" i="5"/>
  <c r="O14" i="5"/>
  <c r="K14" i="5"/>
  <c r="X14" i="5" s="1"/>
  <c r="W13" i="5"/>
  <c r="S13" i="5"/>
  <c r="O13" i="5"/>
  <c r="X13" i="5" s="1"/>
  <c r="K13" i="5"/>
  <c r="W12" i="5"/>
  <c r="S12" i="5"/>
  <c r="X12" i="5" s="1"/>
  <c r="O12" i="5"/>
  <c r="K12" i="5"/>
  <c r="W11" i="5"/>
  <c r="S11" i="5"/>
  <c r="O11" i="5"/>
  <c r="K11" i="5"/>
  <c r="X11" i="5" s="1"/>
  <c r="X10" i="5"/>
  <c r="W10" i="5"/>
  <c r="S10" i="5"/>
  <c r="O10" i="5"/>
  <c r="K10" i="5"/>
  <c r="W9" i="5"/>
  <c r="S9" i="5"/>
  <c r="O9" i="5"/>
  <c r="K9" i="5"/>
  <c r="X9" i="5" s="1"/>
  <c r="W8" i="5"/>
  <c r="S8" i="5"/>
  <c r="O8" i="5"/>
  <c r="K8" i="5"/>
  <c r="X8" i="5" s="1"/>
  <c r="W7" i="5"/>
  <c r="X7" i="5" s="1"/>
  <c r="S7" i="5"/>
  <c r="O7" i="5"/>
  <c r="K7" i="5"/>
  <c r="W27" i="4"/>
  <c r="S27" i="4"/>
  <c r="O27" i="4"/>
  <c r="K27" i="4"/>
  <c r="X27" i="4" s="1"/>
  <c r="W26" i="4"/>
  <c r="S26" i="4"/>
  <c r="O26" i="4"/>
  <c r="X26" i="4" s="1"/>
  <c r="K26" i="4"/>
  <c r="W25" i="4"/>
  <c r="S25" i="4"/>
  <c r="X25" i="4" s="1"/>
  <c r="O25" i="4"/>
  <c r="K25" i="4"/>
  <c r="W24" i="4"/>
  <c r="S24" i="4"/>
  <c r="O24" i="4"/>
  <c r="K24" i="4"/>
  <c r="X24" i="4" s="1"/>
  <c r="X23" i="4"/>
  <c r="W23" i="4"/>
  <c r="S23" i="4"/>
  <c r="O23" i="4"/>
  <c r="K23" i="4"/>
  <c r="W22" i="4"/>
  <c r="S22" i="4"/>
  <c r="O22" i="4"/>
  <c r="K22" i="4"/>
  <c r="X22" i="4" s="1"/>
  <c r="W21" i="4"/>
  <c r="S21" i="4"/>
  <c r="O21" i="4"/>
  <c r="K21" i="4"/>
  <c r="X21" i="4" s="1"/>
  <c r="W20" i="4"/>
  <c r="X20" i="4" s="1"/>
  <c r="S20" i="4"/>
  <c r="O20" i="4"/>
  <c r="K20" i="4"/>
  <c r="W19" i="4"/>
  <c r="S19" i="4"/>
  <c r="O19" i="4"/>
  <c r="K19" i="4"/>
  <c r="X19" i="4" s="1"/>
  <c r="W18" i="4"/>
  <c r="S18" i="4"/>
  <c r="O18" i="4"/>
  <c r="X18" i="4" s="1"/>
  <c r="K18" i="4"/>
  <c r="W17" i="4"/>
  <c r="S17" i="4"/>
  <c r="X17" i="4" s="1"/>
  <c r="O17" i="4"/>
  <c r="K17" i="4"/>
  <c r="W16" i="4"/>
  <c r="S16" i="4"/>
  <c r="O16" i="4"/>
  <c r="K16" i="4"/>
  <c r="X16" i="4" s="1"/>
  <c r="X15" i="4"/>
  <c r="W15" i="4"/>
  <c r="S15" i="4"/>
  <c r="O15" i="4"/>
  <c r="K15" i="4"/>
  <c r="W14" i="4"/>
  <c r="S14" i="4"/>
  <c r="O14" i="4"/>
  <c r="K14" i="4"/>
  <c r="X14" i="4" s="1"/>
  <c r="W13" i="4"/>
  <c r="S13" i="4"/>
  <c r="O13" i="4"/>
  <c r="K13" i="4"/>
  <c r="X13" i="4" s="1"/>
  <c r="W12" i="4"/>
  <c r="X12" i="4" s="1"/>
  <c r="S12" i="4"/>
  <c r="O12" i="4"/>
  <c r="K12" i="4"/>
  <c r="W11" i="4"/>
  <c r="S11" i="4"/>
  <c r="O11" i="4"/>
  <c r="K11" i="4"/>
  <c r="X11" i="4" s="1"/>
  <c r="W10" i="4"/>
  <c r="S10" i="4"/>
  <c r="O10" i="4"/>
  <c r="X10" i="4" s="1"/>
  <c r="K10" i="4"/>
  <c r="W9" i="4"/>
  <c r="S9" i="4"/>
  <c r="X9" i="4" s="1"/>
  <c r="O9" i="4"/>
  <c r="K9" i="4"/>
  <c r="W8" i="4"/>
  <c r="S8" i="4"/>
  <c r="O8" i="4"/>
  <c r="K8" i="4"/>
  <c r="X8" i="4" s="1"/>
  <c r="X7" i="4"/>
  <c r="W7" i="4"/>
  <c r="S7" i="4"/>
  <c r="O7" i="4"/>
  <c r="K7" i="4"/>
  <c r="W15" i="3"/>
  <c r="S15" i="3"/>
  <c r="O15" i="3"/>
  <c r="K15" i="3"/>
  <c r="X15" i="3" s="1"/>
  <c r="W14" i="3"/>
  <c r="S14" i="3"/>
  <c r="O14" i="3"/>
  <c r="K14" i="3"/>
  <c r="X14" i="3" s="1"/>
  <c r="W13" i="3"/>
  <c r="X13" i="3" s="1"/>
  <c r="S13" i="3"/>
  <c r="O13" i="3"/>
  <c r="K13" i="3"/>
  <c r="W12" i="3"/>
  <c r="S12" i="3"/>
  <c r="O12" i="3"/>
  <c r="K12" i="3"/>
  <c r="X12" i="3" s="1"/>
  <c r="W11" i="3"/>
  <c r="S11" i="3"/>
  <c r="O11" i="3"/>
  <c r="X11" i="3" s="1"/>
  <c r="K11" i="3"/>
  <c r="W10" i="3"/>
  <c r="S10" i="3"/>
  <c r="X10" i="3" s="1"/>
  <c r="O10" i="3"/>
  <c r="K10" i="3"/>
  <c r="W9" i="3"/>
  <c r="S9" i="3"/>
  <c r="O9" i="3"/>
  <c r="K9" i="3"/>
  <c r="X9" i="3" s="1"/>
  <c r="X8" i="3"/>
  <c r="W8" i="3"/>
  <c r="S8" i="3"/>
  <c r="O8" i="3"/>
  <c r="K8" i="3"/>
  <c r="W7" i="3"/>
  <c r="S7" i="3"/>
  <c r="O7" i="3"/>
  <c r="K7" i="3"/>
  <c r="X7" i="3" s="1"/>
  <c r="W7" i="2"/>
  <c r="S7" i="2"/>
  <c r="O7" i="2"/>
  <c r="K7" i="2"/>
  <c r="X7" i="2" s="1"/>
  <c r="W9" i="1"/>
  <c r="X9" i="1" s="1"/>
  <c r="S9" i="1"/>
  <c r="O9" i="1"/>
  <c r="K9" i="1"/>
  <c r="W8" i="1"/>
  <c r="S8" i="1"/>
  <c r="O8" i="1"/>
  <c r="K8" i="1"/>
  <c r="X8" i="1" s="1"/>
  <c r="W7" i="1"/>
  <c r="S7" i="1"/>
  <c r="O7" i="1"/>
  <c r="X7" i="1" s="1"/>
  <c r="K7" i="1"/>
</calcChain>
</file>

<file path=xl/sharedStrings.xml><?xml version="1.0" encoding="utf-8"?>
<sst xmlns="http://schemas.openxmlformats.org/spreadsheetml/2006/main" count="574" uniqueCount="171">
  <si>
    <t>9.ročník Pohádkového závodu města Jičína</t>
  </si>
  <si>
    <t>27.4.2024</t>
  </si>
  <si>
    <t>VIII. kategorie - VS6B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</si>
  <si>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</si>
  <si>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</si>
  <si>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</si>
  <si>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</si>
  <si>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</si>
  <si>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</si>
  <si>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</si>
  <si>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</si>
  <si>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</si>
  <si>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</si>
  <si>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</si>
  <si>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</si>
  <si>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</si>
  <si>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</si>
  <si>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</si>
  <si>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pozn</t>
  </si>
  <si>
    <t>Sedláčková Gabriela</t>
  </si>
  <si>
    <t>SG Liberec</t>
  </si>
  <si>
    <t>Vrchovecka, Bartuňková</t>
  </si>
  <si>
    <t>Mašátová Anna</t>
  </si>
  <si>
    <t>TJ Jičín</t>
  </si>
  <si>
    <t>Karbanová</t>
  </si>
  <si>
    <t>Holá Kristýna</t>
  </si>
  <si>
    <t>IX. kategorie - VS3B</t>
  </si>
  <si>
    <t>Bakešová Adéla</t>
  </si>
  <si>
    <t>TJ Loko Pardubice</t>
  </si>
  <si>
    <t>Květonová</t>
  </si>
  <si>
    <t>I. kategorie - 2017 - 2016</t>
  </si>
  <si>
    <t>Tauchmanová Klára</t>
  </si>
  <si>
    <t>T.J. Sokol Vysoké Mýto</t>
  </si>
  <si>
    <t>Kopecká Kateřina</t>
  </si>
  <si>
    <t>Macháčková Iveta</t>
  </si>
  <si>
    <t>Barvířová Viktorie</t>
  </si>
  <si>
    <t>TJ Doksy</t>
  </si>
  <si>
    <t>Klimešová Linda</t>
  </si>
  <si>
    <t>Koudelková Vanesa</t>
  </si>
  <si>
    <t>TJ Spartak Vrchlabí</t>
  </si>
  <si>
    <t>Kalenská</t>
  </si>
  <si>
    <t>Hrubá Anežka</t>
  </si>
  <si>
    <t>T.J. Sokol Pardubice I</t>
  </si>
  <si>
    <t>Avramová</t>
  </si>
  <si>
    <t>Kratochvílová Laura</t>
  </si>
  <si>
    <t>Kalenská Gabriela a Viktorie</t>
  </si>
  <si>
    <t>Beránková Natálie</t>
  </si>
  <si>
    <t>T.J. Sokol Hradec Králové</t>
  </si>
  <si>
    <t>Staňková, Dočekalová</t>
  </si>
  <si>
    <t>Ženková Nina</t>
  </si>
  <si>
    <t>Kolektiv trenérů</t>
  </si>
  <si>
    <t>Mládková Tereza</t>
  </si>
  <si>
    <t>II. kategorie - VS3C</t>
  </si>
  <si>
    <t>Dvořáková Emma</t>
  </si>
  <si>
    <t>Jakšová Kamila</t>
  </si>
  <si>
    <t>Stejskalová Nina</t>
  </si>
  <si>
    <t>Bělochová Elen</t>
  </si>
  <si>
    <t>T.J. Sokol Chrudim</t>
  </si>
  <si>
    <t>Linková</t>
  </si>
  <si>
    <t>Tauchmanová Anna</t>
  </si>
  <si>
    <t>Nevečeřalová Tamara</t>
  </si>
  <si>
    <t>Vysušilová Alžběta</t>
  </si>
  <si>
    <t>Kučerová Ema</t>
  </si>
  <si>
    <t>Brožíková, Gašparová</t>
  </si>
  <si>
    <t>Jirková Amálie</t>
  </si>
  <si>
    <t>Polanská, Klausová</t>
  </si>
  <si>
    <t>Hopová Amálie</t>
  </si>
  <si>
    <t>Záklasníková, Slavíková</t>
  </si>
  <si>
    <t>Saifrtová Viktorie</t>
  </si>
  <si>
    <t>Polanská,Klausová</t>
  </si>
  <si>
    <t>Ludvíková Rozálie</t>
  </si>
  <si>
    <t>Sehnoutková Viktorie</t>
  </si>
  <si>
    <t>Zemanová</t>
  </si>
  <si>
    <t>Putíková Lucie</t>
  </si>
  <si>
    <t>Vorlová Barbora</t>
  </si>
  <si>
    <t>Kamenská Laura Jitka</t>
  </si>
  <si>
    <t>Janáková Veronika</t>
  </si>
  <si>
    <t>Gašparová, Brožíková</t>
  </si>
  <si>
    <t>Venigerová Adéla</t>
  </si>
  <si>
    <t>Šohajová Eliška</t>
  </si>
  <si>
    <t>Čechová Věra</t>
  </si>
  <si>
    <t>Zelinková Jenifer</t>
  </si>
  <si>
    <t>Kalenská Gabriela, Kalenská Viktorie</t>
  </si>
  <si>
    <t>Hanušová Gabriela</t>
  </si>
  <si>
    <t>III. kategorie - VS4C</t>
  </si>
  <si>
    <t>Vysušilová Anežka</t>
  </si>
  <si>
    <t>Doubravová, Jakšová M.</t>
  </si>
  <si>
    <t>Červenková Adriana</t>
  </si>
  <si>
    <t>Flídrová Kateřina</t>
  </si>
  <si>
    <t>Antošová Sára</t>
  </si>
  <si>
    <t>Mezeiová</t>
  </si>
  <si>
    <t>Kočí Evelína</t>
  </si>
  <si>
    <t>Doubravová,Jakšová M.</t>
  </si>
  <si>
    <t>Požárová Anežka</t>
  </si>
  <si>
    <t>Mládková Sofie</t>
  </si>
  <si>
    <t>Hajnová Anna</t>
  </si>
  <si>
    <t>Šidáková Jana</t>
  </si>
  <si>
    <t>Kuříková Magdalena</t>
  </si>
  <si>
    <t>Schejbalová Kateřina</t>
  </si>
  <si>
    <t>V. kategorie - VS6C</t>
  </si>
  <si>
    <t>Matoušková Kateřina</t>
  </si>
  <si>
    <t>Kalenská Gabriela</t>
  </si>
  <si>
    <t>Nyklíčková,Koldovská</t>
  </si>
  <si>
    <t>Huberová Viktorie</t>
  </si>
  <si>
    <t>Šedivá Tereza</t>
  </si>
  <si>
    <t>SK Plhov - Náchod</t>
  </si>
  <si>
    <t>Pavlovičová</t>
  </si>
  <si>
    <t>Šťastná Adéla</t>
  </si>
  <si>
    <t>Bělohubá Anabela</t>
  </si>
  <si>
    <t>Klimešová</t>
  </si>
  <si>
    <t>Karbanová Natálie</t>
  </si>
  <si>
    <t>Pikorová Denisa</t>
  </si>
  <si>
    <t>Pikorová</t>
  </si>
  <si>
    <t>Brandová Natálie</t>
  </si>
  <si>
    <t>I. kategorie - 2016</t>
  </si>
  <si>
    <t>Budinská Darina</t>
  </si>
  <si>
    <t>Štrojsová Aneta</t>
  </si>
  <si>
    <t>Kuchařová Barbora</t>
  </si>
  <si>
    <t>Švehlová Zuzana</t>
  </si>
  <si>
    <t>Drahošová Natálie</t>
  </si>
  <si>
    <t>Mládková Adéla</t>
  </si>
  <si>
    <t>Janáková Josefína</t>
  </si>
  <si>
    <t>Dočekalová,Staňková</t>
  </si>
  <si>
    <t>Saifrtová Valerie</t>
  </si>
  <si>
    <t>Staňková,Dočekalová</t>
  </si>
  <si>
    <t>Fajfrová Elen</t>
  </si>
  <si>
    <t>Brandejsová Anna</t>
  </si>
  <si>
    <t>Mayerová</t>
  </si>
  <si>
    <t>Romaniuk Khrystyna</t>
  </si>
  <si>
    <t>Vojnahij Jevgenija</t>
  </si>
  <si>
    <t>VI. kategorie - VS4B</t>
  </si>
  <si>
    <t>Bezdíčková Beáta</t>
  </si>
  <si>
    <t>Záklasníková Mariana</t>
  </si>
  <si>
    <t>Kmoníčková Iva</t>
  </si>
  <si>
    <t>Mišovičová Tereza</t>
  </si>
  <si>
    <t>Dočekalová,Staňková, Machková</t>
  </si>
  <si>
    <t>Matusek Maya</t>
  </si>
  <si>
    <t>Pagáčová Zuzana</t>
  </si>
  <si>
    <t>Dropová Beáta</t>
  </si>
  <si>
    <t>Benešová Tereza</t>
  </si>
  <si>
    <t>Brožíková Johanka</t>
  </si>
  <si>
    <t>Švermová Vanda</t>
  </si>
  <si>
    <t>Vrchovecká, Bartůňková</t>
  </si>
  <si>
    <t>Špaková Elin</t>
  </si>
  <si>
    <t>Luhovska Adelina</t>
  </si>
  <si>
    <t>VII. kategorie - VS5B</t>
  </si>
  <si>
    <t>Herzánová Valentýna</t>
  </si>
  <si>
    <t>Berková Leontýna</t>
  </si>
  <si>
    <t>Plachá Emily</t>
  </si>
  <si>
    <t>Hartová Nelly</t>
  </si>
  <si>
    <t>Hlůžková Anna</t>
  </si>
  <si>
    <t>Vyňuchalová Kristýna</t>
  </si>
  <si>
    <t>Hlůžková Denisa</t>
  </si>
  <si>
    <t>Burešová Eliška</t>
  </si>
  <si>
    <t>Špeldová Karolína</t>
  </si>
  <si>
    <t>IV. kategorie - VS5C</t>
  </si>
  <si>
    <t>Švermová Kateřina</t>
  </si>
  <si>
    <t>Karbanová Amálka</t>
  </si>
  <si>
    <t>Demlová Justýna</t>
  </si>
  <si>
    <t>Antošová Daniela</t>
  </si>
  <si>
    <t>Dočekalová,Machková</t>
  </si>
  <si>
    <t>Auersvaldová Agáta</t>
  </si>
  <si>
    <t>Šplíchalová Tereza</t>
  </si>
  <si>
    <t>Kobzová Ema</t>
  </si>
  <si>
    <t>Eliášová Nela</t>
  </si>
  <si>
    <t>Plecháčová Amálie</t>
  </si>
  <si>
    <t>Škorpilová Julie</t>
  </si>
  <si>
    <t>Přeskok: Avramová, Tauchmanová, Berková, Klimešová</t>
  </si>
  <si>
    <t>Kladina: Květonová, Staňková, Kalenská, Jakšová</t>
  </si>
  <si>
    <t>Prostná: Linková, Benešová, Bartůňková, Pikorová</t>
  </si>
  <si>
    <t>Bradla: Staňková, Avramová, Linková, Benešová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</si>
</sst>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workbookViewId="0">
      <selection activeCell="I9" sqref="I9:Y9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15" customWidth="1"/>
  </cols>
  <sheetData>
    <row r="1" spans="1:26" ht="18.75" x14ac:dyDescent="0.3">
      <c r="D1" t="s">
        <v>0</v>
      </c>
      <c r="E1" s="1"/>
    </row>
    <row r="2" spans="1:26" ht="18.75" x14ac:dyDescent="0.3">
      <c r="D2" t="s">
        <v>1</v>
      </c>
      <c r="E2" s="1"/>
    </row>
    <row r="3" spans="1:26" ht="18.75" x14ac:dyDescent="0.3">
      <c r="D3" t="s">
        <v>2</v>
      </c>
      <c r="E3" s="1"/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/>
    </row>
    <row r="7" spans="1:26" x14ac:dyDescent="0.25">
      <c r="A7">
        <v>1</v>
      </c>
      <c r="B7">
        <v>182218</v>
      </c>
      <c r="C7">
        <v>6843</v>
      </c>
      <c r="D7" t="s">
        <v>19</v>
      </c>
      <c r="E7">
        <v>2008</v>
      </c>
      <c r="F7" t="s">
        <v>20</v>
      </c>
      <c r="G7" t="s">
        <v>21</v>
      </c>
      <c r="H7">
        <v>2.6</v>
      </c>
      <c r="I7" s="3">
        <v>7.9</v>
      </c>
      <c r="J7" s="3">
        <v>0</v>
      </c>
      <c r="K7" s="4">
        <f>H7+I7-J7</f>
        <v>10.5</v>
      </c>
      <c r="L7" s="3">
        <v>0</v>
      </c>
      <c r="M7" s="3">
        <v>0</v>
      </c>
      <c r="N7" s="3">
        <v>0</v>
      </c>
      <c r="O7" s="4">
        <f>L7+M7-N7</f>
        <v>0</v>
      </c>
      <c r="P7" s="3">
        <v>3.4</v>
      </c>
      <c r="Q7" s="3">
        <v>7.75</v>
      </c>
      <c r="R7" s="3">
        <v>0</v>
      </c>
      <c r="S7" s="4">
        <f>P7+Q7-R7</f>
        <v>11.15</v>
      </c>
      <c r="T7" s="3">
        <v>4.2</v>
      </c>
      <c r="U7" s="3">
        <v>7.4</v>
      </c>
      <c r="V7" s="3">
        <v>0</v>
      </c>
      <c r="W7" s="4">
        <f>T7+U7-V7</f>
        <v>11.600000000000001</v>
      </c>
      <c r="X7" s="3">
        <f>K7+O7+S7+W7</f>
        <v>33.25</v>
      </c>
      <c r="Y7" s="4"/>
    </row>
    <row r="8" spans="1:26" x14ac:dyDescent="0.25">
      <c r="A8">
        <v>2</v>
      </c>
      <c r="B8">
        <v>593073</v>
      </c>
      <c r="C8">
        <v>2366</v>
      </c>
      <c r="D8" t="s">
        <v>22</v>
      </c>
      <c r="E8">
        <v>2008</v>
      </c>
      <c r="F8" t="s">
        <v>23</v>
      </c>
      <c r="G8" t="s">
        <v>24</v>
      </c>
      <c r="H8">
        <v>1.6</v>
      </c>
      <c r="I8" s="3">
        <v>9.3000000000000007</v>
      </c>
      <c r="J8" s="3">
        <v>0</v>
      </c>
      <c r="K8" s="4">
        <f>H8+I8-J8</f>
        <v>10.9</v>
      </c>
      <c r="L8" s="3">
        <v>0</v>
      </c>
      <c r="M8" s="3">
        <v>0</v>
      </c>
      <c r="N8" s="3">
        <v>0</v>
      </c>
      <c r="O8" s="4">
        <f>L8+M8-N8</f>
        <v>0</v>
      </c>
      <c r="P8" s="3">
        <v>3.1</v>
      </c>
      <c r="Q8" s="3">
        <v>7.15</v>
      </c>
      <c r="R8" s="3">
        <v>0</v>
      </c>
      <c r="S8" s="4">
        <f>P8+Q8-R8</f>
        <v>10.25</v>
      </c>
      <c r="T8" s="3">
        <v>3.3</v>
      </c>
      <c r="U8" s="3">
        <v>8.1</v>
      </c>
      <c r="V8" s="3">
        <v>0</v>
      </c>
      <c r="W8" s="4">
        <f>T8+U8-V8</f>
        <v>11.399999999999999</v>
      </c>
      <c r="X8" s="3">
        <f>K8+O8+S8+W8</f>
        <v>32.549999999999997</v>
      </c>
      <c r="Y8" s="4"/>
    </row>
    <row r="9" spans="1:26" x14ac:dyDescent="0.25">
      <c r="A9">
        <v>3</v>
      </c>
      <c r="B9">
        <v>923107</v>
      </c>
      <c r="C9">
        <v>2366</v>
      </c>
      <c r="D9" t="s">
        <v>25</v>
      </c>
      <c r="E9">
        <v>2007</v>
      </c>
      <c r="F9" t="s">
        <v>23</v>
      </c>
      <c r="G9" t="s">
        <v>24</v>
      </c>
      <c r="H9">
        <v>2.4</v>
      </c>
      <c r="I9" s="3">
        <v>9.1</v>
      </c>
      <c r="J9" s="3">
        <v>0</v>
      </c>
      <c r="K9" s="4">
        <f>H9+I9-J9</f>
        <v>11.5</v>
      </c>
      <c r="L9" s="3">
        <v>0</v>
      </c>
      <c r="M9" s="3">
        <v>0</v>
      </c>
      <c r="N9" s="3">
        <v>0</v>
      </c>
      <c r="O9" s="4">
        <f>L9+M9-N9</f>
        <v>0</v>
      </c>
      <c r="P9" s="3">
        <v>2.8</v>
      </c>
      <c r="Q9" s="3">
        <v>7</v>
      </c>
      <c r="R9" s="3">
        <v>0</v>
      </c>
      <c r="S9" s="4">
        <f>P9+Q9-R9</f>
        <v>9.8000000000000007</v>
      </c>
      <c r="T9" s="3">
        <v>2.6</v>
      </c>
      <c r="U9" s="3">
        <v>7.65</v>
      </c>
      <c r="V9" s="3">
        <v>0</v>
      </c>
      <c r="W9" s="4">
        <f>T9+U9-V9</f>
        <v>10.25</v>
      </c>
      <c r="X9" s="3">
        <f>K9+O9+S9+W9</f>
        <v>31.55</v>
      </c>
      <c r="Y9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6"/>
  <sheetViews>
    <sheetView workbookViewId="0">
      <selection activeCell="I16" sqref="I16:Y16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15" customWidth="1"/>
  </cols>
  <sheetData>
    <row r="1" spans="1:26" ht="18.75" x14ac:dyDescent="0.3">
      <c r="D1" t="s">
        <v>0</v>
      </c>
      <c r="E1" s="1"/>
    </row>
    <row r="2" spans="1:26" ht="18.75" x14ac:dyDescent="0.3">
      <c r="D2" t="s">
        <v>1</v>
      </c>
      <c r="E2" s="1"/>
    </row>
    <row r="3" spans="1:26" ht="18.75" x14ac:dyDescent="0.3">
      <c r="D3" t="s">
        <v>155</v>
      </c>
      <c r="E3" s="1"/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/>
    </row>
    <row r="7" spans="1:26" x14ac:dyDescent="0.25">
      <c r="A7">
        <v>1</v>
      </c>
      <c r="B7">
        <v>294475</v>
      </c>
      <c r="C7">
        <v>1319</v>
      </c>
      <c r="D7" t="s">
        <v>156</v>
      </c>
      <c r="E7">
        <v>2010</v>
      </c>
      <c r="F7" t="s">
        <v>36</v>
      </c>
      <c r="G7" t="s">
        <v>86</v>
      </c>
      <c r="H7">
        <v>2.8</v>
      </c>
      <c r="I7" s="3">
        <v>8.5</v>
      </c>
      <c r="J7" s="3">
        <v>0</v>
      </c>
      <c r="K7" s="4">
        <f t="shared" ref="K7:K16" si="0">H7+I7-J7</f>
        <v>11.3</v>
      </c>
      <c r="L7" s="3">
        <v>0</v>
      </c>
      <c r="M7" s="3">
        <v>0</v>
      </c>
      <c r="N7" s="3">
        <v>0</v>
      </c>
      <c r="O7" s="4">
        <f t="shared" ref="O7:O16" si="1">L7+M7-N7</f>
        <v>0</v>
      </c>
      <c r="P7" s="3">
        <v>3.1</v>
      </c>
      <c r="Q7" s="3">
        <v>7.1</v>
      </c>
      <c r="R7" s="3">
        <v>0</v>
      </c>
      <c r="S7" s="4">
        <f t="shared" ref="S7:S16" si="2">P7+Q7-R7</f>
        <v>10.199999999999999</v>
      </c>
      <c r="T7" s="3">
        <v>3.1</v>
      </c>
      <c r="U7" s="3">
        <v>7.85</v>
      </c>
      <c r="V7" s="3">
        <v>0</v>
      </c>
      <c r="W7" s="4">
        <f t="shared" ref="W7:W16" si="3">T7+U7-V7</f>
        <v>10.95</v>
      </c>
      <c r="X7" s="3">
        <f t="shared" ref="X7:X16" si="4">K7+O7+S7+W7</f>
        <v>32.450000000000003</v>
      </c>
      <c r="Y7" s="4"/>
    </row>
    <row r="8" spans="1:26" x14ac:dyDescent="0.25">
      <c r="A8">
        <v>2</v>
      </c>
      <c r="B8">
        <v>283535</v>
      </c>
      <c r="C8">
        <v>2366</v>
      </c>
      <c r="D8" t="s">
        <v>157</v>
      </c>
      <c r="E8">
        <v>2011</v>
      </c>
      <c r="F8" t="s">
        <v>23</v>
      </c>
      <c r="G8" t="s">
        <v>24</v>
      </c>
      <c r="H8">
        <v>2.8</v>
      </c>
      <c r="I8" s="3">
        <v>8.1</v>
      </c>
      <c r="J8" s="3">
        <v>0</v>
      </c>
      <c r="K8" s="4">
        <f t="shared" si="0"/>
        <v>10.899999999999999</v>
      </c>
      <c r="L8" s="3">
        <v>0</v>
      </c>
      <c r="M8" s="3">
        <v>0</v>
      </c>
      <c r="N8" s="3">
        <v>0</v>
      </c>
      <c r="O8" s="4">
        <f t="shared" si="1"/>
        <v>0</v>
      </c>
      <c r="P8" s="3">
        <v>3.3</v>
      </c>
      <c r="Q8" s="3">
        <v>7.5</v>
      </c>
      <c r="R8" s="3">
        <v>0</v>
      </c>
      <c r="S8" s="4">
        <f t="shared" si="2"/>
        <v>10.8</v>
      </c>
      <c r="T8" s="3">
        <v>3</v>
      </c>
      <c r="U8" s="3">
        <v>7.35</v>
      </c>
      <c r="V8" s="3">
        <v>0</v>
      </c>
      <c r="W8" s="4">
        <f t="shared" si="3"/>
        <v>10.35</v>
      </c>
      <c r="X8" s="3">
        <f t="shared" si="4"/>
        <v>32.049999999999997</v>
      </c>
      <c r="Y8" s="4"/>
    </row>
    <row r="9" spans="1:26" x14ac:dyDescent="0.25">
      <c r="A9">
        <v>3</v>
      </c>
      <c r="B9">
        <v>642063</v>
      </c>
      <c r="C9">
        <v>4140</v>
      </c>
      <c r="D9" t="s">
        <v>158</v>
      </c>
      <c r="E9">
        <v>2010</v>
      </c>
      <c r="F9" t="s">
        <v>39</v>
      </c>
      <c r="G9" t="s">
        <v>112</v>
      </c>
      <c r="H9">
        <v>2.8</v>
      </c>
      <c r="I9" s="3">
        <v>8.75</v>
      </c>
      <c r="J9" s="3">
        <v>0</v>
      </c>
      <c r="K9" s="4">
        <f t="shared" si="0"/>
        <v>11.55</v>
      </c>
      <c r="L9" s="3">
        <v>0</v>
      </c>
      <c r="M9" s="3">
        <v>0</v>
      </c>
      <c r="N9" s="3">
        <v>0</v>
      </c>
      <c r="O9" s="4">
        <f t="shared" si="1"/>
        <v>0</v>
      </c>
      <c r="P9" s="3">
        <v>2.9</v>
      </c>
      <c r="Q9" s="3">
        <v>6.8</v>
      </c>
      <c r="R9" s="3">
        <v>0</v>
      </c>
      <c r="S9" s="4">
        <f t="shared" si="2"/>
        <v>9.6999999999999993</v>
      </c>
      <c r="T9" s="3">
        <v>2.9</v>
      </c>
      <c r="U9" s="3">
        <v>7.3</v>
      </c>
      <c r="V9" s="3">
        <v>0</v>
      </c>
      <c r="W9" s="4">
        <f t="shared" si="3"/>
        <v>10.199999999999999</v>
      </c>
      <c r="X9" s="3">
        <f t="shared" si="4"/>
        <v>31.45</v>
      </c>
      <c r="Y9" s="4"/>
    </row>
    <row r="10" spans="1:26" x14ac:dyDescent="0.25">
      <c r="A10">
        <v>4</v>
      </c>
      <c r="B10">
        <v>182581</v>
      </c>
      <c r="C10">
        <v>7733</v>
      </c>
      <c r="D10" t="s">
        <v>159</v>
      </c>
      <c r="E10">
        <v>2010</v>
      </c>
      <c r="F10" t="s">
        <v>47</v>
      </c>
      <c r="G10" t="s">
        <v>160</v>
      </c>
      <c r="H10">
        <v>2</v>
      </c>
      <c r="I10" s="3">
        <v>8.9499999999999993</v>
      </c>
      <c r="J10" s="3">
        <v>0</v>
      </c>
      <c r="K10" s="4">
        <f t="shared" si="0"/>
        <v>10.95</v>
      </c>
      <c r="L10" s="3">
        <v>0</v>
      </c>
      <c r="M10" s="3">
        <v>0</v>
      </c>
      <c r="N10" s="3">
        <v>0</v>
      </c>
      <c r="O10" s="4">
        <f t="shared" si="1"/>
        <v>0</v>
      </c>
      <c r="P10" s="3">
        <v>2.7</v>
      </c>
      <c r="Q10" s="3">
        <v>7.2</v>
      </c>
      <c r="R10" s="3">
        <v>0</v>
      </c>
      <c r="S10" s="4">
        <f t="shared" si="2"/>
        <v>9.9</v>
      </c>
      <c r="T10" s="3">
        <v>3.1</v>
      </c>
      <c r="U10" s="3">
        <v>7.4</v>
      </c>
      <c r="V10" s="3">
        <v>0</v>
      </c>
      <c r="W10" s="4">
        <f t="shared" si="3"/>
        <v>10.5</v>
      </c>
      <c r="X10" s="3">
        <f t="shared" si="4"/>
        <v>31.35</v>
      </c>
      <c r="Y10" s="4"/>
    </row>
    <row r="11" spans="1:26" x14ac:dyDescent="0.25">
      <c r="A11">
        <v>5</v>
      </c>
      <c r="B11">
        <v>742353</v>
      </c>
      <c r="C11">
        <v>2366</v>
      </c>
      <c r="D11" t="s">
        <v>161</v>
      </c>
      <c r="E11">
        <v>2011</v>
      </c>
      <c r="F11" t="s">
        <v>23</v>
      </c>
      <c r="G11" t="s">
        <v>24</v>
      </c>
      <c r="H11">
        <v>2.8</v>
      </c>
      <c r="I11" s="3">
        <v>8.1</v>
      </c>
      <c r="J11" s="3">
        <v>0</v>
      </c>
      <c r="K11" s="4">
        <f t="shared" si="0"/>
        <v>10.899999999999999</v>
      </c>
      <c r="L11" s="3">
        <v>0</v>
      </c>
      <c r="M11" s="3">
        <v>0</v>
      </c>
      <c r="N11" s="3">
        <v>0</v>
      </c>
      <c r="O11" s="4">
        <f t="shared" si="1"/>
        <v>0</v>
      </c>
      <c r="P11" s="3">
        <v>3.2</v>
      </c>
      <c r="Q11" s="3">
        <v>6.05</v>
      </c>
      <c r="R11" s="3">
        <v>0</v>
      </c>
      <c r="S11" s="4">
        <f t="shared" si="2"/>
        <v>9.25</v>
      </c>
      <c r="T11" s="3">
        <v>3.1</v>
      </c>
      <c r="U11" s="3">
        <v>7.55</v>
      </c>
      <c r="V11" s="3">
        <v>0</v>
      </c>
      <c r="W11" s="4">
        <f t="shared" si="3"/>
        <v>10.65</v>
      </c>
      <c r="X11" s="3">
        <f t="shared" si="4"/>
        <v>30.799999999999997</v>
      </c>
      <c r="Y11" s="4"/>
    </row>
    <row r="12" spans="1:26" x14ac:dyDescent="0.25">
      <c r="A12">
        <v>6</v>
      </c>
      <c r="B12">
        <v>583108</v>
      </c>
      <c r="C12">
        <v>6587</v>
      </c>
      <c r="D12" t="s">
        <v>162</v>
      </c>
      <c r="E12">
        <v>2011</v>
      </c>
      <c r="F12" t="s">
        <v>32</v>
      </c>
      <c r="G12" t="s">
        <v>34</v>
      </c>
      <c r="H12">
        <v>2</v>
      </c>
      <c r="I12" s="3">
        <v>8.9</v>
      </c>
      <c r="J12" s="3">
        <v>0</v>
      </c>
      <c r="K12" s="4">
        <f t="shared" si="0"/>
        <v>10.9</v>
      </c>
      <c r="L12" s="3">
        <v>0</v>
      </c>
      <c r="M12" s="3">
        <v>0</v>
      </c>
      <c r="N12" s="3">
        <v>0</v>
      </c>
      <c r="O12" s="4">
        <f t="shared" si="1"/>
        <v>0</v>
      </c>
      <c r="P12" s="3">
        <v>3.2</v>
      </c>
      <c r="Q12" s="3">
        <v>6.6</v>
      </c>
      <c r="R12" s="3">
        <v>0</v>
      </c>
      <c r="S12" s="4">
        <f t="shared" si="2"/>
        <v>9.8000000000000007</v>
      </c>
      <c r="T12" s="3">
        <v>3.2</v>
      </c>
      <c r="U12" s="3">
        <v>6.85</v>
      </c>
      <c r="V12" s="3">
        <v>0</v>
      </c>
      <c r="W12" s="4">
        <f t="shared" si="3"/>
        <v>10.050000000000001</v>
      </c>
      <c r="X12" s="3">
        <f t="shared" si="4"/>
        <v>30.750000000000004</v>
      </c>
      <c r="Y12" s="4"/>
    </row>
    <row r="13" spans="1:26" x14ac:dyDescent="0.25">
      <c r="A13">
        <v>7</v>
      </c>
      <c r="B13">
        <v>825755</v>
      </c>
      <c r="C13">
        <v>6587</v>
      </c>
      <c r="D13" t="s">
        <v>163</v>
      </c>
      <c r="E13">
        <v>2011</v>
      </c>
      <c r="F13" t="s">
        <v>32</v>
      </c>
      <c r="G13" t="s">
        <v>34</v>
      </c>
      <c r="H13">
        <v>2</v>
      </c>
      <c r="I13" s="3">
        <v>8.1</v>
      </c>
      <c r="J13" s="3">
        <v>0</v>
      </c>
      <c r="K13" s="4">
        <f t="shared" si="0"/>
        <v>10.1</v>
      </c>
      <c r="L13" s="3">
        <v>0</v>
      </c>
      <c r="M13" s="3">
        <v>0</v>
      </c>
      <c r="N13" s="3">
        <v>0</v>
      </c>
      <c r="O13" s="4">
        <f t="shared" si="1"/>
        <v>0</v>
      </c>
      <c r="P13" s="3">
        <v>3.1</v>
      </c>
      <c r="Q13" s="3">
        <v>7.35</v>
      </c>
      <c r="R13" s="3">
        <v>0</v>
      </c>
      <c r="S13" s="4">
        <f t="shared" si="2"/>
        <v>10.45</v>
      </c>
      <c r="T13" s="3">
        <v>2.7</v>
      </c>
      <c r="U13" s="3">
        <v>7.25</v>
      </c>
      <c r="V13" s="3">
        <v>0</v>
      </c>
      <c r="W13" s="4">
        <f t="shared" si="3"/>
        <v>9.9499999999999993</v>
      </c>
      <c r="X13" s="3">
        <f t="shared" si="4"/>
        <v>30.499999999999996</v>
      </c>
      <c r="Y13" s="4"/>
    </row>
    <row r="14" spans="1:26" x14ac:dyDescent="0.25">
      <c r="A14">
        <v>8</v>
      </c>
      <c r="B14">
        <v>775336</v>
      </c>
      <c r="C14">
        <v>6587</v>
      </c>
      <c r="D14" t="s">
        <v>164</v>
      </c>
      <c r="E14">
        <v>2010</v>
      </c>
      <c r="F14" t="s">
        <v>32</v>
      </c>
      <c r="G14" t="s">
        <v>34</v>
      </c>
      <c r="H14">
        <v>2</v>
      </c>
      <c r="I14" s="3">
        <v>8.6999999999999993</v>
      </c>
      <c r="J14" s="3">
        <v>0</v>
      </c>
      <c r="K14" s="4">
        <f t="shared" si="0"/>
        <v>10.7</v>
      </c>
      <c r="L14" s="3">
        <v>0</v>
      </c>
      <c r="M14" s="3">
        <v>0</v>
      </c>
      <c r="N14" s="3">
        <v>0</v>
      </c>
      <c r="O14" s="4">
        <f t="shared" si="1"/>
        <v>0</v>
      </c>
      <c r="P14" s="3">
        <v>3</v>
      </c>
      <c r="Q14" s="3">
        <v>6.05</v>
      </c>
      <c r="R14" s="3">
        <v>0</v>
      </c>
      <c r="S14" s="4">
        <f t="shared" si="2"/>
        <v>9.0500000000000007</v>
      </c>
      <c r="T14" s="3">
        <v>3</v>
      </c>
      <c r="U14" s="3">
        <v>6.5</v>
      </c>
      <c r="V14" s="3">
        <v>0</v>
      </c>
      <c r="W14" s="4">
        <f t="shared" si="3"/>
        <v>9.5</v>
      </c>
      <c r="X14" s="3">
        <f t="shared" si="4"/>
        <v>29.25</v>
      </c>
      <c r="Y14" s="4"/>
    </row>
    <row r="15" spans="1:26" x14ac:dyDescent="0.25">
      <c r="A15">
        <v>9</v>
      </c>
      <c r="B15">
        <v>774813</v>
      </c>
      <c r="C15">
        <v>4140</v>
      </c>
      <c r="D15" t="s">
        <v>165</v>
      </c>
      <c r="E15">
        <v>2010</v>
      </c>
      <c r="F15" t="s">
        <v>39</v>
      </c>
      <c r="G15" t="s">
        <v>112</v>
      </c>
      <c r="H15">
        <v>2</v>
      </c>
      <c r="I15" s="3">
        <v>8</v>
      </c>
      <c r="J15" s="3">
        <v>0</v>
      </c>
      <c r="K15" s="4">
        <f t="shared" si="0"/>
        <v>10</v>
      </c>
      <c r="L15" s="3">
        <v>0</v>
      </c>
      <c r="M15" s="3">
        <v>0</v>
      </c>
      <c r="N15" s="3">
        <v>0</v>
      </c>
      <c r="O15" s="4">
        <f t="shared" si="1"/>
        <v>0</v>
      </c>
      <c r="P15" s="3">
        <v>2.9</v>
      </c>
      <c r="Q15" s="3">
        <v>5.55</v>
      </c>
      <c r="R15" s="3">
        <v>0</v>
      </c>
      <c r="S15" s="4">
        <f t="shared" si="2"/>
        <v>8.4499999999999993</v>
      </c>
      <c r="T15" s="3">
        <v>3</v>
      </c>
      <c r="U15" s="3">
        <v>7.05</v>
      </c>
      <c r="V15" s="3">
        <v>0</v>
      </c>
      <c r="W15" s="4">
        <f t="shared" si="3"/>
        <v>10.050000000000001</v>
      </c>
      <c r="X15" s="3">
        <f t="shared" si="4"/>
        <v>28.5</v>
      </c>
      <c r="Y15" s="4"/>
    </row>
    <row r="16" spans="1:26" x14ac:dyDescent="0.25">
      <c r="A16">
        <v>10</v>
      </c>
      <c r="B16">
        <v>702714</v>
      </c>
      <c r="C16">
        <v>1319</v>
      </c>
      <c r="D16" t="s">
        <v>166</v>
      </c>
      <c r="E16">
        <v>2010</v>
      </c>
      <c r="F16" t="s">
        <v>36</v>
      </c>
      <c r="G16" t="s">
        <v>86</v>
      </c>
      <c r="H16">
        <v>2</v>
      </c>
      <c r="I16" s="3">
        <v>8.25</v>
      </c>
      <c r="J16" s="3">
        <v>0</v>
      </c>
      <c r="K16" s="4">
        <f t="shared" si="0"/>
        <v>10.25</v>
      </c>
      <c r="L16" s="3">
        <v>0</v>
      </c>
      <c r="M16" s="3">
        <v>0</v>
      </c>
      <c r="N16" s="3">
        <v>0</v>
      </c>
      <c r="O16" s="4">
        <f t="shared" si="1"/>
        <v>0</v>
      </c>
      <c r="P16" s="3">
        <v>2.8</v>
      </c>
      <c r="Q16" s="3">
        <v>4.55</v>
      </c>
      <c r="R16" s="3">
        <v>0</v>
      </c>
      <c r="S16" s="4">
        <f t="shared" si="2"/>
        <v>7.35</v>
      </c>
      <c r="T16" s="3">
        <v>3.1</v>
      </c>
      <c r="U16" s="3">
        <v>7.15</v>
      </c>
      <c r="V16" s="3">
        <v>0</v>
      </c>
      <c r="W16" s="4">
        <f t="shared" si="3"/>
        <v>10.25</v>
      </c>
      <c r="X16" s="3">
        <f t="shared" si="4"/>
        <v>27.85</v>
      </c>
      <c r="Y1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3"/>
  <sheetViews>
    <sheetView tabSelected="1" view="pageBreakPreview" zoomScale="60" zoomScaleNormal="100" workbookViewId="0">
      <selection activeCell="R21" sqref="R21"/>
    </sheetView>
  </sheetViews>
  <sheetFormatPr defaultRowHeight="15" x14ac:dyDescent="0.25"/>
  <cols>
    <col min="1" max="3" width="10" customWidth="1"/>
    <col min="4" max="4" width="18.5703125" customWidth="1"/>
    <col min="5" max="5" width="8" customWidth="1"/>
    <col min="6" max="6" width="21.42578125" customWidth="1"/>
    <col min="7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8.85546875" customWidth="1"/>
    <col min="26" max="26" width="15" customWidth="1"/>
  </cols>
  <sheetData>
    <row r="1" spans="1:26" ht="18.75" x14ac:dyDescent="0.3">
      <c r="D1" t="s">
        <v>0</v>
      </c>
      <c r="E1" s="1"/>
    </row>
    <row r="2" spans="1:26" ht="18.75" x14ac:dyDescent="0.3">
      <c r="D2" t="s">
        <v>1</v>
      </c>
      <c r="E2" s="1"/>
    </row>
    <row r="3" spans="1:26" ht="18.75" x14ac:dyDescent="0.3">
      <c r="D3" t="s">
        <v>26</v>
      </c>
      <c r="E3" s="1"/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/>
    </row>
    <row r="7" spans="1:26" x14ac:dyDescent="0.25">
      <c r="A7">
        <v>1</v>
      </c>
      <c r="B7">
        <v>633753</v>
      </c>
      <c r="C7">
        <v>1739</v>
      </c>
      <c r="D7" t="s">
        <v>27</v>
      </c>
      <c r="E7">
        <v>2010</v>
      </c>
      <c r="F7" t="s">
        <v>28</v>
      </c>
      <c r="G7" t="s">
        <v>29</v>
      </c>
      <c r="H7">
        <v>18.75</v>
      </c>
      <c r="I7" s="3">
        <v>18</v>
      </c>
      <c r="J7" s="3">
        <v>0</v>
      </c>
      <c r="K7" s="4">
        <f>H7+I7-J7</f>
        <v>36.75</v>
      </c>
      <c r="L7" s="3">
        <v>8</v>
      </c>
      <c r="M7" s="3">
        <v>7.05</v>
      </c>
      <c r="N7" s="3">
        <v>0</v>
      </c>
      <c r="O7" s="4">
        <f>L7+M7-N7</f>
        <v>15.05</v>
      </c>
      <c r="P7" s="3">
        <v>9</v>
      </c>
      <c r="Q7" s="3">
        <v>7.45</v>
      </c>
      <c r="R7" s="3">
        <v>0</v>
      </c>
      <c r="S7" s="4">
        <f>P7+Q7-R7</f>
        <v>16.45</v>
      </c>
      <c r="T7" s="3">
        <v>10</v>
      </c>
      <c r="U7" s="3">
        <v>7.8</v>
      </c>
      <c r="V7" s="3">
        <v>0</v>
      </c>
      <c r="W7" s="4">
        <f>T7+U7-V7</f>
        <v>17.8</v>
      </c>
      <c r="X7" s="3">
        <f>K7+O7+S7+W7</f>
        <v>86.05</v>
      </c>
      <c r="Y7" s="4"/>
    </row>
    <row r="10" spans="1:26" x14ac:dyDescent="0.25">
      <c r="H10" t="s">
        <v>167</v>
      </c>
    </row>
    <row r="11" spans="1:26" x14ac:dyDescent="0.25">
      <c r="H11" t="s">
        <v>168</v>
      </c>
    </row>
    <row r="12" spans="1:26" x14ac:dyDescent="0.25">
      <c r="H12" t="s">
        <v>169</v>
      </c>
    </row>
    <row r="13" spans="1:26" x14ac:dyDescent="0.25">
      <c r="H13" t="s">
        <v>170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50" orientation="landscape" r:id="rId1"/>
  <colBreaks count="1" manualBreakCount="1">
    <brk id="2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5"/>
  <sheetViews>
    <sheetView workbookViewId="0">
      <selection activeCell="I15" sqref="I15:Y15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15" customWidth="1"/>
  </cols>
  <sheetData>
    <row r="1" spans="1:26" ht="18.75" x14ac:dyDescent="0.3">
      <c r="D1" t="s">
        <v>0</v>
      </c>
      <c r="E1" s="1"/>
    </row>
    <row r="2" spans="1:26" ht="18.75" x14ac:dyDescent="0.3">
      <c r="D2" t="s">
        <v>1</v>
      </c>
      <c r="E2" s="1"/>
    </row>
    <row r="3" spans="1:26" ht="18.75" x14ac:dyDescent="0.3">
      <c r="D3" t="s">
        <v>30</v>
      </c>
      <c r="E3" s="1"/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/>
    </row>
    <row r="7" spans="1:26" x14ac:dyDescent="0.25">
      <c r="A7">
        <v>1</v>
      </c>
      <c r="B7">
        <v>877685</v>
      </c>
      <c r="C7">
        <v>6587</v>
      </c>
      <c r="D7" t="s">
        <v>31</v>
      </c>
      <c r="E7">
        <v>2017</v>
      </c>
      <c r="F7" t="s">
        <v>32</v>
      </c>
      <c r="H7">
        <v>3</v>
      </c>
      <c r="I7" s="3">
        <v>9.1999999999999993</v>
      </c>
      <c r="J7" s="3">
        <v>0</v>
      </c>
      <c r="K7" s="4">
        <f t="shared" ref="K7:K15" si="0">H7+I7-J7</f>
        <v>12.2</v>
      </c>
      <c r="L7" s="3">
        <v>0</v>
      </c>
      <c r="M7" s="3">
        <v>0</v>
      </c>
      <c r="N7" s="3">
        <v>0</v>
      </c>
      <c r="O7" s="4">
        <f t="shared" ref="O7:O15" si="1">L7+M7-N7</f>
        <v>0</v>
      </c>
      <c r="P7" s="3">
        <v>2.8</v>
      </c>
      <c r="Q7" s="3">
        <v>8.15</v>
      </c>
      <c r="R7" s="3">
        <v>0</v>
      </c>
      <c r="S7" s="4">
        <f t="shared" ref="S7:S15" si="2">P7+Q7-R7</f>
        <v>10.95</v>
      </c>
      <c r="T7" s="3">
        <v>2.6</v>
      </c>
      <c r="U7" s="3">
        <v>8.6999999999999993</v>
      </c>
      <c r="V7" s="3">
        <v>0</v>
      </c>
      <c r="W7" s="4">
        <f t="shared" ref="W7:W15" si="3">T7+U7-V7</f>
        <v>11.299999999999999</v>
      </c>
      <c r="X7" s="3">
        <f t="shared" ref="X7:X15" si="4">K7+O7+S7+W7</f>
        <v>34.449999999999996</v>
      </c>
      <c r="Y7" s="4"/>
    </row>
    <row r="8" spans="1:26" x14ac:dyDescent="0.25">
      <c r="A8">
        <v>2</v>
      </c>
      <c r="B8">
        <v>271186</v>
      </c>
      <c r="C8">
        <v>6587</v>
      </c>
      <c r="D8" t="s">
        <v>33</v>
      </c>
      <c r="E8">
        <v>2017</v>
      </c>
      <c r="F8" t="s">
        <v>32</v>
      </c>
      <c r="G8" t="s">
        <v>34</v>
      </c>
      <c r="H8">
        <v>3</v>
      </c>
      <c r="I8" s="3">
        <v>8.85</v>
      </c>
      <c r="J8" s="3">
        <v>0</v>
      </c>
      <c r="K8" s="4">
        <f t="shared" si="0"/>
        <v>11.85</v>
      </c>
      <c r="L8" s="3">
        <v>0</v>
      </c>
      <c r="M8" s="3">
        <v>0</v>
      </c>
      <c r="N8" s="3">
        <v>0</v>
      </c>
      <c r="O8" s="4">
        <f t="shared" si="1"/>
        <v>0</v>
      </c>
      <c r="P8" s="3">
        <v>2.7</v>
      </c>
      <c r="Q8" s="3">
        <v>7.85</v>
      </c>
      <c r="R8" s="3">
        <v>0</v>
      </c>
      <c r="S8" s="4">
        <f t="shared" si="2"/>
        <v>10.55</v>
      </c>
      <c r="T8" s="3">
        <v>2.6</v>
      </c>
      <c r="U8" s="3">
        <v>8.6</v>
      </c>
      <c r="V8" s="3">
        <v>0</v>
      </c>
      <c r="W8" s="4">
        <f t="shared" si="3"/>
        <v>11.2</v>
      </c>
      <c r="X8" s="3">
        <f t="shared" si="4"/>
        <v>33.599999999999994</v>
      </c>
      <c r="Y8" s="4"/>
    </row>
    <row r="9" spans="1:26" x14ac:dyDescent="0.25">
      <c r="A9">
        <v>3</v>
      </c>
      <c r="B9">
        <v>132447</v>
      </c>
      <c r="C9">
        <v>1319</v>
      </c>
      <c r="D9" t="s">
        <v>35</v>
      </c>
      <c r="E9">
        <v>2017</v>
      </c>
      <c r="F9" t="s">
        <v>36</v>
      </c>
      <c r="G9" t="s">
        <v>37</v>
      </c>
      <c r="H9">
        <v>3</v>
      </c>
      <c r="I9" s="3">
        <v>8.35</v>
      </c>
      <c r="J9" s="3">
        <v>0</v>
      </c>
      <c r="K9" s="4">
        <f t="shared" si="0"/>
        <v>11.35</v>
      </c>
      <c r="L9" s="3">
        <v>0</v>
      </c>
      <c r="M9" s="3">
        <v>0</v>
      </c>
      <c r="N9" s="3">
        <v>0</v>
      </c>
      <c r="O9" s="4">
        <f t="shared" si="1"/>
        <v>0</v>
      </c>
      <c r="P9" s="3">
        <v>2.7</v>
      </c>
      <c r="Q9" s="3">
        <v>7.3</v>
      </c>
      <c r="R9" s="3">
        <v>0</v>
      </c>
      <c r="S9" s="4">
        <f t="shared" si="2"/>
        <v>10</v>
      </c>
      <c r="T9" s="3">
        <v>2.1</v>
      </c>
      <c r="U9" s="3">
        <v>8.65</v>
      </c>
      <c r="V9" s="3">
        <v>0</v>
      </c>
      <c r="W9" s="4">
        <f t="shared" si="3"/>
        <v>10.75</v>
      </c>
      <c r="X9" s="3">
        <f t="shared" si="4"/>
        <v>32.1</v>
      </c>
      <c r="Y9" s="4"/>
    </row>
    <row r="10" spans="1:26" x14ac:dyDescent="0.25">
      <c r="A10">
        <v>4</v>
      </c>
      <c r="B10">
        <v>640080</v>
      </c>
      <c r="C10">
        <v>4140</v>
      </c>
      <c r="D10" t="s">
        <v>38</v>
      </c>
      <c r="E10">
        <v>2017</v>
      </c>
      <c r="F10" t="s">
        <v>39</v>
      </c>
      <c r="G10" t="s">
        <v>40</v>
      </c>
      <c r="H10">
        <v>3</v>
      </c>
      <c r="I10" s="3">
        <v>8.1999999999999993</v>
      </c>
      <c r="J10" s="3">
        <v>0</v>
      </c>
      <c r="K10" s="4">
        <f t="shared" si="0"/>
        <v>11.2</v>
      </c>
      <c r="L10" s="3">
        <v>0</v>
      </c>
      <c r="M10" s="3">
        <v>0</v>
      </c>
      <c r="N10" s="3">
        <v>0</v>
      </c>
      <c r="O10" s="4">
        <f t="shared" si="1"/>
        <v>0</v>
      </c>
      <c r="P10" s="3">
        <v>2.7</v>
      </c>
      <c r="Q10" s="3">
        <v>6.7</v>
      </c>
      <c r="R10" s="3">
        <v>0</v>
      </c>
      <c r="S10" s="4">
        <f t="shared" si="2"/>
        <v>9.4</v>
      </c>
      <c r="T10" s="3">
        <v>2.7</v>
      </c>
      <c r="U10" s="3">
        <v>8.0500000000000007</v>
      </c>
      <c r="V10" s="3">
        <v>0</v>
      </c>
      <c r="W10" s="4">
        <f t="shared" si="3"/>
        <v>10.75</v>
      </c>
      <c r="X10" s="3">
        <f t="shared" si="4"/>
        <v>31.35</v>
      </c>
      <c r="Y10" s="4"/>
    </row>
    <row r="11" spans="1:26" x14ac:dyDescent="0.25">
      <c r="A11">
        <v>5</v>
      </c>
      <c r="B11">
        <v>671765</v>
      </c>
      <c r="C11">
        <v>5380</v>
      </c>
      <c r="D11" t="s">
        <v>41</v>
      </c>
      <c r="E11">
        <v>2017</v>
      </c>
      <c r="F11" t="s">
        <v>42</v>
      </c>
      <c r="G11" t="s">
        <v>43</v>
      </c>
      <c r="H11">
        <v>3</v>
      </c>
      <c r="I11" s="3">
        <v>8</v>
      </c>
      <c r="J11" s="3">
        <v>0</v>
      </c>
      <c r="K11" s="4">
        <f t="shared" si="0"/>
        <v>11</v>
      </c>
      <c r="L11" s="3">
        <v>0</v>
      </c>
      <c r="M11" s="3">
        <v>0</v>
      </c>
      <c r="N11" s="3">
        <v>0</v>
      </c>
      <c r="O11" s="4">
        <f t="shared" si="1"/>
        <v>0</v>
      </c>
      <c r="P11" s="3">
        <v>2.6</v>
      </c>
      <c r="Q11" s="3">
        <v>7.25</v>
      </c>
      <c r="R11" s="3">
        <v>0</v>
      </c>
      <c r="S11" s="4">
        <f t="shared" si="2"/>
        <v>9.85</v>
      </c>
      <c r="T11" s="3">
        <v>2.7</v>
      </c>
      <c r="U11" s="3">
        <v>7.5</v>
      </c>
      <c r="V11" s="3">
        <v>0</v>
      </c>
      <c r="W11" s="4">
        <f t="shared" si="3"/>
        <v>10.199999999999999</v>
      </c>
      <c r="X11" s="3">
        <f t="shared" si="4"/>
        <v>31.05</v>
      </c>
      <c r="Y11" s="4"/>
    </row>
    <row r="12" spans="1:26" x14ac:dyDescent="0.25">
      <c r="A12">
        <v>6</v>
      </c>
      <c r="B12">
        <v>640527</v>
      </c>
      <c r="C12">
        <v>4140</v>
      </c>
      <c r="D12" t="s">
        <v>44</v>
      </c>
      <c r="E12">
        <v>2017</v>
      </c>
      <c r="F12" t="s">
        <v>39</v>
      </c>
      <c r="G12" t="s">
        <v>45</v>
      </c>
      <c r="H12">
        <v>3</v>
      </c>
      <c r="I12" s="3">
        <v>8.3000000000000007</v>
      </c>
      <c r="J12" s="3">
        <v>0</v>
      </c>
      <c r="K12" s="4">
        <f t="shared" si="0"/>
        <v>11.3</v>
      </c>
      <c r="L12" s="3">
        <v>0</v>
      </c>
      <c r="M12" s="3">
        <v>0</v>
      </c>
      <c r="N12" s="3">
        <v>0</v>
      </c>
      <c r="O12" s="4">
        <f t="shared" si="1"/>
        <v>0</v>
      </c>
      <c r="P12" s="3">
        <v>2.1</v>
      </c>
      <c r="Q12" s="3">
        <v>6.15</v>
      </c>
      <c r="R12" s="3">
        <v>0</v>
      </c>
      <c r="S12" s="4">
        <f t="shared" si="2"/>
        <v>8.25</v>
      </c>
      <c r="T12" s="3">
        <v>2.7</v>
      </c>
      <c r="U12" s="3">
        <v>7.5</v>
      </c>
      <c r="V12" s="3">
        <v>0</v>
      </c>
      <c r="W12" s="4">
        <f t="shared" si="3"/>
        <v>10.199999999999999</v>
      </c>
      <c r="X12" s="3">
        <f t="shared" si="4"/>
        <v>29.75</v>
      </c>
      <c r="Y12" s="4"/>
    </row>
    <row r="13" spans="1:26" x14ac:dyDescent="0.25">
      <c r="A13">
        <v>7</v>
      </c>
      <c r="B13">
        <v>640345</v>
      </c>
      <c r="C13">
        <v>7733</v>
      </c>
      <c r="D13" t="s">
        <v>46</v>
      </c>
      <c r="E13">
        <v>2017</v>
      </c>
      <c r="F13" t="s">
        <v>47</v>
      </c>
      <c r="G13" t="s">
        <v>48</v>
      </c>
      <c r="H13">
        <v>3</v>
      </c>
      <c r="I13" s="3">
        <v>5</v>
      </c>
      <c r="J13" s="3">
        <v>0</v>
      </c>
      <c r="K13" s="4">
        <f t="shared" si="0"/>
        <v>8</v>
      </c>
      <c r="L13" s="3">
        <v>0</v>
      </c>
      <c r="M13" s="3">
        <v>0</v>
      </c>
      <c r="N13" s="3">
        <v>0</v>
      </c>
      <c r="O13" s="4">
        <f t="shared" si="1"/>
        <v>0</v>
      </c>
      <c r="P13" s="3">
        <v>2.7</v>
      </c>
      <c r="Q13" s="3">
        <v>6.2</v>
      </c>
      <c r="R13" s="3">
        <v>0</v>
      </c>
      <c r="S13" s="4">
        <f t="shared" si="2"/>
        <v>8.9</v>
      </c>
      <c r="T13" s="3">
        <v>2.6</v>
      </c>
      <c r="U13" s="3">
        <v>8.6999999999999993</v>
      </c>
      <c r="V13" s="3">
        <v>0</v>
      </c>
      <c r="W13" s="4">
        <f t="shared" si="3"/>
        <v>11.299999999999999</v>
      </c>
      <c r="X13" s="3">
        <f t="shared" si="4"/>
        <v>28.199999999999996</v>
      </c>
      <c r="Y13" s="4"/>
    </row>
    <row r="14" spans="1:26" x14ac:dyDescent="0.25">
      <c r="A14">
        <v>8</v>
      </c>
      <c r="B14">
        <v>528179</v>
      </c>
      <c r="C14">
        <v>1739</v>
      </c>
      <c r="D14" t="s">
        <v>49</v>
      </c>
      <c r="E14">
        <v>2017</v>
      </c>
      <c r="F14" t="s">
        <v>28</v>
      </c>
      <c r="G14" t="s">
        <v>50</v>
      </c>
      <c r="H14">
        <v>3</v>
      </c>
      <c r="I14" s="3">
        <v>8.35</v>
      </c>
      <c r="J14" s="3">
        <v>0</v>
      </c>
      <c r="K14" s="4">
        <f t="shared" si="0"/>
        <v>11.35</v>
      </c>
      <c r="L14" s="3">
        <v>0</v>
      </c>
      <c r="M14" s="3">
        <v>0</v>
      </c>
      <c r="N14" s="3">
        <v>0</v>
      </c>
      <c r="O14" s="4">
        <f t="shared" si="1"/>
        <v>0</v>
      </c>
      <c r="P14" s="3">
        <v>2</v>
      </c>
      <c r="Q14" s="3">
        <v>7.3</v>
      </c>
      <c r="R14" s="3">
        <v>4</v>
      </c>
      <c r="S14" s="4">
        <f t="shared" si="2"/>
        <v>5.3000000000000007</v>
      </c>
      <c r="T14" s="3">
        <v>2.6</v>
      </c>
      <c r="U14" s="3">
        <v>8.6</v>
      </c>
      <c r="V14" s="3">
        <v>0</v>
      </c>
      <c r="W14" s="4">
        <f t="shared" si="3"/>
        <v>11.2</v>
      </c>
      <c r="X14" s="3">
        <f t="shared" si="4"/>
        <v>27.849999999999998</v>
      </c>
      <c r="Y14" s="4"/>
    </row>
    <row r="15" spans="1:26" x14ac:dyDescent="0.25">
      <c r="A15">
        <v>9</v>
      </c>
      <c r="B15">
        <v>717202</v>
      </c>
      <c r="C15">
        <v>1739</v>
      </c>
      <c r="D15" t="s">
        <v>51</v>
      </c>
      <c r="E15">
        <v>2017</v>
      </c>
      <c r="F15" t="s">
        <v>28</v>
      </c>
      <c r="G15" t="s">
        <v>50</v>
      </c>
      <c r="H15">
        <v>3</v>
      </c>
      <c r="I15" s="3">
        <v>8.1</v>
      </c>
      <c r="J15" s="3">
        <v>0</v>
      </c>
      <c r="K15" s="4">
        <f t="shared" si="0"/>
        <v>11.1</v>
      </c>
      <c r="L15" s="3">
        <v>0</v>
      </c>
      <c r="M15" s="3">
        <v>0</v>
      </c>
      <c r="N15" s="3">
        <v>0</v>
      </c>
      <c r="O15" s="4">
        <f t="shared" si="1"/>
        <v>0</v>
      </c>
      <c r="P15" s="3">
        <v>2</v>
      </c>
      <c r="Q15" s="3">
        <v>6.65</v>
      </c>
      <c r="R15" s="3">
        <v>4</v>
      </c>
      <c r="S15" s="4">
        <f t="shared" si="2"/>
        <v>4.6500000000000004</v>
      </c>
      <c r="T15" s="3">
        <v>2</v>
      </c>
      <c r="U15" s="3">
        <v>8.4499999999999993</v>
      </c>
      <c r="V15" s="3">
        <v>4</v>
      </c>
      <c r="W15" s="4">
        <f t="shared" si="3"/>
        <v>6.4499999999999993</v>
      </c>
      <c r="X15" s="3">
        <f t="shared" si="4"/>
        <v>22.2</v>
      </c>
      <c r="Y1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7"/>
  <sheetViews>
    <sheetView workbookViewId="0">
      <selection activeCell="I27" sqref="I27:Y27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15" customWidth="1"/>
  </cols>
  <sheetData>
    <row r="1" spans="1:26" ht="18.75" x14ac:dyDescent="0.3">
      <c r="D1" t="s">
        <v>0</v>
      </c>
      <c r="E1" s="1"/>
    </row>
    <row r="2" spans="1:26" ht="18.75" x14ac:dyDescent="0.3">
      <c r="D2" t="s">
        <v>1</v>
      </c>
      <c r="E2" s="1"/>
    </row>
    <row r="3" spans="1:26" ht="18.75" x14ac:dyDescent="0.3">
      <c r="D3" t="s">
        <v>52</v>
      </c>
      <c r="E3" s="1"/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/>
    </row>
    <row r="7" spans="1:26" x14ac:dyDescent="0.25">
      <c r="A7">
        <v>1</v>
      </c>
      <c r="B7">
        <v>311753</v>
      </c>
      <c r="C7">
        <v>1319</v>
      </c>
      <c r="D7" t="s">
        <v>53</v>
      </c>
      <c r="E7">
        <v>2014</v>
      </c>
      <c r="F7" t="s">
        <v>36</v>
      </c>
      <c r="G7" t="s">
        <v>54</v>
      </c>
      <c r="H7">
        <v>2.8</v>
      </c>
      <c r="I7" s="3">
        <v>8.6</v>
      </c>
      <c r="J7" s="3">
        <v>0</v>
      </c>
      <c r="K7" s="4">
        <f t="shared" ref="K7:K27" si="0">H7+I7-J7</f>
        <v>11.399999999999999</v>
      </c>
      <c r="L7" s="3">
        <v>0</v>
      </c>
      <c r="M7" s="3">
        <v>0</v>
      </c>
      <c r="N7" s="3">
        <v>0</v>
      </c>
      <c r="O7" s="4">
        <f t="shared" ref="O7:O27" si="1">L7+M7-N7</f>
        <v>0</v>
      </c>
      <c r="P7" s="3">
        <v>3.2</v>
      </c>
      <c r="Q7" s="3">
        <v>8.3000000000000007</v>
      </c>
      <c r="R7" s="3">
        <v>0</v>
      </c>
      <c r="S7" s="4">
        <f t="shared" ref="S7:S27" si="2">P7+Q7-R7</f>
        <v>11.5</v>
      </c>
      <c r="T7" s="3">
        <v>2.9</v>
      </c>
      <c r="U7" s="3">
        <v>8.3000000000000007</v>
      </c>
      <c r="V7" s="3">
        <v>0</v>
      </c>
      <c r="W7" s="4">
        <f t="shared" ref="W7:W27" si="3">T7+U7-V7</f>
        <v>11.200000000000001</v>
      </c>
      <c r="X7" s="3">
        <f t="shared" ref="X7:X27" si="4">K7+O7+S7+W7</f>
        <v>34.1</v>
      </c>
      <c r="Y7" s="4"/>
    </row>
    <row r="8" spans="1:26" x14ac:dyDescent="0.25">
      <c r="A8">
        <v>2</v>
      </c>
      <c r="B8">
        <v>536715</v>
      </c>
      <c r="C8">
        <v>1319</v>
      </c>
      <c r="D8" t="s">
        <v>55</v>
      </c>
      <c r="E8">
        <v>2014</v>
      </c>
      <c r="F8" t="s">
        <v>36</v>
      </c>
      <c r="G8" t="s">
        <v>54</v>
      </c>
      <c r="H8">
        <v>2</v>
      </c>
      <c r="I8" s="3">
        <v>9.3000000000000007</v>
      </c>
      <c r="J8" s="3">
        <v>0</v>
      </c>
      <c r="K8" s="4">
        <f t="shared" si="0"/>
        <v>11.3</v>
      </c>
      <c r="L8" s="3">
        <v>0</v>
      </c>
      <c r="M8" s="3">
        <v>0</v>
      </c>
      <c r="N8" s="3">
        <v>0</v>
      </c>
      <c r="O8" s="4">
        <f t="shared" si="1"/>
        <v>0</v>
      </c>
      <c r="P8" s="3">
        <v>2.9</v>
      </c>
      <c r="Q8" s="3">
        <v>7.25</v>
      </c>
      <c r="R8" s="3">
        <v>0</v>
      </c>
      <c r="S8" s="4">
        <f t="shared" si="2"/>
        <v>10.15</v>
      </c>
      <c r="T8" s="3">
        <v>3</v>
      </c>
      <c r="U8" s="3">
        <v>8.85</v>
      </c>
      <c r="V8" s="3">
        <v>0</v>
      </c>
      <c r="W8" s="4">
        <f t="shared" si="3"/>
        <v>11.85</v>
      </c>
      <c r="X8" s="3">
        <f t="shared" si="4"/>
        <v>33.300000000000004</v>
      </c>
      <c r="Y8" s="4"/>
    </row>
    <row r="9" spans="1:26" x14ac:dyDescent="0.25">
      <c r="A9">
        <v>3</v>
      </c>
      <c r="B9">
        <v>634220</v>
      </c>
      <c r="C9">
        <v>1807</v>
      </c>
      <c r="D9" t="s">
        <v>56</v>
      </c>
      <c r="E9">
        <v>2014</v>
      </c>
      <c r="F9" t="s">
        <v>57</v>
      </c>
      <c r="G9" t="s">
        <v>58</v>
      </c>
      <c r="H9">
        <v>2.8</v>
      </c>
      <c r="I9" s="3">
        <v>8.15</v>
      </c>
      <c r="J9" s="3">
        <v>0</v>
      </c>
      <c r="K9" s="4">
        <f t="shared" si="0"/>
        <v>10.95</v>
      </c>
      <c r="L9" s="3">
        <v>0</v>
      </c>
      <c r="M9" s="3">
        <v>0</v>
      </c>
      <c r="N9" s="3">
        <v>0</v>
      </c>
      <c r="O9" s="4">
        <f t="shared" si="1"/>
        <v>0</v>
      </c>
      <c r="P9" s="3">
        <v>3</v>
      </c>
      <c r="Q9" s="3">
        <v>7.55</v>
      </c>
      <c r="R9" s="3">
        <v>0</v>
      </c>
      <c r="S9" s="4">
        <f t="shared" si="2"/>
        <v>10.55</v>
      </c>
      <c r="T9" s="3">
        <v>3</v>
      </c>
      <c r="U9" s="3">
        <v>8</v>
      </c>
      <c r="V9" s="3">
        <v>0</v>
      </c>
      <c r="W9" s="4">
        <f t="shared" si="3"/>
        <v>11</v>
      </c>
      <c r="X9" s="3">
        <f t="shared" si="4"/>
        <v>32.5</v>
      </c>
      <c r="Y9" s="4"/>
    </row>
    <row r="10" spans="1:26" x14ac:dyDescent="0.25">
      <c r="A10">
        <v>4</v>
      </c>
      <c r="B10">
        <v>539448</v>
      </c>
      <c r="C10">
        <v>6587</v>
      </c>
      <c r="D10" t="s">
        <v>59</v>
      </c>
      <c r="E10">
        <v>2014</v>
      </c>
      <c r="F10" t="s">
        <v>32</v>
      </c>
      <c r="G10" t="s">
        <v>34</v>
      </c>
      <c r="H10">
        <v>2</v>
      </c>
      <c r="I10" s="3">
        <v>8.6999999999999993</v>
      </c>
      <c r="J10" s="3">
        <v>0</v>
      </c>
      <c r="K10" s="4">
        <f t="shared" si="0"/>
        <v>10.7</v>
      </c>
      <c r="L10" s="3">
        <v>0</v>
      </c>
      <c r="M10" s="3">
        <v>0</v>
      </c>
      <c r="N10" s="3">
        <v>0</v>
      </c>
      <c r="O10" s="4">
        <f t="shared" si="1"/>
        <v>0</v>
      </c>
      <c r="P10" s="3">
        <v>3.1</v>
      </c>
      <c r="Q10" s="3">
        <v>8.0500000000000007</v>
      </c>
      <c r="R10" s="3">
        <v>0</v>
      </c>
      <c r="S10" s="4">
        <f t="shared" si="2"/>
        <v>11.15</v>
      </c>
      <c r="T10" s="3">
        <v>2.8</v>
      </c>
      <c r="U10" s="3">
        <v>7.7</v>
      </c>
      <c r="V10" s="3">
        <v>0</v>
      </c>
      <c r="W10" s="4">
        <f t="shared" si="3"/>
        <v>10.5</v>
      </c>
      <c r="X10" s="3">
        <f t="shared" si="4"/>
        <v>32.35</v>
      </c>
      <c r="Y10" s="4"/>
    </row>
    <row r="11" spans="1:26" x14ac:dyDescent="0.25">
      <c r="A11">
        <v>5</v>
      </c>
      <c r="B11">
        <v>698312</v>
      </c>
      <c r="C11">
        <v>1739</v>
      </c>
      <c r="D11" t="s">
        <v>60</v>
      </c>
      <c r="E11">
        <v>2015</v>
      </c>
      <c r="F11" t="s">
        <v>28</v>
      </c>
      <c r="G11" t="s">
        <v>29</v>
      </c>
      <c r="H11">
        <v>2</v>
      </c>
      <c r="I11" s="3">
        <v>8.5500000000000007</v>
      </c>
      <c r="J11" s="3">
        <v>0</v>
      </c>
      <c r="K11" s="4">
        <f t="shared" si="0"/>
        <v>10.55</v>
      </c>
      <c r="L11" s="3">
        <v>0</v>
      </c>
      <c r="M11" s="3">
        <v>0</v>
      </c>
      <c r="N11" s="3">
        <v>0</v>
      </c>
      <c r="O11" s="4">
        <f t="shared" si="1"/>
        <v>0</v>
      </c>
      <c r="P11" s="3">
        <v>3</v>
      </c>
      <c r="Q11" s="3">
        <v>7.05</v>
      </c>
      <c r="R11" s="3">
        <v>0</v>
      </c>
      <c r="S11" s="4">
        <f t="shared" si="2"/>
        <v>10.050000000000001</v>
      </c>
      <c r="T11" s="3">
        <v>2.7</v>
      </c>
      <c r="U11" s="3">
        <v>8.6999999999999993</v>
      </c>
      <c r="V11" s="3">
        <v>0</v>
      </c>
      <c r="W11" s="4">
        <f t="shared" si="3"/>
        <v>11.399999999999999</v>
      </c>
      <c r="X11" s="3">
        <f t="shared" si="4"/>
        <v>32</v>
      </c>
      <c r="Y11" s="4"/>
    </row>
    <row r="12" spans="1:26" x14ac:dyDescent="0.25">
      <c r="A12">
        <v>6</v>
      </c>
      <c r="B12">
        <v>633867</v>
      </c>
      <c r="C12">
        <v>1319</v>
      </c>
      <c r="D12" t="s">
        <v>61</v>
      </c>
      <c r="E12">
        <v>2014</v>
      </c>
      <c r="F12" t="s">
        <v>36</v>
      </c>
      <c r="G12" t="s">
        <v>54</v>
      </c>
      <c r="H12">
        <v>2</v>
      </c>
      <c r="I12" s="3">
        <v>8.35</v>
      </c>
      <c r="J12" s="3">
        <v>0</v>
      </c>
      <c r="K12" s="4">
        <f t="shared" si="0"/>
        <v>10.35</v>
      </c>
      <c r="L12" s="3">
        <v>0</v>
      </c>
      <c r="M12" s="3">
        <v>0</v>
      </c>
      <c r="N12" s="3">
        <v>0</v>
      </c>
      <c r="O12" s="4">
        <f t="shared" si="1"/>
        <v>0</v>
      </c>
      <c r="P12" s="3">
        <v>2.5</v>
      </c>
      <c r="Q12" s="3">
        <v>7.95</v>
      </c>
      <c r="R12" s="3">
        <v>0</v>
      </c>
      <c r="S12" s="4">
        <f t="shared" si="2"/>
        <v>10.45</v>
      </c>
      <c r="T12" s="3">
        <v>3</v>
      </c>
      <c r="U12" s="3">
        <v>8.1</v>
      </c>
      <c r="V12" s="3">
        <v>0</v>
      </c>
      <c r="W12" s="4">
        <f t="shared" si="3"/>
        <v>11.1</v>
      </c>
      <c r="X12" s="3">
        <f t="shared" si="4"/>
        <v>31.9</v>
      </c>
      <c r="Y12" s="4"/>
    </row>
    <row r="13" spans="1:26" x14ac:dyDescent="0.25">
      <c r="A13">
        <v>7</v>
      </c>
      <c r="B13">
        <v>856613</v>
      </c>
      <c r="C13">
        <v>4140</v>
      </c>
      <c r="D13" t="s">
        <v>62</v>
      </c>
      <c r="E13">
        <v>2014</v>
      </c>
      <c r="F13" t="s">
        <v>39</v>
      </c>
      <c r="G13" t="s">
        <v>63</v>
      </c>
      <c r="H13">
        <v>2.8</v>
      </c>
      <c r="I13" s="3">
        <v>8.15</v>
      </c>
      <c r="J13" s="3">
        <v>0</v>
      </c>
      <c r="K13" s="4">
        <f t="shared" si="0"/>
        <v>10.95</v>
      </c>
      <c r="L13" s="3">
        <v>0</v>
      </c>
      <c r="M13" s="3">
        <v>0</v>
      </c>
      <c r="N13" s="3">
        <v>0</v>
      </c>
      <c r="O13" s="4">
        <f t="shared" si="1"/>
        <v>0</v>
      </c>
      <c r="P13" s="3">
        <v>2.7</v>
      </c>
      <c r="Q13" s="3">
        <v>7.55</v>
      </c>
      <c r="R13" s="3">
        <v>0</v>
      </c>
      <c r="S13" s="4">
        <f t="shared" si="2"/>
        <v>10.25</v>
      </c>
      <c r="T13" s="3">
        <v>2.8</v>
      </c>
      <c r="U13" s="3">
        <v>7.8</v>
      </c>
      <c r="V13" s="3">
        <v>0</v>
      </c>
      <c r="W13" s="4">
        <f t="shared" si="3"/>
        <v>10.6</v>
      </c>
      <c r="X13" s="3">
        <f t="shared" si="4"/>
        <v>31.799999999999997</v>
      </c>
      <c r="Y13" s="4"/>
    </row>
    <row r="14" spans="1:26" x14ac:dyDescent="0.25">
      <c r="A14">
        <v>8</v>
      </c>
      <c r="B14">
        <v>275978</v>
      </c>
      <c r="C14">
        <v>7733</v>
      </c>
      <c r="D14" t="s">
        <v>64</v>
      </c>
      <c r="E14">
        <v>2015</v>
      </c>
      <c r="F14" t="s">
        <v>47</v>
      </c>
      <c r="G14" t="s">
        <v>65</v>
      </c>
      <c r="H14">
        <v>2</v>
      </c>
      <c r="I14" s="3">
        <v>8.5</v>
      </c>
      <c r="J14" s="3">
        <v>0</v>
      </c>
      <c r="K14" s="4">
        <f t="shared" si="0"/>
        <v>10.5</v>
      </c>
      <c r="L14" s="3">
        <v>0</v>
      </c>
      <c r="M14" s="3">
        <v>0</v>
      </c>
      <c r="N14" s="3">
        <v>0</v>
      </c>
      <c r="O14" s="4">
        <f t="shared" si="1"/>
        <v>0</v>
      </c>
      <c r="P14" s="3">
        <v>2.8</v>
      </c>
      <c r="Q14" s="3">
        <v>7.4</v>
      </c>
      <c r="R14" s="3">
        <v>0</v>
      </c>
      <c r="S14" s="4">
        <f t="shared" si="2"/>
        <v>10.199999999999999</v>
      </c>
      <c r="T14" s="3">
        <v>3.1</v>
      </c>
      <c r="U14" s="3">
        <v>7.75</v>
      </c>
      <c r="V14" s="3">
        <v>0</v>
      </c>
      <c r="W14" s="4">
        <f t="shared" si="3"/>
        <v>10.85</v>
      </c>
      <c r="X14" s="3">
        <f t="shared" si="4"/>
        <v>31.549999999999997</v>
      </c>
      <c r="Y14" s="4"/>
    </row>
    <row r="15" spans="1:26" x14ac:dyDescent="0.25">
      <c r="A15">
        <v>8</v>
      </c>
      <c r="B15">
        <v>650026</v>
      </c>
      <c r="C15">
        <v>6843</v>
      </c>
      <c r="D15" t="s">
        <v>66</v>
      </c>
      <c r="E15">
        <v>2014</v>
      </c>
      <c r="F15" t="s">
        <v>20</v>
      </c>
      <c r="G15" t="s">
        <v>67</v>
      </c>
      <c r="H15">
        <v>2</v>
      </c>
      <c r="I15" s="3">
        <v>8.8000000000000007</v>
      </c>
      <c r="J15" s="3">
        <v>0</v>
      </c>
      <c r="K15" s="4">
        <f t="shared" si="0"/>
        <v>10.8</v>
      </c>
      <c r="L15" s="3">
        <v>0</v>
      </c>
      <c r="M15" s="3">
        <v>0</v>
      </c>
      <c r="N15" s="3">
        <v>0</v>
      </c>
      <c r="O15" s="4">
        <f t="shared" si="1"/>
        <v>0</v>
      </c>
      <c r="P15" s="3">
        <v>3.1</v>
      </c>
      <c r="Q15" s="3">
        <v>7.6</v>
      </c>
      <c r="R15" s="3">
        <v>0</v>
      </c>
      <c r="S15" s="4">
        <f t="shared" si="2"/>
        <v>10.7</v>
      </c>
      <c r="T15" s="3">
        <v>2.7</v>
      </c>
      <c r="U15" s="3">
        <v>7.35</v>
      </c>
      <c r="V15" s="3">
        <v>0</v>
      </c>
      <c r="W15" s="4">
        <f t="shared" si="3"/>
        <v>10.050000000000001</v>
      </c>
      <c r="X15" s="3">
        <f t="shared" si="4"/>
        <v>31.55</v>
      </c>
      <c r="Y15" s="4"/>
    </row>
    <row r="16" spans="1:26" x14ac:dyDescent="0.25">
      <c r="A16">
        <v>10</v>
      </c>
      <c r="B16">
        <v>655878</v>
      </c>
      <c r="C16">
        <v>7733</v>
      </c>
      <c r="D16" t="s">
        <v>68</v>
      </c>
      <c r="E16">
        <v>2014</v>
      </c>
      <c r="F16" t="s">
        <v>47</v>
      </c>
      <c r="G16" t="s">
        <v>69</v>
      </c>
      <c r="H16">
        <v>2</v>
      </c>
      <c r="I16" s="3">
        <v>8.75</v>
      </c>
      <c r="J16" s="3">
        <v>0</v>
      </c>
      <c r="K16" s="4">
        <f t="shared" si="0"/>
        <v>10.75</v>
      </c>
      <c r="L16" s="3">
        <v>0</v>
      </c>
      <c r="M16" s="3">
        <v>0</v>
      </c>
      <c r="N16" s="3">
        <v>0</v>
      </c>
      <c r="O16" s="4">
        <f t="shared" si="1"/>
        <v>0</v>
      </c>
      <c r="P16" s="3">
        <v>2.7</v>
      </c>
      <c r="Q16" s="3">
        <v>8.0500000000000007</v>
      </c>
      <c r="R16" s="3">
        <v>0</v>
      </c>
      <c r="S16" s="4">
        <f t="shared" si="2"/>
        <v>10.75</v>
      </c>
      <c r="T16" s="3">
        <v>3.1</v>
      </c>
      <c r="U16" s="3">
        <v>6.9</v>
      </c>
      <c r="V16" s="3">
        <v>0</v>
      </c>
      <c r="W16" s="4">
        <f t="shared" si="3"/>
        <v>10</v>
      </c>
      <c r="X16" s="3">
        <f t="shared" si="4"/>
        <v>31.5</v>
      </c>
      <c r="Y16" s="4"/>
    </row>
    <row r="17" spans="1:25" x14ac:dyDescent="0.25">
      <c r="A17">
        <v>11</v>
      </c>
      <c r="B17">
        <v>738232</v>
      </c>
      <c r="C17">
        <v>6843</v>
      </c>
      <c r="D17" t="s">
        <v>70</v>
      </c>
      <c r="E17">
        <v>2014</v>
      </c>
      <c r="F17" t="s">
        <v>20</v>
      </c>
      <c r="G17" t="s">
        <v>67</v>
      </c>
      <c r="H17">
        <v>2</v>
      </c>
      <c r="I17" s="3">
        <v>7.95</v>
      </c>
      <c r="J17" s="3">
        <v>0</v>
      </c>
      <c r="K17" s="4">
        <f t="shared" si="0"/>
        <v>9.9499999999999993</v>
      </c>
      <c r="L17" s="3">
        <v>0</v>
      </c>
      <c r="M17" s="3">
        <v>0</v>
      </c>
      <c r="N17" s="3">
        <v>0</v>
      </c>
      <c r="O17" s="4">
        <f t="shared" si="1"/>
        <v>0</v>
      </c>
      <c r="P17" s="3">
        <v>3.2</v>
      </c>
      <c r="Q17" s="3">
        <v>7.65</v>
      </c>
      <c r="R17" s="3">
        <v>0</v>
      </c>
      <c r="S17" s="4">
        <f t="shared" si="2"/>
        <v>10.850000000000001</v>
      </c>
      <c r="T17" s="3">
        <v>2.9</v>
      </c>
      <c r="U17" s="3">
        <v>7.65</v>
      </c>
      <c r="V17" s="3">
        <v>0</v>
      </c>
      <c r="W17" s="4">
        <f t="shared" si="3"/>
        <v>10.55</v>
      </c>
      <c r="X17" s="3">
        <f t="shared" si="4"/>
        <v>31.35</v>
      </c>
      <c r="Y17" s="4"/>
    </row>
    <row r="18" spans="1:25" x14ac:dyDescent="0.25">
      <c r="A18">
        <v>12</v>
      </c>
      <c r="B18">
        <v>536900</v>
      </c>
      <c r="C18">
        <v>5380</v>
      </c>
      <c r="D18" t="s">
        <v>71</v>
      </c>
      <c r="E18">
        <v>2014</v>
      </c>
      <c r="F18" t="s">
        <v>42</v>
      </c>
      <c r="G18" t="s">
        <v>72</v>
      </c>
      <c r="H18">
        <v>2.8</v>
      </c>
      <c r="I18" s="3">
        <v>7.85</v>
      </c>
      <c r="J18" s="3">
        <v>0</v>
      </c>
      <c r="K18" s="4">
        <f t="shared" si="0"/>
        <v>10.649999999999999</v>
      </c>
      <c r="L18" s="3">
        <v>0</v>
      </c>
      <c r="M18" s="3">
        <v>0</v>
      </c>
      <c r="N18" s="3">
        <v>0</v>
      </c>
      <c r="O18" s="4">
        <f t="shared" si="1"/>
        <v>0</v>
      </c>
      <c r="P18" s="3">
        <v>2.9</v>
      </c>
      <c r="Q18" s="3">
        <v>7.2</v>
      </c>
      <c r="R18" s="3">
        <v>0</v>
      </c>
      <c r="S18" s="4">
        <f t="shared" si="2"/>
        <v>10.1</v>
      </c>
      <c r="T18" s="3">
        <v>2.8</v>
      </c>
      <c r="U18" s="3">
        <v>7.7</v>
      </c>
      <c r="V18" s="3">
        <v>0</v>
      </c>
      <c r="W18" s="4">
        <f t="shared" si="3"/>
        <v>10.5</v>
      </c>
      <c r="X18" s="3">
        <f t="shared" si="4"/>
        <v>31.25</v>
      </c>
      <c r="Y18" s="4"/>
    </row>
    <row r="19" spans="1:25" x14ac:dyDescent="0.25">
      <c r="A19">
        <v>13</v>
      </c>
      <c r="B19">
        <v>298787</v>
      </c>
      <c r="C19">
        <v>1807</v>
      </c>
      <c r="D19" t="s">
        <v>73</v>
      </c>
      <c r="E19">
        <v>2015</v>
      </c>
      <c r="F19" t="s">
        <v>57</v>
      </c>
      <c r="G19" t="s">
        <v>58</v>
      </c>
      <c r="H19">
        <v>2</v>
      </c>
      <c r="I19" s="3">
        <v>7.65</v>
      </c>
      <c r="J19" s="3">
        <v>0</v>
      </c>
      <c r="K19" s="4">
        <f t="shared" si="0"/>
        <v>9.65</v>
      </c>
      <c r="L19" s="3">
        <v>0</v>
      </c>
      <c r="M19" s="3">
        <v>0</v>
      </c>
      <c r="N19" s="3">
        <v>0</v>
      </c>
      <c r="O19" s="4">
        <f t="shared" si="1"/>
        <v>0</v>
      </c>
      <c r="P19" s="3">
        <v>3</v>
      </c>
      <c r="Q19" s="3">
        <v>7.45</v>
      </c>
      <c r="R19" s="3">
        <v>0</v>
      </c>
      <c r="S19" s="4">
        <f t="shared" si="2"/>
        <v>10.45</v>
      </c>
      <c r="T19" s="3">
        <v>2.9</v>
      </c>
      <c r="U19" s="3">
        <v>7.6</v>
      </c>
      <c r="V19" s="3">
        <v>0</v>
      </c>
      <c r="W19" s="4">
        <f t="shared" si="3"/>
        <v>10.5</v>
      </c>
      <c r="X19" s="3">
        <f t="shared" si="4"/>
        <v>30.6</v>
      </c>
      <c r="Y19" s="4"/>
    </row>
    <row r="20" spans="1:25" x14ac:dyDescent="0.25">
      <c r="A20">
        <v>14</v>
      </c>
      <c r="B20">
        <v>367253</v>
      </c>
      <c r="C20">
        <v>5380</v>
      </c>
      <c r="D20" t="s">
        <v>74</v>
      </c>
      <c r="E20">
        <v>2015</v>
      </c>
      <c r="F20" t="s">
        <v>42</v>
      </c>
      <c r="G20" t="s">
        <v>72</v>
      </c>
      <c r="H20">
        <v>2</v>
      </c>
      <c r="I20" s="3">
        <v>8.1999999999999993</v>
      </c>
      <c r="J20" s="3">
        <v>0</v>
      </c>
      <c r="K20" s="4">
        <f t="shared" si="0"/>
        <v>10.199999999999999</v>
      </c>
      <c r="L20" s="3">
        <v>0</v>
      </c>
      <c r="M20" s="3">
        <v>0</v>
      </c>
      <c r="N20" s="3">
        <v>0</v>
      </c>
      <c r="O20" s="4">
        <f t="shared" si="1"/>
        <v>0</v>
      </c>
      <c r="P20" s="3">
        <v>2.9</v>
      </c>
      <c r="Q20" s="3">
        <v>6.7</v>
      </c>
      <c r="R20" s="3">
        <v>0</v>
      </c>
      <c r="S20" s="4">
        <f t="shared" si="2"/>
        <v>9.6</v>
      </c>
      <c r="T20" s="3">
        <v>2.8</v>
      </c>
      <c r="U20" s="3">
        <v>7.1</v>
      </c>
      <c r="V20" s="3">
        <v>0</v>
      </c>
      <c r="W20" s="4">
        <f t="shared" si="3"/>
        <v>9.8999999999999986</v>
      </c>
      <c r="X20" s="3">
        <f t="shared" si="4"/>
        <v>29.699999999999996</v>
      </c>
      <c r="Y20" s="4"/>
    </row>
    <row r="21" spans="1:25" x14ac:dyDescent="0.25">
      <c r="A21">
        <v>15</v>
      </c>
      <c r="B21">
        <v>514294</v>
      </c>
      <c r="C21">
        <v>1319</v>
      </c>
      <c r="D21" t="s">
        <v>75</v>
      </c>
      <c r="E21">
        <v>2015</v>
      </c>
      <c r="F21" t="s">
        <v>36</v>
      </c>
      <c r="G21" t="s">
        <v>54</v>
      </c>
      <c r="H21">
        <v>2</v>
      </c>
      <c r="I21" s="3">
        <v>7.25</v>
      </c>
      <c r="J21" s="3">
        <v>0</v>
      </c>
      <c r="K21" s="4">
        <f t="shared" si="0"/>
        <v>9.25</v>
      </c>
      <c r="L21" s="3">
        <v>0</v>
      </c>
      <c r="M21" s="3">
        <v>0</v>
      </c>
      <c r="N21" s="3">
        <v>0</v>
      </c>
      <c r="O21" s="4">
        <f t="shared" si="1"/>
        <v>0</v>
      </c>
      <c r="P21" s="3">
        <v>3</v>
      </c>
      <c r="Q21" s="3">
        <v>6.7</v>
      </c>
      <c r="R21" s="3">
        <v>0</v>
      </c>
      <c r="S21" s="4">
        <f t="shared" si="2"/>
        <v>9.6999999999999993</v>
      </c>
      <c r="T21" s="3">
        <v>2.7</v>
      </c>
      <c r="U21" s="3">
        <v>7.7</v>
      </c>
      <c r="V21" s="3">
        <v>0</v>
      </c>
      <c r="W21" s="4">
        <f t="shared" si="3"/>
        <v>10.4</v>
      </c>
      <c r="X21" s="3">
        <f t="shared" si="4"/>
        <v>29.35</v>
      </c>
      <c r="Y21" s="4"/>
    </row>
    <row r="22" spans="1:25" x14ac:dyDescent="0.25">
      <c r="A22">
        <v>16</v>
      </c>
      <c r="B22">
        <v>837666</v>
      </c>
      <c r="C22">
        <v>4140</v>
      </c>
      <c r="D22" t="s">
        <v>76</v>
      </c>
      <c r="E22">
        <v>2014</v>
      </c>
      <c r="F22" t="s">
        <v>39</v>
      </c>
      <c r="G22" t="s">
        <v>77</v>
      </c>
      <c r="H22">
        <v>2</v>
      </c>
      <c r="I22" s="3">
        <v>7.85</v>
      </c>
      <c r="J22" s="3">
        <v>0</v>
      </c>
      <c r="K22" s="4">
        <f t="shared" si="0"/>
        <v>9.85</v>
      </c>
      <c r="L22" s="3">
        <v>0</v>
      </c>
      <c r="M22" s="3">
        <v>0</v>
      </c>
      <c r="N22" s="3">
        <v>0</v>
      </c>
      <c r="O22" s="4">
        <f t="shared" si="1"/>
        <v>0</v>
      </c>
      <c r="P22" s="3">
        <v>2.8</v>
      </c>
      <c r="Q22" s="3">
        <v>6.5</v>
      </c>
      <c r="R22" s="3">
        <v>0</v>
      </c>
      <c r="S22" s="4">
        <f t="shared" si="2"/>
        <v>9.3000000000000007</v>
      </c>
      <c r="T22" s="3">
        <v>2.7</v>
      </c>
      <c r="U22" s="3">
        <v>7.05</v>
      </c>
      <c r="V22" s="3">
        <v>0</v>
      </c>
      <c r="W22" s="4">
        <f t="shared" si="3"/>
        <v>9.75</v>
      </c>
      <c r="X22" s="3">
        <f t="shared" si="4"/>
        <v>28.9</v>
      </c>
      <c r="Y22" s="4"/>
    </row>
    <row r="23" spans="1:25" x14ac:dyDescent="0.25">
      <c r="A23">
        <v>17</v>
      </c>
      <c r="B23">
        <v>837990</v>
      </c>
      <c r="C23">
        <v>5380</v>
      </c>
      <c r="D23" t="s">
        <v>78</v>
      </c>
      <c r="E23">
        <v>2015</v>
      </c>
      <c r="F23" t="s">
        <v>42</v>
      </c>
      <c r="G23" t="s">
        <v>72</v>
      </c>
      <c r="H23">
        <v>2</v>
      </c>
      <c r="I23" s="3">
        <v>7.85</v>
      </c>
      <c r="J23" s="3">
        <v>0</v>
      </c>
      <c r="K23" s="4">
        <f t="shared" si="0"/>
        <v>9.85</v>
      </c>
      <c r="L23" s="3">
        <v>0</v>
      </c>
      <c r="M23" s="3">
        <v>0</v>
      </c>
      <c r="N23" s="3">
        <v>0</v>
      </c>
      <c r="O23" s="4">
        <f t="shared" si="1"/>
        <v>0</v>
      </c>
      <c r="P23" s="3">
        <v>2.8</v>
      </c>
      <c r="Q23" s="3">
        <v>5.7</v>
      </c>
      <c r="R23" s="3">
        <v>0</v>
      </c>
      <c r="S23" s="4">
        <f t="shared" si="2"/>
        <v>8.5</v>
      </c>
      <c r="T23" s="3">
        <v>2.8</v>
      </c>
      <c r="U23" s="3">
        <v>7.15</v>
      </c>
      <c r="V23" s="3">
        <v>0</v>
      </c>
      <c r="W23" s="4">
        <f t="shared" si="3"/>
        <v>9.9499999999999993</v>
      </c>
      <c r="X23" s="3">
        <f t="shared" si="4"/>
        <v>28.3</v>
      </c>
      <c r="Y23" s="4"/>
    </row>
    <row r="24" spans="1:25" x14ac:dyDescent="0.25">
      <c r="A24">
        <v>18</v>
      </c>
      <c r="B24">
        <v>101186</v>
      </c>
      <c r="C24">
        <v>1319</v>
      </c>
      <c r="D24" t="s">
        <v>79</v>
      </c>
      <c r="E24">
        <v>2014</v>
      </c>
      <c r="F24" t="s">
        <v>36</v>
      </c>
      <c r="G24" t="s">
        <v>54</v>
      </c>
      <c r="H24">
        <v>2</v>
      </c>
      <c r="I24" s="3">
        <v>6.5</v>
      </c>
      <c r="J24" s="3">
        <v>0</v>
      </c>
      <c r="K24" s="4">
        <f t="shared" si="0"/>
        <v>8.5</v>
      </c>
      <c r="L24" s="3">
        <v>0</v>
      </c>
      <c r="M24" s="3">
        <v>0</v>
      </c>
      <c r="N24" s="3">
        <v>0</v>
      </c>
      <c r="O24" s="4">
        <f t="shared" si="1"/>
        <v>0</v>
      </c>
      <c r="P24" s="3">
        <v>2.5</v>
      </c>
      <c r="Q24" s="3">
        <v>7.6</v>
      </c>
      <c r="R24" s="3">
        <v>0</v>
      </c>
      <c r="S24" s="4">
        <f t="shared" si="2"/>
        <v>10.1</v>
      </c>
      <c r="T24" s="3">
        <v>2.2000000000000002</v>
      </c>
      <c r="U24" s="3">
        <v>7.05</v>
      </c>
      <c r="V24" s="3">
        <v>0</v>
      </c>
      <c r="W24" s="4">
        <f t="shared" si="3"/>
        <v>9.25</v>
      </c>
      <c r="X24" s="3">
        <f t="shared" si="4"/>
        <v>27.85</v>
      </c>
      <c r="Y24" s="4"/>
    </row>
    <row r="25" spans="1:25" x14ac:dyDescent="0.25">
      <c r="A25">
        <v>19</v>
      </c>
      <c r="B25">
        <v>743964</v>
      </c>
      <c r="C25">
        <v>6843</v>
      </c>
      <c r="D25" t="s">
        <v>80</v>
      </c>
      <c r="E25">
        <v>2014</v>
      </c>
      <c r="F25" t="s">
        <v>20</v>
      </c>
      <c r="G25" t="s">
        <v>67</v>
      </c>
      <c r="H25">
        <v>2</v>
      </c>
      <c r="I25" s="3">
        <v>7.3</v>
      </c>
      <c r="J25" s="3">
        <v>0</v>
      </c>
      <c r="K25" s="4">
        <f t="shared" si="0"/>
        <v>9.3000000000000007</v>
      </c>
      <c r="L25" s="3">
        <v>0</v>
      </c>
      <c r="M25" s="3">
        <v>0</v>
      </c>
      <c r="N25" s="3">
        <v>0</v>
      </c>
      <c r="O25" s="4">
        <f t="shared" si="1"/>
        <v>0</v>
      </c>
      <c r="P25" s="3">
        <v>2.7</v>
      </c>
      <c r="Q25" s="3">
        <v>4.95</v>
      </c>
      <c r="R25" s="3">
        <v>0</v>
      </c>
      <c r="S25" s="4">
        <f t="shared" si="2"/>
        <v>7.65</v>
      </c>
      <c r="T25" s="3">
        <v>2.7</v>
      </c>
      <c r="U25" s="3">
        <v>6.8</v>
      </c>
      <c r="V25" s="3">
        <v>0</v>
      </c>
      <c r="W25" s="4">
        <f t="shared" si="3"/>
        <v>9.5</v>
      </c>
      <c r="X25" s="3">
        <f t="shared" si="4"/>
        <v>26.450000000000003</v>
      </c>
      <c r="Y25" s="4"/>
    </row>
    <row r="26" spans="1:25" x14ac:dyDescent="0.25">
      <c r="A26">
        <v>20</v>
      </c>
      <c r="B26">
        <v>448492</v>
      </c>
      <c r="C26">
        <v>4140</v>
      </c>
      <c r="D26" t="s">
        <v>81</v>
      </c>
      <c r="E26">
        <v>2014</v>
      </c>
      <c r="F26" t="s">
        <v>39</v>
      </c>
      <c r="G26" t="s">
        <v>82</v>
      </c>
      <c r="H26">
        <v>2</v>
      </c>
      <c r="I26" s="3">
        <v>7.25</v>
      </c>
      <c r="J26" s="3">
        <v>0</v>
      </c>
      <c r="K26" s="4">
        <f t="shared" si="0"/>
        <v>9.25</v>
      </c>
      <c r="L26" s="3">
        <v>0</v>
      </c>
      <c r="M26" s="3">
        <v>0</v>
      </c>
      <c r="N26" s="3">
        <v>0</v>
      </c>
      <c r="O26" s="4">
        <f t="shared" si="1"/>
        <v>0</v>
      </c>
      <c r="P26" s="3">
        <v>2.1</v>
      </c>
      <c r="Q26" s="3">
        <v>4.55</v>
      </c>
      <c r="R26" s="3">
        <v>0</v>
      </c>
      <c r="S26" s="4">
        <f t="shared" si="2"/>
        <v>6.65</v>
      </c>
      <c r="T26" s="3">
        <v>2.4</v>
      </c>
      <c r="U26" s="3">
        <v>6.8</v>
      </c>
      <c r="V26" s="3">
        <v>0</v>
      </c>
      <c r="W26" s="4">
        <f t="shared" si="3"/>
        <v>9.1999999999999993</v>
      </c>
      <c r="X26" s="3">
        <f t="shared" si="4"/>
        <v>25.1</v>
      </c>
      <c r="Y26" s="4"/>
    </row>
    <row r="27" spans="1:25" x14ac:dyDescent="0.25">
      <c r="A27">
        <v>21</v>
      </c>
      <c r="B27">
        <v>693598</v>
      </c>
      <c r="C27">
        <v>4140</v>
      </c>
      <c r="D27" t="s">
        <v>83</v>
      </c>
      <c r="E27">
        <v>2014</v>
      </c>
      <c r="F27" t="s">
        <v>39</v>
      </c>
      <c r="G27" t="s">
        <v>82</v>
      </c>
      <c r="H27">
        <v>0</v>
      </c>
      <c r="I27" s="3">
        <v>0</v>
      </c>
      <c r="J27" s="3">
        <v>0</v>
      </c>
      <c r="K27" s="4">
        <f t="shared" si="0"/>
        <v>0</v>
      </c>
      <c r="L27" s="3">
        <v>0</v>
      </c>
      <c r="M27" s="3">
        <v>0</v>
      </c>
      <c r="N27" s="3">
        <v>0</v>
      </c>
      <c r="O27" s="4">
        <f t="shared" si="1"/>
        <v>0</v>
      </c>
      <c r="P27" s="3">
        <v>2.1</v>
      </c>
      <c r="Q27" s="3">
        <v>6.05</v>
      </c>
      <c r="R27" s="3">
        <v>0</v>
      </c>
      <c r="S27" s="4">
        <f t="shared" si="2"/>
        <v>8.15</v>
      </c>
      <c r="T27" s="3">
        <v>2.1</v>
      </c>
      <c r="U27" s="3">
        <v>6.6</v>
      </c>
      <c r="V27" s="3">
        <v>0</v>
      </c>
      <c r="W27" s="4">
        <f t="shared" si="3"/>
        <v>8.6999999999999993</v>
      </c>
      <c r="X27" s="3">
        <f t="shared" si="4"/>
        <v>16.850000000000001</v>
      </c>
      <c r="Y2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7"/>
  <sheetViews>
    <sheetView workbookViewId="0">
      <selection activeCell="I17" sqref="I17:Y17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15" customWidth="1"/>
  </cols>
  <sheetData>
    <row r="1" spans="1:26" ht="18.75" x14ac:dyDescent="0.3">
      <c r="D1" t="s">
        <v>0</v>
      </c>
      <c r="E1" s="1"/>
    </row>
    <row r="2" spans="1:26" ht="18.75" x14ac:dyDescent="0.3">
      <c r="D2" t="s">
        <v>1</v>
      </c>
      <c r="E2" s="1"/>
    </row>
    <row r="3" spans="1:26" ht="18.75" x14ac:dyDescent="0.3">
      <c r="D3" t="s">
        <v>84</v>
      </c>
      <c r="E3" s="1"/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/>
    </row>
    <row r="7" spans="1:26" x14ac:dyDescent="0.25">
      <c r="A7">
        <v>1</v>
      </c>
      <c r="B7">
        <v>715831</v>
      </c>
      <c r="C7">
        <v>1319</v>
      </c>
      <c r="D7" t="s">
        <v>85</v>
      </c>
      <c r="E7">
        <v>2012</v>
      </c>
      <c r="F7" t="s">
        <v>36</v>
      </c>
      <c r="G7" t="s">
        <v>86</v>
      </c>
      <c r="H7">
        <v>2</v>
      </c>
      <c r="I7" s="3">
        <v>8.5500000000000007</v>
      </c>
      <c r="J7" s="3">
        <v>0</v>
      </c>
      <c r="K7" s="4">
        <f t="shared" ref="K7:K17" si="0">H7+I7-J7</f>
        <v>10.55</v>
      </c>
      <c r="L7" s="3">
        <v>0</v>
      </c>
      <c r="M7" s="3">
        <v>0</v>
      </c>
      <c r="N7" s="3">
        <v>0</v>
      </c>
      <c r="O7" s="4">
        <f t="shared" ref="O7:O17" si="1">L7+M7-N7</f>
        <v>0</v>
      </c>
      <c r="P7" s="3">
        <v>3.1</v>
      </c>
      <c r="Q7" s="3">
        <v>7.85</v>
      </c>
      <c r="R7" s="3">
        <v>0</v>
      </c>
      <c r="S7" s="4">
        <f t="shared" ref="S7:S17" si="2">P7+Q7-R7</f>
        <v>10.95</v>
      </c>
      <c r="T7" s="3">
        <v>3</v>
      </c>
      <c r="U7" s="3">
        <v>7.8</v>
      </c>
      <c r="V7" s="3">
        <v>0</v>
      </c>
      <c r="W7" s="4">
        <f t="shared" ref="W7:W17" si="3">T7+U7-V7</f>
        <v>10.8</v>
      </c>
      <c r="X7" s="3">
        <f t="shared" ref="X7:X17" si="4">K7+O7+S7+W7</f>
        <v>32.299999999999997</v>
      </c>
      <c r="Y7" s="4"/>
    </row>
    <row r="8" spans="1:26" x14ac:dyDescent="0.25">
      <c r="A8">
        <v>2</v>
      </c>
      <c r="B8">
        <v>779536</v>
      </c>
      <c r="C8">
        <v>5380</v>
      </c>
      <c r="D8" t="s">
        <v>87</v>
      </c>
      <c r="E8">
        <v>2013</v>
      </c>
      <c r="F8" t="s">
        <v>42</v>
      </c>
      <c r="G8" t="s">
        <v>43</v>
      </c>
      <c r="H8">
        <v>2.8</v>
      </c>
      <c r="I8" s="3">
        <v>8.6</v>
      </c>
      <c r="J8" s="3">
        <v>0</v>
      </c>
      <c r="K8" s="4">
        <f t="shared" si="0"/>
        <v>11.399999999999999</v>
      </c>
      <c r="L8" s="3">
        <v>0</v>
      </c>
      <c r="M8" s="3">
        <v>0</v>
      </c>
      <c r="N8" s="3">
        <v>0</v>
      </c>
      <c r="O8" s="4">
        <f t="shared" si="1"/>
        <v>0</v>
      </c>
      <c r="P8" s="3">
        <v>2.9</v>
      </c>
      <c r="Q8" s="3">
        <v>7.35</v>
      </c>
      <c r="R8" s="3">
        <v>0</v>
      </c>
      <c r="S8" s="4">
        <f t="shared" si="2"/>
        <v>10.25</v>
      </c>
      <c r="T8" s="3">
        <v>3</v>
      </c>
      <c r="U8" s="3">
        <v>7.5</v>
      </c>
      <c r="V8" s="3">
        <v>0</v>
      </c>
      <c r="W8" s="4">
        <f t="shared" si="3"/>
        <v>10.5</v>
      </c>
      <c r="X8" s="3">
        <f t="shared" si="4"/>
        <v>32.15</v>
      </c>
      <c r="Y8" s="4"/>
    </row>
    <row r="9" spans="1:26" x14ac:dyDescent="0.25">
      <c r="A9">
        <v>3</v>
      </c>
      <c r="B9">
        <v>646681</v>
      </c>
      <c r="C9">
        <v>6587</v>
      </c>
      <c r="D9" t="s">
        <v>88</v>
      </c>
      <c r="E9">
        <v>2013</v>
      </c>
      <c r="F9" t="s">
        <v>32</v>
      </c>
      <c r="G9" t="s">
        <v>34</v>
      </c>
      <c r="H9">
        <v>2</v>
      </c>
      <c r="I9" s="3">
        <v>8.65</v>
      </c>
      <c r="J9" s="3">
        <v>0</v>
      </c>
      <c r="K9" s="4">
        <f t="shared" si="0"/>
        <v>10.65</v>
      </c>
      <c r="L9" s="3">
        <v>0</v>
      </c>
      <c r="M9" s="3">
        <v>0</v>
      </c>
      <c r="N9" s="3">
        <v>0</v>
      </c>
      <c r="O9" s="4">
        <f t="shared" si="1"/>
        <v>0</v>
      </c>
      <c r="P9" s="3">
        <v>3.3</v>
      </c>
      <c r="Q9" s="3">
        <v>8.15</v>
      </c>
      <c r="R9" s="3">
        <v>0</v>
      </c>
      <c r="S9" s="4">
        <f t="shared" si="2"/>
        <v>11.45</v>
      </c>
      <c r="T9" s="3">
        <v>3</v>
      </c>
      <c r="U9" s="3">
        <v>6.9</v>
      </c>
      <c r="V9" s="3">
        <v>0</v>
      </c>
      <c r="W9" s="4">
        <f t="shared" si="3"/>
        <v>9.9</v>
      </c>
      <c r="X9" s="3">
        <f t="shared" si="4"/>
        <v>32</v>
      </c>
      <c r="Y9" s="4"/>
    </row>
    <row r="10" spans="1:26" x14ac:dyDescent="0.25">
      <c r="A10">
        <v>4</v>
      </c>
      <c r="B10">
        <v>477934</v>
      </c>
      <c r="C10">
        <v>6843</v>
      </c>
      <c r="D10" t="s">
        <v>89</v>
      </c>
      <c r="E10">
        <v>2013</v>
      </c>
      <c r="F10" t="s">
        <v>20</v>
      </c>
      <c r="G10" t="s">
        <v>90</v>
      </c>
      <c r="H10">
        <v>2</v>
      </c>
      <c r="I10" s="3">
        <v>8.8000000000000007</v>
      </c>
      <c r="J10" s="3">
        <v>0</v>
      </c>
      <c r="K10" s="4">
        <f t="shared" si="0"/>
        <v>10.8</v>
      </c>
      <c r="L10" s="3">
        <v>0</v>
      </c>
      <c r="M10" s="3">
        <v>0</v>
      </c>
      <c r="N10" s="3">
        <v>0</v>
      </c>
      <c r="O10" s="4">
        <f t="shared" si="1"/>
        <v>0</v>
      </c>
      <c r="P10" s="3">
        <v>3</v>
      </c>
      <c r="Q10" s="3">
        <v>7.95</v>
      </c>
      <c r="R10" s="3">
        <v>0</v>
      </c>
      <c r="S10" s="4">
        <f t="shared" si="2"/>
        <v>10.95</v>
      </c>
      <c r="T10" s="3">
        <v>3</v>
      </c>
      <c r="U10" s="3">
        <v>7</v>
      </c>
      <c r="V10" s="3">
        <v>0</v>
      </c>
      <c r="W10" s="4">
        <f t="shared" si="3"/>
        <v>10</v>
      </c>
      <c r="X10" s="3">
        <f t="shared" si="4"/>
        <v>31.75</v>
      </c>
      <c r="Y10" s="4"/>
    </row>
    <row r="11" spans="1:26" x14ac:dyDescent="0.25">
      <c r="A11">
        <v>5</v>
      </c>
      <c r="B11">
        <v>196937</v>
      </c>
      <c r="C11">
        <v>1319</v>
      </c>
      <c r="D11" t="s">
        <v>91</v>
      </c>
      <c r="E11">
        <v>2013</v>
      </c>
      <c r="F11" t="s">
        <v>36</v>
      </c>
      <c r="G11" t="s">
        <v>92</v>
      </c>
      <c r="H11">
        <v>2</v>
      </c>
      <c r="I11" s="3">
        <v>7.85</v>
      </c>
      <c r="J11" s="3">
        <v>0</v>
      </c>
      <c r="K11" s="4">
        <f t="shared" si="0"/>
        <v>9.85</v>
      </c>
      <c r="L11" s="3">
        <v>0</v>
      </c>
      <c r="M11" s="3">
        <v>0</v>
      </c>
      <c r="N11" s="3">
        <v>0</v>
      </c>
      <c r="O11" s="4">
        <f t="shared" si="1"/>
        <v>0</v>
      </c>
      <c r="P11" s="3">
        <v>3.1</v>
      </c>
      <c r="Q11" s="3">
        <v>8</v>
      </c>
      <c r="R11" s="3">
        <v>0</v>
      </c>
      <c r="S11" s="4">
        <f t="shared" si="2"/>
        <v>11.1</v>
      </c>
      <c r="T11" s="3">
        <v>2.9</v>
      </c>
      <c r="U11" s="3">
        <v>7.45</v>
      </c>
      <c r="V11" s="3">
        <v>0</v>
      </c>
      <c r="W11" s="4">
        <f t="shared" si="3"/>
        <v>10.35</v>
      </c>
      <c r="X11" s="3">
        <f t="shared" si="4"/>
        <v>31.299999999999997</v>
      </c>
      <c r="Y11" s="4"/>
    </row>
    <row r="12" spans="1:26" x14ac:dyDescent="0.25">
      <c r="A12">
        <v>6</v>
      </c>
      <c r="B12">
        <v>225783</v>
      </c>
      <c r="C12">
        <v>6843</v>
      </c>
      <c r="D12" t="s">
        <v>93</v>
      </c>
      <c r="E12">
        <v>2012</v>
      </c>
      <c r="F12" t="s">
        <v>20</v>
      </c>
      <c r="G12" t="s">
        <v>90</v>
      </c>
      <c r="H12">
        <v>2</v>
      </c>
      <c r="I12" s="3">
        <v>8.6</v>
      </c>
      <c r="J12" s="3">
        <v>0</v>
      </c>
      <c r="K12" s="4">
        <f t="shared" si="0"/>
        <v>10.6</v>
      </c>
      <c r="L12" s="3">
        <v>0</v>
      </c>
      <c r="M12" s="3">
        <v>0</v>
      </c>
      <c r="N12" s="3">
        <v>0</v>
      </c>
      <c r="O12" s="4">
        <f t="shared" si="1"/>
        <v>0</v>
      </c>
      <c r="P12" s="3">
        <v>3.1</v>
      </c>
      <c r="Q12" s="3">
        <v>7</v>
      </c>
      <c r="R12" s="3">
        <v>0</v>
      </c>
      <c r="S12" s="4">
        <f t="shared" si="2"/>
        <v>10.1</v>
      </c>
      <c r="T12" s="3">
        <v>3</v>
      </c>
      <c r="U12" s="3">
        <v>7.5</v>
      </c>
      <c r="V12" s="3">
        <v>0</v>
      </c>
      <c r="W12" s="4">
        <f t="shared" si="3"/>
        <v>10.5</v>
      </c>
      <c r="X12" s="3">
        <f t="shared" si="4"/>
        <v>31.2</v>
      </c>
      <c r="Y12" s="4"/>
    </row>
    <row r="13" spans="1:26" x14ac:dyDescent="0.25">
      <c r="A13">
        <v>7</v>
      </c>
      <c r="B13">
        <v>672726</v>
      </c>
      <c r="C13">
        <v>6587</v>
      </c>
      <c r="D13" t="s">
        <v>94</v>
      </c>
      <c r="E13">
        <v>2013</v>
      </c>
      <c r="F13" t="s">
        <v>32</v>
      </c>
      <c r="G13" t="s">
        <v>34</v>
      </c>
      <c r="H13">
        <v>2</v>
      </c>
      <c r="I13" s="3">
        <v>8.25</v>
      </c>
      <c r="J13" s="3">
        <v>0</v>
      </c>
      <c r="K13" s="4">
        <f t="shared" si="0"/>
        <v>10.25</v>
      </c>
      <c r="L13" s="3">
        <v>0</v>
      </c>
      <c r="M13" s="3">
        <v>0</v>
      </c>
      <c r="N13" s="3">
        <v>0</v>
      </c>
      <c r="O13" s="4">
        <f t="shared" si="1"/>
        <v>0</v>
      </c>
      <c r="P13" s="3">
        <v>3.3</v>
      </c>
      <c r="Q13" s="3">
        <v>7.2</v>
      </c>
      <c r="R13" s="3">
        <v>0</v>
      </c>
      <c r="S13" s="4">
        <f t="shared" si="2"/>
        <v>10.5</v>
      </c>
      <c r="T13" s="3">
        <v>2.7</v>
      </c>
      <c r="U13" s="3">
        <v>7.6</v>
      </c>
      <c r="V13" s="3">
        <v>0</v>
      </c>
      <c r="W13" s="4">
        <f t="shared" si="3"/>
        <v>10.3</v>
      </c>
      <c r="X13" s="3">
        <f t="shared" si="4"/>
        <v>31.05</v>
      </c>
      <c r="Y13" s="4"/>
    </row>
    <row r="14" spans="1:26" x14ac:dyDescent="0.25">
      <c r="A14">
        <v>8</v>
      </c>
      <c r="B14">
        <v>882421</v>
      </c>
      <c r="C14">
        <v>4140</v>
      </c>
      <c r="D14" t="s">
        <v>95</v>
      </c>
      <c r="E14">
        <v>2013</v>
      </c>
      <c r="F14" t="s">
        <v>39</v>
      </c>
      <c r="G14" t="s">
        <v>77</v>
      </c>
      <c r="H14">
        <v>2</v>
      </c>
      <c r="I14" s="3">
        <v>7.35</v>
      </c>
      <c r="J14" s="3">
        <v>0</v>
      </c>
      <c r="K14" s="4">
        <f t="shared" si="0"/>
        <v>9.35</v>
      </c>
      <c r="L14" s="3">
        <v>0</v>
      </c>
      <c r="M14" s="3">
        <v>0</v>
      </c>
      <c r="N14" s="3">
        <v>0</v>
      </c>
      <c r="O14" s="4">
        <f t="shared" si="1"/>
        <v>0</v>
      </c>
      <c r="P14" s="3">
        <v>2.8</v>
      </c>
      <c r="Q14" s="3">
        <v>6.75</v>
      </c>
      <c r="R14" s="3">
        <v>0</v>
      </c>
      <c r="S14" s="4">
        <f t="shared" si="2"/>
        <v>9.5500000000000007</v>
      </c>
      <c r="T14" s="3">
        <v>2.8</v>
      </c>
      <c r="U14" s="3">
        <v>6.85</v>
      </c>
      <c r="V14" s="3">
        <v>0</v>
      </c>
      <c r="W14" s="4">
        <f t="shared" si="3"/>
        <v>9.6499999999999986</v>
      </c>
      <c r="X14" s="3">
        <f t="shared" si="4"/>
        <v>28.549999999999997</v>
      </c>
      <c r="Y14" s="4"/>
    </row>
    <row r="15" spans="1:26" x14ac:dyDescent="0.25">
      <c r="A15">
        <v>9</v>
      </c>
      <c r="B15">
        <v>723590</v>
      </c>
      <c r="C15">
        <v>1319</v>
      </c>
      <c r="D15" t="s">
        <v>96</v>
      </c>
      <c r="E15">
        <v>2012</v>
      </c>
      <c r="F15" t="s">
        <v>36</v>
      </c>
      <c r="G15" t="s">
        <v>54</v>
      </c>
      <c r="H15">
        <v>2</v>
      </c>
      <c r="I15" s="3">
        <v>8.25</v>
      </c>
      <c r="J15" s="3">
        <v>0</v>
      </c>
      <c r="K15" s="4">
        <f t="shared" si="0"/>
        <v>10.25</v>
      </c>
      <c r="L15" s="3">
        <v>0</v>
      </c>
      <c r="M15" s="3">
        <v>0</v>
      </c>
      <c r="N15" s="3">
        <v>0</v>
      </c>
      <c r="O15" s="4">
        <f t="shared" si="1"/>
        <v>0</v>
      </c>
      <c r="P15" s="3">
        <v>2.9</v>
      </c>
      <c r="Q15" s="3">
        <v>5.35</v>
      </c>
      <c r="R15" s="3">
        <v>0</v>
      </c>
      <c r="S15" s="4">
        <f t="shared" si="2"/>
        <v>8.25</v>
      </c>
      <c r="T15" s="3">
        <v>2.2999999999999998</v>
      </c>
      <c r="U15" s="3">
        <v>6.85</v>
      </c>
      <c r="V15" s="3">
        <v>0</v>
      </c>
      <c r="W15" s="4">
        <f t="shared" si="3"/>
        <v>9.1499999999999986</v>
      </c>
      <c r="X15" s="3">
        <f t="shared" si="4"/>
        <v>27.65</v>
      </c>
      <c r="Y15" s="4"/>
    </row>
    <row r="16" spans="1:26" x14ac:dyDescent="0.25">
      <c r="A16">
        <v>9</v>
      </c>
      <c r="B16">
        <v>817706</v>
      </c>
      <c r="C16">
        <v>4140</v>
      </c>
      <c r="D16" t="s">
        <v>97</v>
      </c>
      <c r="E16">
        <v>2013</v>
      </c>
      <c r="F16" t="s">
        <v>39</v>
      </c>
      <c r="G16" t="s">
        <v>77</v>
      </c>
      <c r="H16">
        <v>2</v>
      </c>
      <c r="I16" s="3">
        <v>8.15</v>
      </c>
      <c r="J16" s="3">
        <v>0</v>
      </c>
      <c r="K16" s="4">
        <f t="shared" si="0"/>
        <v>10.15</v>
      </c>
      <c r="L16" s="3">
        <v>0</v>
      </c>
      <c r="M16" s="3">
        <v>0</v>
      </c>
      <c r="N16" s="3">
        <v>0</v>
      </c>
      <c r="O16" s="4">
        <f t="shared" si="1"/>
        <v>0</v>
      </c>
      <c r="P16" s="3">
        <v>2.7</v>
      </c>
      <c r="Q16" s="3">
        <v>5.45</v>
      </c>
      <c r="R16" s="3">
        <v>0</v>
      </c>
      <c r="S16" s="4">
        <f t="shared" si="2"/>
        <v>8.15</v>
      </c>
      <c r="T16" s="3">
        <v>2.2000000000000002</v>
      </c>
      <c r="U16" s="3">
        <v>7.15</v>
      </c>
      <c r="V16" s="3">
        <v>0</v>
      </c>
      <c r="W16" s="4">
        <f t="shared" si="3"/>
        <v>9.3500000000000014</v>
      </c>
      <c r="X16" s="3">
        <f t="shared" si="4"/>
        <v>27.650000000000002</v>
      </c>
      <c r="Y16" s="4"/>
    </row>
    <row r="17" spans="1:25" x14ac:dyDescent="0.25">
      <c r="A17">
        <v>11</v>
      </c>
      <c r="B17">
        <v>131379</v>
      </c>
      <c r="C17">
        <v>6587</v>
      </c>
      <c r="D17" t="s">
        <v>98</v>
      </c>
      <c r="E17">
        <v>2012</v>
      </c>
      <c r="F17" t="s">
        <v>32</v>
      </c>
      <c r="G17" t="s">
        <v>34</v>
      </c>
      <c r="H17">
        <v>2</v>
      </c>
      <c r="I17" s="3">
        <v>8.1999999999999993</v>
      </c>
      <c r="J17" s="3">
        <v>0</v>
      </c>
      <c r="K17" s="4">
        <f t="shared" si="0"/>
        <v>10.199999999999999</v>
      </c>
      <c r="L17" s="3">
        <v>0</v>
      </c>
      <c r="M17" s="3">
        <v>0</v>
      </c>
      <c r="N17" s="3">
        <v>0</v>
      </c>
      <c r="O17" s="4">
        <f t="shared" si="1"/>
        <v>0</v>
      </c>
      <c r="P17" s="3">
        <v>2.5</v>
      </c>
      <c r="Q17" s="3">
        <v>5.2</v>
      </c>
      <c r="R17" s="3">
        <v>0</v>
      </c>
      <c r="S17" s="4">
        <f t="shared" si="2"/>
        <v>7.7</v>
      </c>
      <c r="T17" s="3">
        <v>2.2999999999999998</v>
      </c>
      <c r="U17" s="3">
        <v>6.3</v>
      </c>
      <c r="V17" s="3">
        <v>0</v>
      </c>
      <c r="W17" s="4">
        <f t="shared" si="3"/>
        <v>8.6</v>
      </c>
      <c r="X17" s="3">
        <f t="shared" si="4"/>
        <v>26.5</v>
      </c>
      <c r="Y1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5"/>
  <sheetViews>
    <sheetView workbookViewId="0">
      <selection activeCell="I15" sqref="I15:Y15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15" customWidth="1"/>
  </cols>
  <sheetData>
    <row r="1" spans="1:26" ht="18.75" x14ac:dyDescent="0.3">
      <c r="D1" t="s">
        <v>0</v>
      </c>
      <c r="E1" s="1"/>
    </row>
    <row r="2" spans="1:26" ht="18.75" x14ac:dyDescent="0.3">
      <c r="D2" t="s">
        <v>1</v>
      </c>
      <c r="E2" s="1"/>
    </row>
    <row r="3" spans="1:26" ht="18.75" x14ac:dyDescent="0.3">
      <c r="D3" t="s">
        <v>99</v>
      </c>
      <c r="E3" s="1"/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/>
    </row>
    <row r="7" spans="1:26" x14ac:dyDescent="0.25">
      <c r="A7">
        <v>1</v>
      </c>
      <c r="B7">
        <v>411801</v>
      </c>
      <c r="C7">
        <v>2366</v>
      </c>
      <c r="D7" t="s">
        <v>100</v>
      </c>
      <c r="E7">
        <v>2004</v>
      </c>
      <c r="F7" t="s">
        <v>23</v>
      </c>
      <c r="G7" t="s">
        <v>24</v>
      </c>
      <c r="H7">
        <v>2.8</v>
      </c>
      <c r="I7" s="3">
        <v>9</v>
      </c>
      <c r="J7" s="3">
        <v>0</v>
      </c>
      <c r="K7" s="4">
        <f t="shared" ref="K7:K15" si="0">H7+I7-J7</f>
        <v>11.8</v>
      </c>
      <c r="L7" s="3">
        <v>0</v>
      </c>
      <c r="M7" s="3">
        <v>0</v>
      </c>
      <c r="N7" s="3">
        <v>0</v>
      </c>
      <c r="O7" s="4">
        <f t="shared" ref="O7:O15" si="1">L7+M7-N7</f>
        <v>0</v>
      </c>
      <c r="P7" s="3">
        <v>3.1</v>
      </c>
      <c r="Q7" s="3">
        <v>8.0500000000000007</v>
      </c>
      <c r="R7" s="3">
        <v>0</v>
      </c>
      <c r="S7" s="4">
        <f t="shared" ref="S7:S15" si="2">P7+Q7-R7</f>
        <v>11.15</v>
      </c>
      <c r="T7" s="3">
        <v>3.2</v>
      </c>
      <c r="U7" s="3">
        <v>8.35</v>
      </c>
      <c r="V7" s="3">
        <v>0</v>
      </c>
      <c r="W7" s="4">
        <f t="shared" ref="W7:W15" si="3">T7+U7-V7</f>
        <v>11.55</v>
      </c>
      <c r="X7" s="3">
        <f t="shared" ref="X7:X15" si="4">K7+O7+S7+W7</f>
        <v>34.5</v>
      </c>
      <c r="Y7" s="4"/>
    </row>
    <row r="8" spans="1:26" x14ac:dyDescent="0.25">
      <c r="A8">
        <v>2</v>
      </c>
      <c r="B8">
        <v>306364</v>
      </c>
      <c r="C8">
        <v>4140</v>
      </c>
      <c r="D8" t="s">
        <v>101</v>
      </c>
      <c r="E8">
        <v>2005</v>
      </c>
      <c r="F8" t="s">
        <v>39</v>
      </c>
      <c r="G8" t="s">
        <v>102</v>
      </c>
      <c r="H8">
        <v>2.8</v>
      </c>
      <c r="I8" s="3">
        <v>8.75</v>
      </c>
      <c r="J8" s="3">
        <v>0</v>
      </c>
      <c r="K8" s="4">
        <f t="shared" si="0"/>
        <v>11.55</v>
      </c>
      <c r="L8" s="3">
        <v>0</v>
      </c>
      <c r="M8" s="3">
        <v>0</v>
      </c>
      <c r="N8" s="3">
        <v>0</v>
      </c>
      <c r="O8" s="4">
        <f t="shared" si="1"/>
        <v>0</v>
      </c>
      <c r="P8" s="3">
        <v>2.9</v>
      </c>
      <c r="Q8" s="3">
        <v>8.4499999999999993</v>
      </c>
      <c r="R8" s="3">
        <v>0</v>
      </c>
      <c r="S8" s="4">
        <f t="shared" si="2"/>
        <v>11.35</v>
      </c>
      <c r="T8" s="3">
        <v>3.1</v>
      </c>
      <c r="U8" s="3">
        <v>8.1</v>
      </c>
      <c r="V8" s="3">
        <v>0</v>
      </c>
      <c r="W8" s="4">
        <f t="shared" si="3"/>
        <v>11.2</v>
      </c>
      <c r="X8" s="3">
        <f t="shared" si="4"/>
        <v>34.099999999999994</v>
      </c>
      <c r="Y8" s="4"/>
    </row>
    <row r="9" spans="1:26" x14ac:dyDescent="0.25">
      <c r="A9">
        <v>3</v>
      </c>
      <c r="B9">
        <v>985081</v>
      </c>
      <c r="C9">
        <v>4140</v>
      </c>
      <c r="D9" t="s">
        <v>103</v>
      </c>
      <c r="E9">
        <v>2006</v>
      </c>
      <c r="F9" t="s">
        <v>39</v>
      </c>
      <c r="G9" t="s">
        <v>102</v>
      </c>
      <c r="H9">
        <v>2.8</v>
      </c>
      <c r="I9" s="3">
        <v>8.5500000000000007</v>
      </c>
      <c r="J9" s="3">
        <v>0</v>
      </c>
      <c r="K9" s="4">
        <f t="shared" si="0"/>
        <v>11.350000000000001</v>
      </c>
      <c r="L9" s="3">
        <v>0</v>
      </c>
      <c r="M9" s="3">
        <v>0</v>
      </c>
      <c r="N9" s="3">
        <v>0</v>
      </c>
      <c r="O9" s="4">
        <f t="shared" si="1"/>
        <v>0</v>
      </c>
      <c r="P9" s="3">
        <v>2.9</v>
      </c>
      <c r="Q9" s="3">
        <v>7.45</v>
      </c>
      <c r="R9" s="3">
        <v>0</v>
      </c>
      <c r="S9" s="4">
        <f t="shared" si="2"/>
        <v>10.35</v>
      </c>
      <c r="T9" s="3">
        <v>3.1</v>
      </c>
      <c r="U9" s="3">
        <v>8.0500000000000007</v>
      </c>
      <c r="V9" s="3">
        <v>0</v>
      </c>
      <c r="W9" s="4">
        <f t="shared" si="3"/>
        <v>11.15</v>
      </c>
      <c r="X9" s="3">
        <f t="shared" si="4"/>
        <v>32.85</v>
      </c>
      <c r="Y9" s="4"/>
    </row>
    <row r="10" spans="1:26" x14ac:dyDescent="0.25">
      <c r="A10">
        <v>4</v>
      </c>
      <c r="B10">
        <v>832553</v>
      </c>
      <c r="C10">
        <v>5352</v>
      </c>
      <c r="D10" t="s">
        <v>104</v>
      </c>
      <c r="E10">
        <v>2008</v>
      </c>
      <c r="F10" t="s">
        <v>105</v>
      </c>
      <c r="G10" t="s">
        <v>106</v>
      </c>
      <c r="H10">
        <v>2.8</v>
      </c>
      <c r="I10" s="3">
        <v>8.85</v>
      </c>
      <c r="J10" s="3">
        <v>0</v>
      </c>
      <c r="K10" s="4">
        <f t="shared" si="0"/>
        <v>11.649999999999999</v>
      </c>
      <c r="L10" s="3">
        <v>0</v>
      </c>
      <c r="M10" s="3">
        <v>0</v>
      </c>
      <c r="N10" s="3">
        <v>0</v>
      </c>
      <c r="O10" s="4">
        <f t="shared" si="1"/>
        <v>0</v>
      </c>
      <c r="P10" s="3">
        <v>2.8</v>
      </c>
      <c r="Q10" s="3">
        <v>7.35</v>
      </c>
      <c r="R10" s="3">
        <v>0</v>
      </c>
      <c r="S10" s="4">
        <f t="shared" si="2"/>
        <v>10.149999999999999</v>
      </c>
      <c r="T10" s="3">
        <v>3</v>
      </c>
      <c r="U10" s="3">
        <v>7.95</v>
      </c>
      <c r="V10" s="3">
        <v>0</v>
      </c>
      <c r="W10" s="4">
        <f t="shared" si="3"/>
        <v>10.95</v>
      </c>
      <c r="X10" s="3">
        <f t="shared" si="4"/>
        <v>32.75</v>
      </c>
      <c r="Y10" s="4"/>
    </row>
    <row r="11" spans="1:26" x14ac:dyDescent="0.25">
      <c r="A11">
        <v>5</v>
      </c>
      <c r="B11">
        <v>551330</v>
      </c>
      <c r="C11">
        <v>1319</v>
      </c>
      <c r="D11" t="s">
        <v>107</v>
      </c>
      <c r="E11">
        <v>2009</v>
      </c>
      <c r="F11" t="s">
        <v>36</v>
      </c>
      <c r="G11" t="s">
        <v>86</v>
      </c>
      <c r="H11">
        <v>2</v>
      </c>
      <c r="I11" s="3">
        <v>8.75</v>
      </c>
      <c r="J11" s="3">
        <v>0</v>
      </c>
      <c r="K11" s="4">
        <f t="shared" si="0"/>
        <v>10.75</v>
      </c>
      <c r="L11" s="3">
        <v>0</v>
      </c>
      <c r="M11" s="3">
        <v>0</v>
      </c>
      <c r="N11" s="3">
        <v>0</v>
      </c>
      <c r="O11" s="4">
        <f t="shared" si="1"/>
        <v>0</v>
      </c>
      <c r="P11" s="3">
        <v>2.8</v>
      </c>
      <c r="Q11" s="3">
        <v>7.75</v>
      </c>
      <c r="R11" s="3">
        <v>0</v>
      </c>
      <c r="S11" s="4">
        <f t="shared" si="2"/>
        <v>10.55</v>
      </c>
      <c r="T11" s="3">
        <v>3.3</v>
      </c>
      <c r="U11" s="3">
        <v>7.1</v>
      </c>
      <c r="V11" s="3">
        <v>0</v>
      </c>
      <c r="W11" s="4">
        <f t="shared" si="3"/>
        <v>10.399999999999999</v>
      </c>
      <c r="X11" s="3">
        <f t="shared" si="4"/>
        <v>31.7</v>
      </c>
      <c r="Y11" s="4"/>
    </row>
    <row r="12" spans="1:26" x14ac:dyDescent="0.25">
      <c r="A12">
        <v>6</v>
      </c>
      <c r="B12">
        <v>682065</v>
      </c>
      <c r="C12">
        <v>1319</v>
      </c>
      <c r="D12" t="s">
        <v>108</v>
      </c>
      <c r="E12">
        <v>2009</v>
      </c>
      <c r="F12" t="s">
        <v>36</v>
      </c>
      <c r="G12" t="s">
        <v>109</v>
      </c>
      <c r="H12">
        <v>2</v>
      </c>
      <c r="I12" s="3">
        <v>8.6</v>
      </c>
      <c r="J12" s="3">
        <v>0</v>
      </c>
      <c r="K12" s="4">
        <f t="shared" si="0"/>
        <v>10.6</v>
      </c>
      <c r="L12" s="3">
        <v>0</v>
      </c>
      <c r="M12" s="3">
        <v>0</v>
      </c>
      <c r="N12" s="3">
        <v>0</v>
      </c>
      <c r="O12" s="4">
        <f t="shared" si="1"/>
        <v>0</v>
      </c>
      <c r="P12" s="3">
        <v>2.9</v>
      </c>
      <c r="Q12" s="3">
        <v>7.15</v>
      </c>
      <c r="R12" s="3">
        <v>0</v>
      </c>
      <c r="S12" s="4">
        <f t="shared" si="2"/>
        <v>10.050000000000001</v>
      </c>
      <c r="T12" s="3">
        <v>3.2</v>
      </c>
      <c r="U12" s="3">
        <v>7.6</v>
      </c>
      <c r="V12" s="3">
        <v>0</v>
      </c>
      <c r="W12" s="4">
        <f t="shared" si="3"/>
        <v>10.8</v>
      </c>
      <c r="X12" s="3">
        <f t="shared" si="4"/>
        <v>31.45</v>
      </c>
      <c r="Y12" s="4"/>
    </row>
    <row r="13" spans="1:26" x14ac:dyDescent="0.25">
      <c r="A13">
        <v>7</v>
      </c>
      <c r="B13">
        <v>258180</v>
      </c>
      <c r="C13">
        <v>2366</v>
      </c>
      <c r="D13" t="s">
        <v>110</v>
      </c>
      <c r="E13">
        <v>2007</v>
      </c>
      <c r="F13" t="s">
        <v>23</v>
      </c>
      <c r="G13" t="s">
        <v>24</v>
      </c>
      <c r="H13">
        <v>2</v>
      </c>
      <c r="I13" s="3">
        <v>8.85</v>
      </c>
      <c r="J13" s="3">
        <v>0</v>
      </c>
      <c r="K13" s="4">
        <f t="shared" si="0"/>
        <v>10.85</v>
      </c>
      <c r="L13" s="3">
        <v>0</v>
      </c>
      <c r="M13" s="3">
        <v>0</v>
      </c>
      <c r="N13" s="3">
        <v>0</v>
      </c>
      <c r="O13" s="4">
        <f t="shared" si="1"/>
        <v>0</v>
      </c>
      <c r="P13" s="3">
        <v>3</v>
      </c>
      <c r="Q13" s="3">
        <v>6.85</v>
      </c>
      <c r="R13" s="3">
        <v>0</v>
      </c>
      <c r="S13" s="4">
        <f t="shared" si="2"/>
        <v>9.85</v>
      </c>
      <c r="T13" s="3">
        <v>3.1</v>
      </c>
      <c r="U13" s="3">
        <v>7.1</v>
      </c>
      <c r="V13" s="3">
        <v>0</v>
      </c>
      <c r="W13" s="4">
        <f t="shared" si="3"/>
        <v>10.199999999999999</v>
      </c>
      <c r="X13" s="3">
        <f t="shared" si="4"/>
        <v>30.9</v>
      </c>
      <c r="Y13" s="4"/>
    </row>
    <row r="14" spans="1:26" x14ac:dyDescent="0.25">
      <c r="A14">
        <v>8</v>
      </c>
      <c r="B14">
        <v>274955</v>
      </c>
      <c r="C14">
        <v>4140</v>
      </c>
      <c r="D14" t="s">
        <v>111</v>
      </c>
      <c r="E14">
        <v>2009</v>
      </c>
      <c r="F14" t="s">
        <v>39</v>
      </c>
      <c r="G14" t="s">
        <v>112</v>
      </c>
      <c r="H14">
        <v>2</v>
      </c>
      <c r="I14" s="3">
        <v>7.5</v>
      </c>
      <c r="J14" s="3">
        <v>1</v>
      </c>
      <c r="K14" s="4">
        <f t="shared" si="0"/>
        <v>8.5</v>
      </c>
      <c r="L14" s="3">
        <v>0</v>
      </c>
      <c r="M14" s="3">
        <v>0</v>
      </c>
      <c r="N14" s="3">
        <v>0</v>
      </c>
      <c r="O14" s="4">
        <f t="shared" si="1"/>
        <v>0</v>
      </c>
      <c r="P14" s="3">
        <v>2.7</v>
      </c>
      <c r="Q14" s="3">
        <v>7.4</v>
      </c>
      <c r="R14" s="3">
        <v>0</v>
      </c>
      <c r="S14" s="4">
        <f t="shared" si="2"/>
        <v>10.100000000000001</v>
      </c>
      <c r="T14" s="3">
        <v>2.9</v>
      </c>
      <c r="U14" s="3">
        <v>6.7</v>
      </c>
      <c r="V14" s="3">
        <v>0</v>
      </c>
      <c r="W14" s="4">
        <f t="shared" si="3"/>
        <v>9.6</v>
      </c>
      <c r="X14" s="3">
        <f t="shared" si="4"/>
        <v>28.200000000000003</v>
      </c>
      <c r="Y14" s="4"/>
    </row>
    <row r="15" spans="1:26" x14ac:dyDescent="0.25">
      <c r="A15">
        <v>9</v>
      </c>
      <c r="B15">
        <v>247340</v>
      </c>
      <c r="C15">
        <v>5352</v>
      </c>
      <c r="D15" t="s">
        <v>113</v>
      </c>
      <c r="E15">
        <v>2009</v>
      </c>
      <c r="F15" t="s">
        <v>105</v>
      </c>
      <c r="G15" t="s">
        <v>106</v>
      </c>
      <c r="H15">
        <v>2</v>
      </c>
      <c r="I15" s="3">
        <v>7.25</v>
      </c>
      <c r="J15" s="3">
        <v>0</v>
      </c>
      <c r="K15" s="4">
        <f t="shared" si="0"/>
        <v>9.25</v>
      </c>
      <c r="L15" s="3">
        <v>0</v>
      </c>
      <c r="M15" s="3">
        <v>0</v>
      </c>
      <c r="N15" s="3">
        <v>0</v>
      </c>
      <c r="O15" s="4">
        <f t="shared" si="1"/>
        <v>0</v>
      </c>
      <c r="P15" s="3">
        <v>2.2999999999999998</v>
      </c>
      <c r="Q15" s="3">
        <v>7.75</v>
      </c>
      <c r="R15" s="3">
        <v>0</v>
      </c>
      <c r="S15" s="4">
        <f t="shared" si="2"/>
        <v>10.050000000000001</v>
      </c>
      <c r="T15" s="3">
        <v>2.9</v>
      </c>
      <c r="U15" s="3">
        <v>4.75</v>
      </c>
      <c r="V15" s="3">
        <v>0</v>
      </c>
      <c r="W15" s="4">
        <f t="shared" si="3"/>
        <v>7.65</v>
      </c>
      <c r="X15" s="3">
        <f t="shared" si="4"/>
        <v>26.950000000000003</v>
      </c>
      <c r="Y1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8"/>
  <sheetViews>
    <sheetView workbookViewId="0">
      <selection activeCell="I18" sqref="I18:Y18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15" customWidth="1"/>
  </cols>
  <sheetData>
    <row r="1" spans="1:26" ht="18.75" x14ac:dyDescent="0.3">
      <c r="D1" t="s">
        <v>0</v>
      </c>
      <c r="E1" s="1"/>
    </row>
    <row r="2" spans="1:26" ht="18.75" x14ac:dyDescent="0.3">
      <c r="D2" t="s">
        <v>1</v>
      </c>
      <c r="E2" s="1"/>
    </row>
    <row r="3" spans="1:26" ht="18.75" x14ac:dyDescent="0.3">
      <c r="D3" t="s">
        <v>114</v>
      </c>
      <c r="E3" s="1"/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/>
    </row>
    <row r="7" spans="1:26" x14ac:dyDescent="0.25">
      <c r="A7">
        <v>1</v>
      </c>
      <c r="B7">
        <v>407561</v>
      </c>
      <c r="C7">
        <v>1319</v>
      </c>
      <c r="D7" t="s">
        <v>115</v>
      </c>
      <c r="E7">
        <v>2016</v>
      </c>
      <c r="F7" t="s">
        <v>36</v>
      </c>
      <c r="G7" t="s">
        <v>37</v>
      </c>
      <c r="H7">
        <v>3</v>
      </c>
      <c r="I7" s="3">
        <v>9.1</v>
      </c>
      <c r="J7" s="3">
        <v>0</v>
      </c>
      <c r="K7" s="4">
        <f t="shared" ref="K7:K18" si="0">H7+I7-J7</f>
        <v>12.1</v>
      </c>
      <c r="L7" s="3">
        <v>0</v>
      </c>
      <c r="M7" s="3">
        <v>0</v>
      </c>
      <c r="N7" s="3">
        <v>0</v>
      </c>
      <c r="O7" s="4">
        <f t="shared" ref="O7:O18" si="1">L7+M7-N7</f>
        <v>0</v>
      </c>
      <c r="P7" s="3">
        <v>2.7</v>
      </c>
      <c r="Q7" s="3">
        <v>8.1999999999999993</v>
      </c>
      <c r="R7" s="3">
        <v>0</v>
      </c>
      <c r="S7" s="4">
        <f t="shared" ref="S7:S18" si="2">P7+Q7-R7</f>
        <v>10.899999999999999</v>
      </c>
      <c r="T7" s="3">
        <v>2.7</v>
      </c>
      <c r="U7" s="3">
        <v>9.1</v>
      </c>
      <c r="V7" s="3">
        <v>0</v>
      </c>
      <c r="W7" s="4">
        <f t="shared" ref="W7:W18" si="3">T7+U7-V7</f>
        <v>11.8</v>
      </c>
      <c r="X7" s="3">
        <f t="shared" ref="X7:X18" si="4">K7+O7+S7+W7</f>
        <v>34.799999999999997</v>
      </c>
      <c r="Y7" s="4"/>
    </row>
    <row r="8" spans="1:26" x14ac:dyDescent="0.25">
      <c r="A8">
        <v>2</v>
      </c>
      <c r="B8">
        <v>303503</v>
      </c>
      <c r="C8">
        <v>1319</v>
      </c>
      <c r="D8" t="s">
        <v>116</v>
      </c>
      <c r="E8">
        <v>2016</v>
      </c>
      <c r="F8" t="s">
        <v>36</v>
      </c>
      <c r="G8" t="s">
        <v>37</v>
      </c>
      <c r="H8">
        <v>3</v>
      </c>
      <c r="I8" s="3">
        <v>8.25</v>
      </c>
      <c r="J8" s="3">
        <v>0</v>
      </c>
      <c r="K8" s="4">
        <f t="shared" si="0"/>
        <v>11.25</v>
      </c>
      <c r="L8" s="3">
        <v>0</v>
      </c>
      <c r="M8" s="3">
        <v>0</v>
      </c>
      <c r="N8" s="3">
        <v>0</v>
      </c>
      <c r="O8" s="4">
        <f t="shared" si="1"/>
        <v>0</v>
      </c>
      <c r="P8" s="3">
        <v>2.7</v>
      </c>
      <c r="Q8" s="3">
        <v>8.0500000000000007</v>
      </c>
      <c r="R8" s="3">
        <v>0</v>
      </c>
      <c r="S8" s="4">
        <f t="shared" si="2"/>
        <v>10.75</v>
      </c>
      <c r="T8" s="3">
        <v>2.7</v>
      </c>
      <c r="U8" s="3">
        <v>8.75</v>
      </c>
      <c r="V8" s="3">
        <v>0</v>
      </c>
      <c r="W8" s="4">
        <f t="shared" si="3"/>
        <v>11.45</v>
      </c>
      <c r="X8" s="3">
        <f t="shared" si="4"/>
        <v>33.450000000000003</v>
      </c>
      <c r="Y8" s="4"/>
    </row>
    <row r="9" spans="1:26" x14ac:dyDescent="0.25">
      <c r="A9">
        <v>3</v>
      </c>
      <c r="B9">
        <v>125448</v>
      </c>
      <c r="C9">
        <v>1319</v>
      </c>
      <c r="D9" t="s">
        <v>117</v>
      </c>
      <c r="E9">
        <v>2016</v>
      </c>
      <c r="F9" t="s">
        <v>36</v>
      </c>
      <c r="G9" t="s">
        <v>37</v>
      </c>
      <c r="H9">
        <v>3</v>
      </c>
      <c r="I9" s="3">
        <v>8.6</v>
      </c>
      <c r="J9" s="3">
        <v>0</v>
      </c>
      <c r="K9" s="4">
        <f t="shared" si="0"/>
        <v>11.6</v>
      </c>
      <c r="L9" s="3">
        <v>0</v>
      </c>
      <c r="M9" s="3">
        <v>0</v>
      </c>
      <c r="N9" s="3">
        <v>0</v>
      </c>
      <c r="O9" s="4">
        <f t="shared" si="1"/>
        <v>0</v>
      </c>
      <c r="P9" s="3">
        <v>2.7</v>
      </c>
      <c r="Q9" s="3">
        <v>7.6</v>
      </c>
      <c r="R9" s="3">
        <v>0</v>
      </c>
      <c r="S9" s="4">
        <f t="shared" si="2"/>
        <v>10.3</v>
      </c>
      <c r="T9" s="3">
        <v>2.7</v>
      </c>
      <c r="U9" s="3">
        <v>8.8000000000000007</v>
      </c>
      <c r="V9" s="3">
        <v>0</v>
      </c>
      <c r="W9" s="4">
        <f t="shared" si="3"/>
        <v>11.5</v>
      </c>
      <c r="X9" s="3">
        <f t="shared" si="4"/>
        <v>33.4</v>
      </c>
      <c r="Y9" s="4"/>
    </row>
    <row r="10" spans="1:26" x14ac:dyDescent="0.25">
      <c r="A10">
        <v>4</v>
      </c>
      <c r="B10">
        <v>562829</v>
      </c>
      <c r="C10">
        <v>1319</v>
      </c>
      <c r="D10" t="s">
        <v>118</v>
      </c>
      <c r="E10">
        <v>2016</v>
      </c>
      <c r="F10" t="s">
        <v>36</v>
      </c>
      <c r="G10" t="s">
        <v>54</v>
      </c>
      <c r="H10">
        <v>3</v>
      </c>
      <c r="I10" s="3">
        <v>8.15</v>
      </c>
      <c r="J10" s="3">
        <v>0</v>
      </c>
      <c r="K10" s="4">
        <f t="shared" si="0"/>
        <v>11.15</v>
      </c>
      <c r="L10" s="3">
        <v>0</v>
      </c>
      <c r="M10" s="3">
        <v>0</v>
      </c>
      <c r="N10" s="3">
        <v>0</v>
      </c>
      <c r="O10" s="4">
        <f t="shared" si="1"/>
        <v>0</v>
      </c>
      <c r="P10" s="3">
        <v>2.8</v>
      </c>
      <c r="Q10" s="3">
        <v>8.0500000000000007</v>
      </c>
      <c r="R10" s="3">
        <v>0</v>
      </c>
      <c r="S10" s="4">
        <f t="shared" si="2"/>
        <v>10.850000000000001</v>
      </c>
      <c r="T10" s="3">
        <v>2.6</v>
      </c>
      <c r="U10" s="3">
        <v>8.75</v>
      </c>
      <c r="V10" s="3">
        <v>0</v>
      </c>
      <c r="W10" s="4">
        <f t="shared" si="3"/>
        <v>11.35</v>
      </c>
      <c r="X10" s="3">
        <f t="shared" si="4"/>
        <v>33.35</v>
      </c>
      <c r="Y10" s="4"/>
    </row>
    <row r="11" spans="1:26" x14ac:dyDescent="0.25">
      <c r="A11">
        <v>5</v>
      </c>
      <c r="B11">
        <v>282923</v>
      </c>
      <c r="C11">
        <v>1319</v>
      </c>
      <c r="D11" t="s">
        <v>119</v>
      </c>
      <c r="E11">
        <v>2016</v>
      </c>
      <c r="F11" t="s">
        <v>36</v>
      </c>
      <c r="G11" t="s">
        <v>54</v>
      </c>
      <c r="H11">
        <v>3</v>
      </c>
      <c r="I11" s="3">
        <v>8.1999999999999993</v>
      </c>
      <c r="J11" s="3">
        <v>0</v>
      </c>
      <c r="K11" s="4">
        <f t="shared" si="0"/>
        <v>11.2</v>
      </c>
      <c r="L11" s="3">
        <v>0</v>
      </c>
      <c r="M11" s="3">
        <v>0</v>
      </c>
      <c r="N11" s="3">
        <v>0</v>
      </c>
      <c r="O11" s="4">
        <f t="shared" si="1"/>
        <v>0</v>
      </c>
      <c r="P11" s="3">
        <v>2.6</v>
      </c>
      <c r="Q11" s="3">
        <v>7.3</v>
      </c>
      <c r="R11" s="3">
        <v>0</v>
      </c>
      <c r="S11" s="4">
        <f t="shared" si="2"/>
        <v>9.9</v>
      </c>
      <c r="T11" s="3">
        <v>2.6</v>
      </c>
      <c r="U11" s="3">
        <v>9.15</v>
      </c>
      <c r="V11" s="3">
        <v>0</v>
      </c>
      <c r="W11" s="4">
        <f t="shared" si="3"/>
        <v>11.75</v>
      </c>
      <c r="X11" s="3">
        <f t="shared" si="4"/>
        <v>32.85</v>
      </c>
      <c r="Y11" s="4"/>
    </row>
    <row r="12" spans="1:26" x14ac:dyDescent="0.25">
      <c r="A12">
        <v>6</v>
      </c>
      <c r="B12">
        <v>594384</v>
      </c>
      <c r="C12">
        <v>6587</v>
      </c>
      <c r="D12" t="s">
        <v>120</v>
      </c>
      <c r="E12">
        <v>2016</v>
      </c>
      <c r="F12" t="s">
        <v>32</v>
      </c>
      <c r="G12" t="s">
        <v>34</v>
      </c>
      <c r="H12">
        <v>3</v>
      </c>
      <c r="I12" s="3">
        <v>8.4</v>
      </c>
      <c r="J12" s="3">
        <v>0</v>
      </c>
      <c r="K12" s="4">
        <f t="shared" si="0"/>
        <v>11.4</v>
      </c>
      <c r="L12" s="3">
        <v>0</v>
      </c>
      <c r="M12" s="3">
        <v>0</v>
      </c>
      <c r="N12" s="3">
        <v>0</v>
      </c>
      <c r="O12" s="4">
        <f t="shared" si="1"/>
        <v>0</v>
      </c>
      <c r="P12" s="3">
        <v>2.7</v>
      </c>
      <c r="Q12" s="3">
        <v>7.6</v>
      </c>
      <c r="R12" s="3">
        <v>0</v>
      </c>
      <c r="S12" s="4">
        <f t="shared" si="2"/>
        <v>10.3</v>
      </c>
      <c r="T12" s="3">
        <v>2.6</v>
      </c>
      <c r="U12" s="3">
        <v>8.1</v>
      </c>
      <c r="V12" s="3">
        <v>0</v>
      </c>
      <c r="W12" s="4">
        <f t="shared" si="3"/>
        <v>10.7</v>
      </c>
      <c r="X12" s="3">
        <f t="shared" si="4"/>
        <v>32.400000000000006</v>
      </c>
      <c r="Y12" s="4"/>
    </row>
    <row r="13" spans="1:26" x14ac:dyDescent="0.25">
      <c r="A13">
        <v>7</v>
      </c>
      <c r="B13">
        <v>572284</v>
      </c>
      <c r="C13">
        <v>7733</v>
      </c>
      <c r="D13" t="s">
        <v>121</v>
      </c>
      <c r="E13">
        <v>2016</v>
      </c>
      <c r="F13" t="s">
        <v>47</v>
      </c>
      <c r="G13" t="s">
        <v>122</v>
      </c>
      <c r="H13">
        <v>3</v>
      </c>
      <c r="I13" s="3">
        <v>8.6999999999999993</v>
      </c>
      <c r="J13" s="3">
        <v>0</v>
      </c>
      <c r="K13" s="4">
        <f t="shared" si="0"/>
        <v>11.7</v>
      </c>
      <c r="L13" s="3">
        <v>0</v>
      </c>
      <c r="M13" s="3">
        <v>0</v>
      </c>
      <c r="N13" s="3">
        <v>0</v>
      </c>
      <c r="O13" s="4">
        <f t="shared" si="1"/>
        <v>0</v>
      </c>
      <c r="P13" s="3">
        <v>2.7</v>
      </c>
      <c r="Q13" s="3">
        <v>6.35</v>
      </c>
      <c r="R13" s="3">
        <v>0</v>
      </c>
      <c r="S13" s="4">
        <f t="shared" si="2"/>
        <v>9.0500000000000007</v>
      </c>
      <c r="T13" s="3">
        <v>2.6</v>
      </c>
      <c r="U13" s="3">
        <v>8.9499999999999993</v>
      </c>
      <c r="V13" s="3">
        <v>0</v>
      </c>
      <c r="W13" s="4">
        <f t="shared" si="3"/>
        <v>11.549999999999999</v>
      </c>
      <c r="X13" s="3">
        <f t="shared" si="4"/>
        <v>32.299999999999997</v>
      </c>
      <c r="Y13" s="4"/>
    </row>
    <row r="14" spans="1:26" x14ac:dyDescent="0.25">
      <c r="A14">
        <v>8</v>
      </c>
      <c r="B14">
        <v>501303</v>
      </c>
      <c r="C14">
        <v>7733</v>
      </c>
      <c r="D14" t="s">
        <v>123</v>
      </c>
      <c r="E14">
        <v>2016</v>
      </c>
      <c r="F14" t="s">
        <v>47</v>
      </c>
      <c r="G14" t="s">
        <v>124</v>
      </c>
      <c r="H14">
        <v>3</v>
      </c>
      <c r="I14" s="3">
        <v>8.1</v>
      </c>
      <c r="J14" s="3">
        <v>0</v>
      </c>
      <c r="K14" s="4">
        <f t="shared" si="0"/>
        <v>11.1</v>
      </c>
      <c r="L14" s="3">
        <v>0</v>
      </c>
      <c r="M14" s="3">
        <v>0</v>
      </c>
      <c r="N14" s="3">
        <v>0</v>
      </c>
      <c r="O14" s="4">
        <f t="shared" si="1"/>
        <v>0</v>
      </c>
      <c r="P14" s="3">
        <v>2.8</v>
      </c>
      <c r="Q14" s="3">
        <v>7</v>
      </c>
      <c r="R14" s="3">
        <v>0</v>
      </c>
      <c r="S14" s="4">
        <f t="shared" si="2"/>
        <v>9.8000000000000007</v>
      </c>
      <c r="T14" s="3">
        <v>2.6</v>
      </c>
      <c r="U14" s="3">
        <v>8.75</v>
      </c>
      <c r="V14" s="3">
        <v>0</v>
      </c>
      <c r="W14" s="4">
        <f t="shared" si="3"/>
        <v>11.35</v>
      </c>
      <c r="X14" s="3">
        <f t="shared" si="4"/>
        <v>32.25</v>
      </c>
      <c r="Y14" s="4"/>
    </row>
    <row r="15" spans="1:26" x14ac:dyDescent="0.25">
      <c r="A15">
        <v>9</v>
      </c>
      <c r="B15">
        <v>895054</v>
      </c>
      <c r="C15">
        <v>6587</v>
      </c>
      <c r="D15" t="s">
        <v>125</v>
      </c>
      <c r="E15">
        <v>2016</v>
      </c>
      <c r="F15" t="s">
        <v>32</v>
      </c>
      <c r="G15" t="s">
        <v>34</v>
      </c>
      <c r="H15">
        <v>3</v>
      </c>
      <c r="I15" s="3">
        <v>8.5</v>
      </c>
      <c r="J15" s="3">
        <v>0</v>
      </c>
      <c r="K15" s="4">
        <f t="shared" si="0"/>
        <v>11.5</v>
      </c>
      <c r="L15" s="3">
        <v>0</v>
      </c>
      <c r="M15" s="3">
        <v>0</v>
      </c>
      <c r="N15" s="3">
        <v>0</v>
      </c>
      <c r="O15" s="4">
        <f t="shared" si="1"/>
        <v>0</v>
      </c>
      <c r="P15" s="3">
        <v>2.7</v>
      </c>
      <c r="Q15" s="3">
        <v>6.8</v>
      </c>
      <c r="R15" s="3">
        <v>0</v>
      </c>
      <c r="S15" s="4">
        <f t="shared" si="2"/>
        <v>9.5</v>
      </c>
      <c r="T15" s="3">
        <v>2.6</v>
      </c>
      <c r="U15" s="3">
        <v>7.9</v>
      </c>
      <c r="V15" s="3">
        <v>0</v>
      </c>
      <c r="W15" s="4">
        <f t="shared" si="3"/>
        <v>10.5</v>
      </c>
      <c r="X15" s="3">
        <f t="shared" si="4"/>
        <v>31.5</v>
      </c>
      <c r="Y15" s="4"/>
    </row>
    <row r="16" spans="1:26" x14ac:dyDescent="0.25">
      <c r="A16">
        <v>10</v>
      </c>
      <c r="B16">
        <v>623756</v>
      </c>
      <c r="C16">
        <v>5380</v>
      </c>
      <c r="D16" t="s">
        <v>126</v>
      </c>
      <c r="E16">
        <v>2016</v>
      </c>
      <c r="F16" t="s">
        <v>42</v>
      </c>
      <c r="G16" t="s">
        <v>127</v>
      </c>
      <c r="H16">
        <v>3</v>
      </c>
      <c r="I16" s="3">
        <v>8.1999999999999993</v>
      </c>
      <c r="J16" s="3">
        <v>0</v>
      </c>
      <c r="K16" s="4">
        <f t="shared" si="0"/>
        <v>11.2</v>
      </c>
      <c r="L16" s="3">
        <v>0</v>
      </c>
      <c r="M16" s="3">
        <v>0</v>
      </c>
      <c r="N16" s="3">
        <v>0</v>
      </c>
      <c r="O16" s="4">
        <f t="shared" si="1"/>
        <v>0</v>
      </c>
      <c r="P16" s="3">
        <v>2.6</v>
      </c>
      <c r="Q16" s="3">
        <v>6.6</v>
      </c>
      <c r="R16" s="3">
        <v>0</v>
      </c>
      <c r="S16" s="4">
        <f t="shared" si="2"/>
        <v>9.1999999999999993</v>
      </c>
      <c r="T16" s="3">
        <v>2.7</v>
      </c>
      <c r="U16" s="3">
        <v>8.3000000000000007</v>
      </c>
      <c r="V16" s="3">
        <v>0</v>
      </c>
      <c r="W16" s="4">
        <f t="shared" si="3"/>
        <v>11</v>
      </c>
      <c r="X16" s="3">
        <f t="shared" si="4"/>
        <v>31.4</v>
      </c>
      <c r="Y16" s="4"/>
    </row>
    <row r="17" spans="1:25" x14ac:dyDescent="0.25">
      <c r="A17">
        <v>11</v>
      </c>
      <c r="B17">
        <v>624496</v>
      </c>
      <c r="C17">
        <v>5352</v>
      </c>
      <c r="D17" t="s">
        <v>128</v>
      </c>
      <c r="E17">
        <v>2016</v>
      </c>
      <c r="F17" t="s">
        <v>105</v>
      </c>
      <c r="G17" t="s">
        <v>106</v>
      </c>
      <c r="H17">
        <v>3</v>
      </c>
      <c r="I17" s="3">
        <v>7.7</v>
      </c>
      <c r="J17" s="3">
        <v>0</v>
      </c>
      <c r="K17" s="4">
        <f t="shared" si="0"/>
        <v>10.7</v>
      </c>
      <c r="L17" s="3">
        <v>0</v>
      </c>
      <c r="M17" s="3">
        <v>0</v>
      </c>
      <c r="N17" s="3">
        <v>0</v>
      </c>
      <c r="O17" s="4">
        <f t="shared" si="1"/>
        <v>0</v>
      </c>
      <c r="P17" s="3">
        <v>2.6</v>
      </c>
      <c r="Q17" s="3">
        <v>7.75</v>
      </c>
      <c r="R17" s="3">
        <v>0</v>
      </c>
      <c r="S17" s="4">
        <f t="shared" si="2"/>
        <v>10.35</v>
      </c>
      <c r="T17" s="3">
        <v>2.7</v>
      </c>
      <c r="U17" s="3">
        <v>7.35</v>
      </c>
      <c r="V17" s="3">
        <v>0</v>
      </c>
      <c r="W17" s="4">
        <f t="shared" si="3"/>
        <v>10.050000000000001</v>
      </c>
      <c r="X17" s="3">
        <f t="shared" si="4"/>
        <v>31.099999999999998</v>
      </c>
      <c r="Y17" s="4"/>
    </row>
    <row r="18" spans="1:25" x14ac:dyDescent="0.25">
      <c r="A18">
        <v>12</v>
      </c>
      <c r="B18">
        <v>501721</v>
      </c>
      <c r="C18">
        <v>5352</v>
      </c>
      <c r="D18" t="s">
        <v>129</v>
      </c>
      <c r="E18">
        <v>2016</v>
      </c>
      <c r="F18" t="s">
        <v>105</v>
      </c>
      <c r="G18" t="s">
        <v>106</v>
      </c>
      <c r="H18">
        <v>3</v>
      </c>
      <c r="I18" s="3">
        <v>8.75</v>
      </c>
      <c r="J18" s="3">
        <v>0</v>
      </c>
      <c r="K18" s="4">
        <f t="shared" si="0"/>
        <v>11.75</v>
      </c>
      <c r="L18" s="3">
        <v>0</v>
      </c>
      <c r="M18" s="3">
        <v>0</v>
      </c>
      <c r="N18" s="3">
        <v>0</v>
      </c>
      <c r="O18" s="4">
        <f t="shared" si="1"/>
        <v>0</v>
      </c>
      <c r="P18" s="3">
        <v>2.6</v>
      </c>
      <c r="Q18" s="3">
        <v>7.15</v>
      </c>
      <c r="R18" s="3">
        <v>4</v>
      </c>
      <c r="S18" s="4">
        <f t="shared" si="2"/>
        <v>5.75</v>
      </c>
      <c r="T18" s="3">
        <v>2.7</v>
      </c>
      <c r="U18" s="3">
        <v>7.95</v>
      </c>
      <c r="V18" s="3">
        <v>0</v>
      </c>
      <c r="W18" s="4">
        <f t="shared" si="3"/>
        <v>10.65</v>
      </c>
      <c r="X18" s="3">
        <f t="shared" si="4"/>
        <v>28.15</v>
      </c>
      <c r="Y18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8"/>
  <sheetViews>
    <sheetView workbookViewId="0">
      <selection activeCell="I18" sqref="I18:Y18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15" customWidth="1"/>
  </cols>
  <sheetData>
    <row r="1" spans="1:26" ht="18.75" x14ac:dyDescent="0.3">
      <c r="D1" t="s">
        <v>0</v>
      </c>
      <c r="E1" s="1"/>
    </row>
    <row r="2" spans="1:26" ht="18.75" x14ac:dyDescent="0.3">
      <c r="D2" t="s">
        <v>1</v>
      </c>
      <c r="E2" s="1"/>
    </row>
    <row r="3" spans="1:26" ht="18.75" x14ac:dyDescent="0.3">
      <c r="D3" t="s">
        <v>130</v>
      </c>
      <c r="E3" s="1"/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/>
    </row>
    <row r="7" spans="1:26" x14ac:dyDescent="0.25">
      <c r="A7">
        <v>1</v>
      </c>
      <c r="B7">
        <v>343283</v>
      </c>
      <c r="C7">
        <v>1739</v>
      </c>
      <c r="D7" t="s">
        <v>131</v>
      </c>
      <c r="E7">
        <v>2014</v>
      </c>
      <c r="F7" t="s">
        <v>28</v>
      </c>
      <c r="G7" t="s">
        <v>29</v>
      </c>
      <c r="H7">
        <v>1.6</v>
      </c>
      <c r="I7" s="3">
        <v>8.6</v>
      </c>
      <c r="J7" s="3">
        <v>0</v>
      </c>
      <c r="K7" s="4">
        <f t="shared" ref="K7:K18" si="0">H7+I7-J7</f>
        <v>10.199999999999999</v>
      </c>
      <c r="L7" s="3">
        <v>0</v>
      </c>
      <c r="M7" s="3">
        <v>0</v>
      </c>
      <c r="N7" s="3">
        <v>0</v>
      </c>
      <c r="O7" s="4">
        <f t="shared" ref="O7:O18" si="1">L7+M7-N7</f>
        <v>0</v>
      </c>
      <c r="P7" s="3">
        <v>3</v>
      </c>
      <c r="Q7" s="3">
        <v>7.65</v>
      </c>
      <c r="R7" s="3">
        <v>0</v>
      </c>
      <c r="S7" s="4">
        <f t="shared" ref="S7:S18" si="2">P7+Q7-R7</f>
        <v>10.65</v>
      </c>
      <c r="T7" s="3">
        <v>2.9</v>
      </c>
      <c r="U7" s="3">
        <v>7.9</v>
      </c>
      <c r="V7" s="3">
        <v>0</v>
      </c>
      <c r="W7" s="4">
        <f t="shared" ref="W7:W18" si="3">T7+U7-V7</f>
        <v>10.8</v>
      </c>
      <c r="X7" s="3">
        <f t="shared" ref="X7:X18" si="4">K7+O7+S7+W7</f>
        <v>31.650000000000002</v>
      </c>
      <c r="Y7" s="4"/>
    </row>
    <row r="8" spans="1:26" x14ac:dyDescent="0.25">
      <c r="A8">
        <v>2</v>
      </c>
      <c r="B8">
        <v>520371</v>
      </c>
      <c r="C8">
        <v>6843</v>
      </c>
      <c r="D8" t="s">
        <v>132</v>
      </c>
      <c r="E8">
        <v>2012</v>
      </c>
      <c r="F8" t="s">
        <v>20</v>
      </c>
      <c r="G8" t="s">
        <v>90</v>
      </c>
      <c r="H8">
        <v>2.4</v>
      </c>
      <c r="I8" s="3">
        <v>8.25</v>
      </c>
      <c r="J8" s="3">
        <v>0</v>
      </c>
      <c r="K8" s="4">
        <f t="shared" si="0"/>
        <v>10.65</v>
      </c>
      <c r="L8" s="3">
        <v>0</v>
      </c>
      <c r="M8" s="3">
        <v>0</v>
      </c>
      <c r="N8" s="3">
        <v>0</v>
      </c>
      <c r="O8" s="4">
        <f t="shared" si="1"/>
        <v>0</v>
      </c>
      <c r="P8" s="3">
        <v>3.1</v>
      </c>
      <c r="Q8" s="3">
        <v>7.05</v>
      </c>
      <c r="R8" s="3">
        <v>0</v>
      </c>
      <c r="S8" s="4">
        <f t="shared" si="2"/>
        <v>10.15</v>
      </c>
      <c r="T8" s="3">
        <v>2.9</v>
      </c>
      <c r="U8" s="3">
        <v>7.3</v>
      </c>
      <c r="V8" s="3">
        <v>0</v>
      </c>
      <c r="W8" s="4">
        <f t="shared" si="3"/>
        <v>10.199999999999999</v>
      </c>
      <c r="X8" s="3">
        <f t="shared" si="4"/>
        <v>31</v>
      </c>
      <c r="Y8" s="4"/>
    </row>
    <row r="9" spans="1:26" x14ac:dyDescent="0.25">
      <c r="A9">
        <v>3</v>
      </c>
      <c r="B9">
        <v>547625</v>
      </c>
      <c r="C9">
        <v>1739</v>
      </c>
      <c r="D9" t="s">
        <v>133</v>
      </c>
      <c r="E9">
        <v>2012</v>
      </c>
      <c r="F9" t="s">
        <v>28</v>
      </c>
      <c r="G9" t="s">
        <v>29</v>
      </c>
      <c r="H9">
        <v>1.6</v>
      </c>
      <c r="I9" s="3">
        <v>8.8000000000000007</v>
      </c>
      <c r="J9" s="3">
        <v>0</v>
      </c>
      <c r="K9" s="4">
        <f t="shared" si="0"/>
        <v>10.4</v>
      </c>
      <c r="L9" s="3">
        <v>0</v>
      </c>
      <c r="M9" s="3">
        <v>0</v>
      </c>
      <c r="N9" s="3">
        <v>0</v>
      </c>
      <c r="O9" s="4">
        <f t="shared" si="1"/>
        <v>0</v>
      </c>
      <c r="P9" s="3">
        <v>3.5</v>
      </c>
      <c r="Q9" s="3">
        <v>6.45</v>
      </c>
      <c r="R9" s="3">
        <v>0</v>
      </c>
      <c r="S9" s="4">
        <f t="shared" si="2"/>
        <v>9.9499999999999993</v>
      </c>
      <c r="T9" s="3">
        <v>3.1</v>
      </c>
      <c r="U9" s="3">
        <v>7.45</v>
      </c>
      <c r="V9" s="3">
        <v>0</v>
      </c>
      <c r="W9" s="4">
        <f t="shared" si="3"/>
        <v>10.55</v>
      </c>
      <c r="X9" s="3">
        <f t="shared" si="4"/>
        <v>30.900000000000002</v>
      </c>
      <c r="Y9" s="4"/>
    </row>
    <row r="10" spans="1:26" x14ac:dyDescent="0.25">
      <c r="A10">
        <v>4</v>
      </c>
      <c r="B10">
        <v>672748</v>
      </c>
      <c r="C10">
        <v>7733</v>
      </c>
      <c r="D10" t="s">
        <v>134</v>
      </c>
      <c r="E10">
        <v>2012</v>
      </c>
      <c r="F10" t="s">
        <v>47</v>
      </c>
      <c r="G10" t="s">
        <v>135</v>
      </c>
      <c r="H10">
        <v>2.4</v>
      </c>
      <c r="I10" s="3">
        <v>7.9</v>
      </c>
      <c r="J10" s="3">
        <v>0</v>
      </c>
      <c r="K10" s="4">
        <f t="shared" si="0"/>
        <v>10.3</v>
      </c>
      <c r="L10" s="3">
        <v>0</v>
      </c>
      <c r="M10" s="3">
        <v>0</v>
      </c>
      <c r="N10" s="3">
        <v>0</v>
      </c>
      <c r="O10" s="4">
        <f t="shared" si="1"/>
        <v>0</v>
      </c>
      <c r="P10" s="3">
        <v>3.2</v>
      </c>
      <c r="Q10" s="3">
        <v>6.6</v>
      </c>
      <c r="R10" s="3">
        <v>0</v>
      </c>
      <c r="S10" s="4">
        <f t="shared" si="2"/>
        <v>9.8000000000000007</v>
      </c>
      <c r="T10" s="3">
        <v>3.2</v>
      </c>
      <c r="U10" s="3">
        <v>7.2</v>
      </c>
      <c r="V10" s="3">
        <v>0</v>
      </c>
      <c r="W10" s="4">
        <f t="shared" si="3"/>
        <v>10.4</v>
      </c>
      <c r="X10" s="3">
        <f t="shared" si="4"/>
        <v>30.5</v>
      </c>
      <c r="Y10" s="4"/>
    </row>
    <row r="11" spans="1:26" x14ac:dyDescent="0.25">
      <c r="A11">
        <v>5</v>
      </c>
      <c r="B11">
        <v>851783</v>
      </c>
      <c r="C11">
        <v>1807</v>
      </c>
      <c r="D11" t="s">
        <v>136</v>
      </c>
      <c r="E11">
        <v>2013</v>
      </c>
      <c r="F11" t="s">
        <v>57</v>
      </c>
      <c r="G11" t="s">
        <v>58</v>
      </c>
      <c r="H11">
        <v>2.4</v>
      </c>
      <c r="I11" s="3">
        <v>8.1</v>
      </c>
      <c r="J11" s="3">
        <v>0</v>
      </c>
      <c r="K11" s="4">
        <f t="shared" si="0"/>
        <v>10.5</v>
      </c>
      <c r="L11" s="3">
        <v>0</v>
      </c>
      <c r="M11" s="3">
        <v>0</v>
      </c>
      <c r="N11" s="3">
        <v>0</v>
      </c>
      <c r="O11" s="4">
        <f t="shared" si="1"/>
        <v>0</v>
      </c>
      <c r="P11" s="3">
        <v>2.6</v>
      </c>
      <c r="Q11" s="3">
        <v>6.5</v>
      </c>
      <c r="R11" s="3">
        <v>0</v>
      </c>
      <c r="S11" s="4">
        <f t="shared" si="2"/>
        <v>9.1</v>
      </c>
      <c r="T11" s="3">
        <v>3.2</v>
      </c>
      <c r="U11" s="3">
        <v>7.6</v>
      </c>
      <c r="V11" s="3">
        <v>0</v>
      </c>
      <c r="W11" s="4">
        <f t="shared" si="3"/>
        <v>10.8</v>
      </c>
      <c r="X11" s="3">
        <f t="shared" si="4"/>
        <v>30.400000000000002</v>
      </c>
      <c r="Y11" s="4"/>
    </row>
    <row r="12" spans="1:26" x14ac:dyDescent="0.25">
      <c r="A12">
        <v>6</v>
      </c>
      <c r="B12">
        <v>165411</v>
      </c>
      <c r="C12">
        <v>5380</v>
      </c>
      <c r="D12" t="s">
        <v>137</v>
      </c>
      <c r="E12">
        <v>2012</v>
      </c>
      <c r="F12" t="s">
        <v>42</v>
      </c>
      <c r="G12" t="s">
        <v>43</v>
      </c>
      <c r="H12">
        <v>2.4</v>
      </c>
      <c r="I12" s="3">
        <v>8</v>
      </c>
      <c r="J12" s="3">
        <v>0</v>
      </c>
      <c r="K12" s="4">
        <f t="shared" si="0"/>
        <v>10.4</v>
      </c>
      <c r="L12" s="3">
        <v>0</v>
      </c>
      <c r="M12" s="3">
        <v>0</v>
      </c>
      <c r="N12" s="3">
        <v>0</v>
      </c>
      <c r="O12" s="4">
        <f t="shared" si="1"/>
        <v>0</v>
      </c>
      <c r="P12" s="3">
        <v>3</v>
      </c>
      <c r="Q12" s="3">
        <v>6.95</v>
      </c>
      <c r="R12" s="3">
        <v>0</v>
      </c>
      <c r="S12" s="4">
        <f t="shared" si="2"/>
        <v>9.9499999999999993</v>
      </c>
      <c r="T12" s="3">
        <v>3.1</v>
      </c>
      <c r="U12" s="3">
        <v>6.85</v>
      </c>
      <c r="V12" s="3">
        <v>0</v>
      </c>
      <c r="W12" s="4">
        <f t="shared" si="3"/>
        <v>9.9499999999999993</v>
      </c>
      <c r="X12" s="3">
        <f t="shared" si="4"/>
        <v>30.3</v>
      </c>
      <c r="Y12" s="4"/>
    </row>
    <row r="13" spans="1:26" x14ac:dyDescent="0.25">
      <c r="A13">
        <v>7</v>
      </c>
      <c r="B13">
        <v>808570</v>
      </c>
      <c r="C13">
        <v>6843</v>
      </c>
      <c r="D13" t="s">
        <v>138</v>
      </c>
      <c r="E13">
        <v>2012</v>
      </c>
      <c r="F13" t="s">
        <v>20</v>
      </c>
      <c r="G13" t="s">
        <v>90</v>
      </c>
      <c r="H13">
        <v>2.4</v>
      </c>
      <c r="I13" s="3">
        <v>8.1999999999999993</v>
      </c>
      <c r="J13" s="3">
        <v>0</v>
      </c>
      <c r="K13" s="4">
        <f t="shared" si="0"/>
        <v>10.6</v>
      </c>
      <c r="L13" s="3">
        <v>0</v>
      </c>
      <c r="M13" s="3">
        <v>0</v>
      </c>
      <c r="N13" s="3">
        <v>0</v>
      </c>
      <c r="O13" s="4">
        <f t="shared" si="1"/>
        <v>0</v>
      </c>
      <c r="P13" s="3">
        <v>3.2</v>
      </c>
      <c r="Q13" s="3">
        <v>6.3</v>
      </c>
      <c r="R13" s="3">
        <v>0</v>
      </c>
      <c r="S13" s="4">
        <f t="shared" si="2"/>
        <v>9.5</v>
      </c>
      <c r="T13" s="3">
        <v>3</v>
      </c>
      <c r="U13" s="3">
        <v>7.1</v>
      </c>
      <c r="V13" s="3">
        <v>0</v>
      </c>
      <c r="W13" s="4">
        <f t="shared" si="3"/>
        <v>10.1</v>
      </c>
      <c r="X13" s="3">
        <f t="shared" si="4"/>
        <v>30.200000000000003</v>
      </c>
      <c r="Y13" s="4"/>
    </row>
    <row r="14" spans="1:26" x14ac:dyDescent="0.25">
      <c r="A14">
        <v>8</v>
      </c>
      <c r="B14">
        <v>547496</v>
      </c>
      <c r="C14">
        <v>2366</v>
      </c>
      <c r="D14" t="s">
        <v>139</v>
      </c>
      <c r="E14">
        <v>2013</v>
      </c>
      <c r="F14" t="s">
        <v>23</v>
      </c>
      <c r="G14" t="s">
        <v>24</v>
      </c>
      <c r="H14">
        <v>1.6</v>
      </c>
      <c r="I14" s="3">
        <v>8.65</v>
      </c>
      <c r="J14" s="3">
        <v>0</v>
      </c>
      <c r="K14" s="4">
        <f t="shared" si="0"/>
        <v>10.25</v>
      </c>
      <c r="L14" s="3">
        <v>0</v>
      </c>
      <c r="M14" s="3">
        <v>0</v>
      </c>
      <c r="N14" s="3">
        <v>0</v>
      </c>
      <c r="O14" s="4">
        <f t="shared" si="1"/>
        <v>0</v>
      </c>
      <c r="P14" s="3">
        <v>3</v>
      </c>
      <c r="Q14" s="3">
        <v>6.5</v>
      </c>
      <c r="R14" s="3">
        <v>0</v>
      </c>
      <c r="S14" s="4">
        <f t="shared" si="2"/>
        <v>9.5</v>
      </c>
      <c r="T14" s="3">
        <v>3</v>
      </c>
      <c r="U14" s="3">
        <v>7.4</v>
      </c>
      <c r="V14" s="3">
        <v>0</v>
      </c>
      <c r="W14" s="4">
        <f t="shared" si="3"/>
        <v>10.4</v>
      </c>
      <c r="X14" s="3">
        <f t="shared" si="4"/>
        <v>30.15</v>
      </c>
      <c r="Y14" s="4"/>
    </row>
    <row r="15" spans="1:26" x14ac:dyDescent="0.25">
      <c r="A15">
        <v>9</v>
      </c>
      <c r="B15">
        <v>850889</v>
      </c>
      <c r="C15">
        <v>4140</v>
      </c>
      <c r="D15" t="s">
        <v>140</v>
      </c>
      <c r="E15">
        <v>2013</v>
      </c>
      <c r="F15" t="s">
        <v>39</v>
      </c>
      <c r="G15" t="s">
        <v>63</v>
      </c>
      <c r="H15">
        <v>2.4</v>
      </c>
      <c r="I15" s="3">
        <v>8.1999999999999993</v>
      </c>
      <c r="J15" s="3">
        <v>0</v>
      </c>
      <c r="K15" s="4">
        <f t="shared" si="0"/>
        <v>10.6</v>
      </c>
      <c r="L15" s="3">
        <v>0</v>
      </c>
      <c r="M15" s="3">
        <v>0</v>
      </c>
      <c r="N15" s="3">
        <v>0</v>
      </c>
      <c r="O15" s="4">
        <f t="shared" si="1"/>
        <v>0</v>
      </c>
      <c r="P15" s="3">
        <v>2.8</v>
      </c>
      <c r="Q15" s="3">
        <v>6.6</v>
      </c>
      <c r="R15" s="3">
        <v>0</v>
      </c>
      <c r="S15" s="4">
        <f t="shared" si="2"/>
        <v>9.3999999999999986</v>
      </c>
      <c r="T15" s="3">
        <v>2.2999999999999998</v>
      </c>
      <c r="U15" s="3">
        <v>7.4</v>
      </c>
      <c r="V15" s="3">
        <v>0</v>
      </c>
      <c r="W15" s="4">
        <f t="shared" si="3"/>
        <v>9.6999999999999993</v>
      </c>
      <c r="X15" s="3">
        <f t="shared" si="4"/>
        <v>29.7</v>
      </c>
      <c r="Y15" s="4"/>
    </row>
    <row r="16" spans="1:26" x14ac:dyDescent="0.25">
      <c r="A16">
        <v>10</v>
      </c>
      <c r="B16">
        <v>695037</v>
      </c>
      <c r="C16">
        <v>6843</v>
      </c>
      <c r="D16" t="s">
        <v>141</v>
      </c>
      <c r="E16">
        <v>2014</v>
      </c>
      <c r="F16" t="s">
        <v>20</v>
      </c>
      <c r="G16" t="s">
        <v>142</v>
      </c>
      <c r="H16">
        <v>1.6</v>
      </c>
      <c r="I16" s="3">
        <v>8.9499999999999993</v>
      </c>
      <c r="J16" s="3">
        <v>0</v>
      </c>
      <c r="K16" s="4">
        <f t="shared" si="0"/>
        <v>10.549999999999999</v>
      </c>
      <c r="L16" s="3">
        <v>0</v>
      </c>
      <c r="M16" s="3">
        <v>0</v>
      </c>
      <c r="N16" s="3">
        <v>0</v>
      </c>
      <c r="O16" s="4">
        <f t="shared" si="1"/>
        <v>0</v>
      </c>
      <c r="P16" s="3">
        <v>2.8</v>
      </c>
      <c r="Q16" s="3">
        <v>6</v>
      </c>
      <c r="R16" s="3">
        <v>0</v>
      </c>
      <c r="S16" s="4">
        <f t="shared" si="2"/>
        <v>8.8000000000000007</v>
      </c>
      <c r="T16" s="3">
        <v>2.9</v>
      </c>
      <c r="U16" s="3">
        <v>6.9</v>
      </c>
      <c r="V16" s="3">
        <v>0</v>
      </c>
      <c r="W16" s="4">
        <f t="shared" si="3"/>
        <v>9.8000000000000007</v>
      </c>
      <c r="X16" s="3">
        <f t="shared" si="4"/>
        <v>29.150000000000002</v>
      </c>
      <c r="Y16" s="4"/>
    </row>
    <row r="17" spans="1:25" x14ac:dyDescent="0.25">
      <c r="A17">
        <v>11</v>
      </c>
      <c r="B17">
        <v>171667</v>
      </c>
      <c r="C17">
        <v>6843</v>
      </c>
      <c r="D17" t="s">
        <v>143</v>
      </c>
      <c r="E17">
        <v>2013</v>
      </c>
      <c r="F17" t="s">
        <v>20</v>
      </c>
      <c r="G17" t="s">
        <v>142</v>
      </c>
      <c r="H17">
        <v>1.6</v>
      </c>
      <c r="I17" s="3">
        <v>8.5500000000000007</v>
      </c>
      <c r="J17" s="3">
        <v>0</v>
      </c>
      <c r="K17" s="4">
        <f t="shared" si="0"/>
        <v>10.15</v>
      </c>
      <c r="L17" s="3">
        <v>0</v>
      </c>
      <c r="M17" s="3">
        <v>0</v>
      </c>
      <c r="N17" s="3">
        <v>0</v>
      </c>
      <c r="O17" s="4">
        <f t="shared" si="1"/>
        <v>0</v>
      </c>
      <c r="P17" s="3">
        <v>3.3</v>
      </c>
      <c r="Q17" s="3">
        <v>5.4</v>
      </c>
      <c r="R17" s="3">
        <v>0</v>
      </c>
      <c r="S17" s="4">
        <f t="shared" si="2"/>
        <v>8.6999999999999993</v>
      </c>
      <c r="T17" s="3">
        <v>3</v>
      </c>
      <c r="U17" s="3">
        <v>7.1</v>
      </c>
      <c r="V17" s="3">
        <v>0</v>
      </c>
      <c r="W17" s="4">
        <f t="shared" si="3"/>
        <v>10.1</v>
      </c>
      <c r="X17" s="3">
        <f t="shared" si="4"/>
        <v>28.950000000000003</v>
      </c>
      <c r="Y17" s="4"/>
    </row>
    <row r="18" spans="1:25" x14ac:dyDescent="0.25">
      <c r="A18">
        <v>11</v>
      </c>
      <c r="B18">
        <v>555498</v>
      </c>
      <c r="C18">
        <v>6843</v>
      </c>
      <c r="D18" t="s">
        <v>144</v>
      </c>
      <c r="E18">
        <v>2013</v>
      </c>
      <c r="F18" t="s">
        <v>20</v>
      </c>
      <c r="G18" t="s">
        <v>142</v>
      </c>
      <c r="H18">
        <v>1.6</v>
      </c>
      <c r="I18" s="3">
        <v>8.1999999999999993</v>
      </c>
      <c r="J18" s="3">
        <v>0</v>
      </c>
      <c r="K18" s="4">
        <f t="shared" si="0"/>
        <v>9.7999999999999989</v>
      </c>
      <c r="L18" s="3">
        <v>0</v>
      </c>
      <c r="M18" s="3">
        <v>0</v>
      </c>
      <c r="N18" s="3">
        <v>0</v>
      </c>
      <c r="O18" s="4">
        <f t="shared" si="1"/>
        <v>0</v>
      </c>
      <c r="P18" s="3">
        <v>2.7</v>
      </c>
      <c r="Q18" s="3">
        <v>6.2</v>
      </c>
      <c r="R18" s="3">
        <v>0</v>
      </c>
      <c r="S18" s="4">
        <f t="shared" si="2"/>
        <v>8.9</v>
      </c>
      <c r="T18" s="3">
        <v>3</v>
      </c>
      <c r="U18" s="3">
        <v>7.25</v>
      </c>
      <c r="V18" s="3">
        <v>0</v>
      </c>
      <c r="W18" s="4">
        <f t="shared" si="3"/>
        <v>10.25</v>
      </c>
      <c r="X18" s="3">
        <f t="shared" si="4"/>
        <v>28.95</v>
      </c>
      <c r="Y18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5"/>
  <sheetViews>
    <sheetView workbookViewId="0">
      <selection activeCell="I15" sqref="I15:Y15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15" customWidth="1"/>
  </cols>
  <sheetData>
    <row r="1" spans="1:26" ht="18.75" x14ac:dyDescent="0.3">
      <c r="D1" t="s">
        <v>0</v>
      </c>
      <c r="E1" s="1"/>
    </row>
    <row r="2" spans="1:26" ht="18.75" x14ac:dyDescent="0.3">
      <c r="D2" t="s">
        <v>1</v>
      </c>
      <c r="E2" s="1"/>
    </row>
    <row r="3" spans="1:26" ht="18.75" x14ac:dyDescent="0.3">
      <c r="D3" t="s">
        <v>145</v>
      </c>
      <c r="E3" s="1"/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/>
    </row>
    <row r="7" spans="1:26" x14ac:dyDescent="0.25">
      <c r="A7">
        <v>1</v>
      </c>
      <c r="B7">
        <v>190576</v>
      </c>
      <c r="C7">
        <v>5380</v>
      </c>
      <c r="D7" t="s">
        <v>146</v>
      </c>
      <c r="E7">
        <v>2010</v>
      </c>
      <c r="F7" t="s">
        <v>42</v>
      </c>
      <c r="G7" t="s">
        <v>43</v>
      </c>
      <c r="H7">
        <v>2.4</v>
      </c>
      <c r="I7" s="3">
        <v>9.15</v>
      </c>
      <c r="J7" s="3">
        <v>0</v>
      </c>
      <c r="K7" s="4">
        <f t="shared" ref="K7:K15" si="0">H7+I7-J7</f>
        <v>11.55</v>
      </c>
      <c r="L7" s="3">
        <v>0</v>
      </c>
      <c r="M7" s="3">
        <v>0</v>
      </c>
      <c r="N7" s="3">
        <v>0</v>
      </c>
      <c r="O7" s="4">
        <f t="shared" ref="O7:O15" si="1">L7+M7-N7</f>
        <v>0</v>
      </c>
      <c r="P7" s="3">
        <v>2.1</v>
      </c>
      <c r="Q7" s="3">
        <v>7.15</v>
      </c>
      <c r="R7" s="3">
        <v>0</v>
      </c>
      <c r="S7" s="4">
        <f t="shared" ref="S7:S15" si="2">P7+Q7-R7</f>
        <v>9.25</v>
      </c>
      <c r="T7" s="3">
        <v>3.5</v>
      </c>
      <c r="U7" s="3">
        <v>7.3</v>
      </c>
      <c r="V7" s="3">
        <v>0</v>
      </c>
      <c r="W7" s="4">
        <f t="shared" ref="W7:W15" si="3">T7+U7-V7</f>
        <v>10.8</v>
      </c>
      <c r="X7" s="3">
        <f t="shared" ref="X7:X15" si="4">K7+O7+S7+W7</f>
        <v>31.6</v>
      </c>
      <c r="Y7" s="4"/>
    </row>
    <row r="8" spans="1:26" x14ac:dyDescent="0.25">
      <c r="A8">
        <v>2</v>
      </c>
      <c r="B8">
        <v>581638</v>
      </c>
      <c r="C8">
        <v>6843</v>
      </c>
      <c r="D8" t="s">
        <v>147</v>
      </c>
      <c r="E8">
        <v>2011</v>
      </c>
      <c r="F8" t="s">
        <v>20</v>
      </c>
      <c r="G8" t="s">
        <v>90</v>
      </c>
      <c r="H8">
        <v>2.4</v>
      </c>
      <c r="I8" s="3">
        <v>8.5500000000000007</v>
      </c>
      <c r="J8" s="3">
        <v>0</v>
      </c>
      <c r="K8" s="4">
        <f t="shared" si="0"/>
        <v>10.950000000000001</v>
      </c>
      <c r="L8" s="3">
        <v>0</v>
      </c>
      <c r="M8" s="3">
        <v>0</v>
      </c>
      <c r="N8" s="3">
        <v>0</v>
      </c>
      <c r="O8" s="4">
        <f t="shared" si="1"/>
        <v>0</v>
      </c>
      <c r="P8" s="3">
        <v>2.2000000000000002</v>
      </c>
      <c r="Q8" s="3">
        <v>8.15</v>
      </c>
      <c r="R8" s="3">
        <v>0</v>
      </c>
      <c r="S8" s="4">
        <f t="shared" si="2"/>
        <v>10.350000000000001</v>
      </c>
      <c r="T8" s="3">
        <v>3.2</v>
      </c>
      <c r="U8" s="3">
        <v>6.75</v>
      </c>
      <c r="V8" s="3">
        <v>0</v>
      </c>
      <c r="W8" s="4">
        <f t="shared" si="3"/>
        <v>9.9499999999999993</v>
      </c>
      <c r="X8" s="3">
        <f t="shared" si="4"/>
        <v>31.250000000000004</v>
      </c>
      <c r="Y8" s="4"/>
    </row>
    <row r="9" spans="1:26" x14ac:dyDescent="0.25">
      <c r="A9">
        <v>3</v>
      </c>
      <c r="B9">
        <v>484077</v>
      </c>
      <c r="C9">
        <v>1807</v>
      </c>
      <c r="D9" t="s">
        <v>148</v>
      </c>
      <c r="E9">
        <v>2010</v>
      </c>
      <c r="F9" t="s">
        <v>57</v>
      </c>
      <c r="G9" t="s">
        <v>58</v>
      </c>
      <c r="H9">
        <v>2.4</v>
      </c>
      <c r="I9" s="3">
        <v>8.65</v>
      </c>
      <c r="J9" s="3">
        <v>0</v>
      </c>
      <c r="K9" s="4">
        <f t="shared" si="0"/>
        <v>11.05</v>
      </c>
      <c r="L9" s="3">
        <v>0</v>
      </c>
      <c r="M9" s="3">
        <v>0</v>
      </c>
      <c r="N9" s="3">
        <v>0</v>
      </c>
      <c r="O9" s="4">
        <f t="shared" si="1"/>
        <v>0</v>
      </c>
      <c r="P9" s="3">
        <v>2.2000000000000002</v>
      </c>
      <c r="Q9" s="3">
        <v>6.9</v>
      </c>
      <c r="R9" s="3">
        <v>0</v>
      </c>
      <c r="S9" s="4">
        <f t="shared" si="2"/>
        <v>9.1000000000000014</v>
      </c>
      <c r="T9" s="3">
        <v>3.6</v>
      </c>
      <c r="U9" s="3">
        <v>7</v>
      </c>
      <c r="V9" s="3">
        <v>0</v>
      </c>
      <c r="W9" s="4">
        <f t="shared" si="3"/>
        <v>10.6</v>
      </c>
      <c r="X9" s="3">
        <f t="shared" si="4"/>
        <v>30.75</v>
      </c>
      <c r="Y9" s="4"/>
    </row>
    <row r="10" spans="1:26" x14ac:dyDescent="0.25">
      <c r="A10">
        <v>3</v>
      </c>
      <c r="B10">
        <v>822052</v>
      </c>
      <c r="C10">
        <v>1319</v>
      </c>
      <c r="D10" t="s">
        <v>149</v>
      </c>
      <c r="E10">
        <v>2011</v>
      </c>
      <c r="F10" t="s">
        <v>36</v>
      </c>
      <c r="G10" t="s">
        <v>92</v>
      </c>
      <c r="H10">
        <v>2.4</v>
      </c>
      <c r="I10" s="3">
        <v>8.35</v>
      </c>
      <c r="J10" s="3">
        <v>0</v>
      </c>
      <c r="K10" s="4">
        <f t="shared" si="0"/>
        <v>10.75</v>
      </c>
      <c r="L10" s="3">
        <v>0</v>
      </c>
      <c r="M10" s="3">
        <v>0</v>
      </c>
      <c r="N10" s="3">
        <v>0</v>
      </c>
      <c r="O10" s="4">
        <f t="shared" si="1"/>
        <v>0</v>
      </c>
      <c r="P10" s="3">
        <v>2.7</v>
      </c>
      <c r="Q10" s="3">
        <v>7.5</v>
      </c>
      <c r="R10" s="3">
        <v>0</v>
      </c>
      <c r="S10" s="4">
        <f t="shared" si="2"/>
        <v>10.199999999999999</v>
      </c>
      <c r="T10" s="3">
        <v>2.9</v>
      </c>
      <c r="U10" s="3">
        <v>6.9</v>
      </c>
      <c r="V10" s="3">
        <v>0</v>
      </c>
      <c r="W10" s="4">
        <f t="shared" si="3"/>
        <v>9.8000000000000007</v>
      </c>
      <c r="X10" s="3">
        <f t="shared" si="4"/>
        <v>30.75</v>
      </c>
      <c r="Y10" s="4"/>
    </row>
    <row r="11" spans="1:26" x14ac:dyDescent="0.25">
      <c r="A11">
        <v>5</v>
      </c>
      <c r="B11">
        <v>106770</v>
      </c>
      <c r="C11">
        <v>1319</v>
      </c>
      <c r="D11" t="s">
        <v>150</v>
      </c>
      <c r="E11">
        <v>2010</v>
      </c>
      <c r="F11" t="s">
        <v>36</v>
      </c>
      <c r="G11" t="s">
        <v>92</v>
      </c>
      <c r="H11">
        <v>3.2</v>
      </c>
      <c r="I11" s="3">
        <v>8.35</v>
      </c>
      <c r="J11" s="3">
        <v>1</v>
      </c>
      <c r="K11" s="4">
        <f t="shared" si="0"/>
        <v>10.55</v>
      </c>
      <c r="L11" s="3">
        <v>0</v>
      </c>
      <c r="M11" s="3">
        <v>0</v>
      </c>
      <c r="N11" s="3">
        <v>0</v>
      </c>
      <c r="O11" s="4">
        <f t="shared" si="1"/>
        <v>0</v>
      </c>
      <c r="P11" s="3">
        <v>2.7</v>
      </c>
      <c r="Q11" s="3">
        <v>6.95</v>
      </c>
      <c r="R11" s="3">
        <v>0</v>
      </c>
      <c r="S11" s="4">
        <f t="shared" si="2"/>
        <v>9.65</v>
      </c>
      <c r="T11" s="3">
        <v>3.4</v>
      </c>
      <c r="U11" s="3">
        <v>7</v>
      </c>
      <c r="V11" s="3">
        <v>0</v>
      </c>
      <c r="W11" s="4">
        <f t="shared" si="3"/>
        <v>10.4</v>
      </c>
      <c r="X11" s="3">
        <f t="shared" si="4"/>
        <v>30.6</v>
      </c>
      <c r="Y11" s="4"/>
    </row>
    <row r="12" spans="1:26" x14ac:dyDescent="0.25">
      <c r="A12">
        <v>6</v>
      </c>
      <c r="B12">
        <v>518299</v>
      </c>
      <c r="C12">
        <v>1739</v>
      </c>
      <c r="D12" t="s">
        <v>151</v>
      </c>
      <c r="E12">
        <v>2010</v>
      </c>
      <c r="F12" t="s">
        <v>28</v>
      </c>
      <c r="G12" t="s">
        <v>29</v>
      </c>
      <c r="H12">
        <v>1.6</v>
      </c>
      <c r="I12" s="3">
        <v>8</v>
      </c>
      <c r="J12" s="3">
        <v>0</v>
      </c>
      <c r="K12" s="4">
        <f t="shared" si="0"/>
        <v>9.6</v>
      </c>
      <c r="L12" s="3">
        <v>0</v>
      </c>
      <c r="M12" s="3">
        <v>0</v>
      </c>
      <c r="N12" s="3">
        <v>0</v>
      </c>
      <c r="O12" s="4">
        <f t="shared" si="1"/>
        <v>0</v>
      </c>
      <c r="P12" s="3">
        <v>3.7</v>
      </c>
      <c r="Q12" s="3">
        <v>6.65</v>
      </c>
      <c r="R12" s="3">
        <v>0</v>
      </c>
      <c r="S12" s="4">
        <f t="shared" si="2"/>
        <v>10.350000000000001</v>
      </c>
      <c r="T12" s="3">
        <v>3.2</v>
      </c>
      <c r="U12" s="3">
        <v>7.2</v>
      </c>
      <c r="V12" s="3">
        <v>0</v>
      </c>
      <c r="W12" s="4">
        <f t="shared" si="3"/>
        <v>10.4</v>
      </c>
      <c r="X12" s="3">
        <f t="shared" si="4"/>
        <v>30.35</v>
      </c>
      <c r="Y12" s="4"/>
    </row>
    <row r="13" spans="1:26" x14ac:dyDescent="0.25">
      <c r="A13">
        <v>7</v>
      </c>
      <c r="B13">
        <v>167774</v>
      </c>
      <c r="C13">
        <v>1319</v>
      </c>
      <c r="D13" t="s">
        <v>152</v>
      </c>
      <c r="E13">
        <v>2011</v>
      </c>
      <c r="F13" t="s">
        <v>36</v>
      </c>
      <c r="G13" t="s">
        <v>92</v>
      </c>
      <c r="H13">
        <v>2.4</v>
      </c>
      <c r="I13" s="3">
        <v>8.6999999999999993</v>
      </c>
      <c r="J13" s="3">
        <v>0</v>
      </c>
      <c r="K13" s="4">
        <f t="shared" si="0"/>
        <v>11.1</v>
      </c>
      <c r="L13" s="3">
        <v>0</v>
      </c>
      <c r="M13" s="3">
        <v>0</v>
      </c>
      <c r="N13" s="3">
        <v>0</v>
      </c>
      <c r="O13" s="4">
        <f t="shared" si="1"/>
        <v>0</v>
      </c>
      <c r="P13" s="3">
        <v>2.5</v>
      </c>
      <c r="Q13" s="3">
        <v>6.8</v>
      </c>
      <c r="R13" s="3">
        <v>0</v>
      </c>
      <c r="S13" s="4">
        <f t="shared" si="2"/>
        <v>9.3000000000000007</v>
      </c>
      <c r="T13" s="3">
        <v>2.7</v>
      </c>
      <c r="U13" s="3">
        <v>7.1</v>
      </c>
      <c r="V13" s="3">
        <v>0</v>
      </c>
      <c r="W13" s="4">
        <f t="shared" si="3"/>
        <v>9.8000000000000007</v>
      </c>
      <c r="X13" s="3">
        <f t="shared" si="4"/>
        <v>30.2</v>
      </c>
      <c r="Y13" s="4"/>
    </row>
    <row r="14" spans="1:26" x14ac:dyDescent="0.25">
      <c r="A14">
        <v>8</v>
      </c>
      <c r="B14">
        <v>407859</v>
      </c>
      <c r="C14">
        <v>1319</v>
      </c>
      <c r="D14" t="s">
        <v>153</v>
      </c>
      <c r="E14">
        <v>2010</v>
      </c>
      <c r="F14" t="s">
        <v>36</v>
      </c>
      <c r="G14" t="s">
        <v>86</v>
      </c>
      <c r="H14">
        <v>2.4</v>
      </c>
      <c r="I14" s="3">
        <v>8.65</v>
      </c>
      <c r="J14" s="3">
        <v>0</v>
      </c>
      <c r="K14" s="4">
        <f t="shared" si="0"/>
        <v>11.05</v>
      </c>
      <c r="L14" s="3">
        <v>0</v>
      </c>
      <c r="M14" s="3">
        <v>0</v>
      </c>
      <c r="N14" s="3">
        <v>0</v>
      </c>
      <c r="O14" s="4">
        <f t="shared" si="1"/>
        <v>0</v>
      </c>
      <c r="P14" s="3">
        <v>2</v>
      </c>
      <c r="Q14" s="3">
        <v>5.85</v>
      </c>
      <c r="R14" s="3">
        <v>0</v>
      </c>
      <c r="S14" s="4">
        <f t="shared" si="2"/>
        <v>7.85</v>
      </c>
      <c r="T14" s="3">
        <v>2.8</v>
      </c>
      <c r="U14" s="3">
        <v>6.6</v>
      </c>
      <c r="V14" s="3">
        <v>0</v>
      </c>
      <c r="W14" s="4">
        <f t="shared" si="3"/>
        <v>9.3999999999999986</v>
      </c>
      <c r="X14" s="3">
        <f t="shared" si="4"/>
        <v>28.299999999999997</v>
      </c>
      <c r="Y14" s="4"/>
    </row>
    <row r="15" spans="1:26" x14ac:dyDescent="0.25">
      <c r="A15">
        <v>9</v>
      </c>
      <c r="B15">
        <v>859435</v>
      </c>
      <c r="C15">
        <v>5352</v>
      </c>
      <c r="D15" t="s">
        <v>154</v>
      </c>
      <c r="E15">
        <v>2011</v>
      </c>
      <c r="F15" t="s">
        <v>105</v>
      </c>
      <c r="G15" t="s">
        <v>106</v>
      </c>
      <c r="H15">
        <v>2.4</v>
      </c>
      <c r="I15" s="3">
        <v>8.1</v>
      </c>
      <c r="J15" s="3">
        <v>0</v>
      </c>
      <c r="K15" s="4">
        <f t="shared" si="0"/>
        <v>10.5</v>
      </c>
      <c r="L15" s="3">
        <v>0</v>
      </c>
      <c r="M15" s="3">
        <v>0</v>
      </c>
      <c r="N15" s="3">
        <v>0</v>
      </c>
      <c r="O15" s="4">
        <f t="shared" si="1"/>
        <v>0</v>
      </c>
      <c r="P15" s="3">
        <v>2</v>
      </c>
      <c r="Q15" s="3">
        <v>5.4</v>
      </c>
      <c r="R15" s="3">
        <v>0</v>
      </c>
      <c r="S15" s="4">
        <f t="shared" si="2"/>
        <v>7.4</v>
      </c>
      <c r="T15" s="3">
        <v>2.6</v>
      </c>
      <c r="U15" s="3">
        <v>7.35</v>
      </c>
      <c r="V15" s="3">
        <v>0</v>
      </c>
      <c r="W15" s="4">
        <f t="shared" si="3"/>
        <v>9.9499999999999993</v>
      </c>
      <c r="X15" s="3">
        <f t="shared" si="4"/>
        <v>27.849999999999998</v>
      </c>
      <c r="Y1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9580_VIII. kategorie - VS6B</vt:lpstr>
      <vt:lpstr>9581_IX. kategorie - VS3B</vt:lpstr>
      <vt:lpstr>9573_I. kategorie - 2017 - 2016</vt:lpstr>
      <vt:lpstr>9574_II. kategorie - VS3C</vt:lpstr>
      <vt:lpstr>9575_III. kategorie - VS4C</vt:lpstr>
      <vt:lpstr>9577_V. kategorie - VS6C</vt:lpstr>
      <vt:lpstr>9717_I. kategorie - 2016</vt:lpstr>
      <vt:lpstr>9578_VI. kategorie - VS4B</vt:lpstr>
      <vt:lpstr>9579_VII. kategorie - VS5B</vt:lpstr>
      <vt:lpstr>9576_IV. kategorie - VS5C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GIS</dc:creator>
  <cp:keywords/>
  <dc:description/>
  <cp:lastModifiedBy>Petra Kodešová</cp:lastModifiedBy>
  <cp:lastPrinted>2024-05-27T06:06:54Z</cp:lastPrinted>
  <dcterms:created xsi:type="dcterms:W3CDTF">2024-05-24T12:53:21Z</dcterms:created>
  <dcterms:modified xsi:type="dcterms:W3CDTF">2024-05-27T06:07:46Z</dcterms:modified>
  <cp:category/>
</cp:coreProperties>
</file>