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ncelar\Desktop\Kača\fotky\"/>
    </mc:Choice>
  </mc:AlternateContent>
  <bookViews>
    <workbookView xWindow="0" yWindow="0" windowWidth="15750" windowHeight="10920"/>
  </bookViews>
  <sheets>
    <sheet name="11616_VS0A" sheetId="1" r:id="rId1"/>
    <sheet name="11617_VS0B" sheetId="2" r:id="rId2"/>
    <sheet name="11618_VS1B" sheetId="3" r:id="rId3"/>
    <sheet name="rozhodci" sheetId="4" r:id="rId4"/>
    <sheet name="poznamky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3" l="1"/>
  <c r="S7" i="3"/>
  <c r="O7" i="3"/>
  <c r="K7" i="3"/>
  <c r="X7" i="3" s="1"/>
  <c r="W8" i="3"/>
  <c r="S8" i="3"/>
  <c r="O8" i="3"/>
  <c r="K8" i="3"/>
  <c r="W11" i="2"/>
  <c r="S11" i="2"/>
  <c r="O11" i="2"/>
  <c r="K11" i="2"/>
  <c r="W12" i="2"/>
  <c r="S12" i="2"/>
  <c r="O12" i="2"/>
  <c r="K12" i="2"/>
  <c r="W15" i="2"/>
  <c r="S15" i="2"/>
  <c r="O15" i="2"/>
  <c r="K15" i="2"/>
  <c r="W13" i="2"/>
  <c r="S13" i="2"/>
  <c r="O13" i="2"/>
  <c r="K13" i="2"/>
  <c r="W10" i="2"/>
  <c r="S10" i="2"/>
  <c r="O10" i="2"/>
  <c r="K10" i="2"/>
  <c r="W8" i="2"/>
  <c r="S8" i="2"/>
  <c r="O8" i="2"/>
  <c r="K8" i="2"/>
  <c r="X8" i="2" s="1"/>
  <c r="W9" i="2"/>
  <c r="S9" i="2"/>
  <c r="O9" i="2"/>
  <c r="K9" i="2"/>
  <c r="W16" i="2"/>
  <c r="S16" i="2"/>
  <c r="O16" i="2"/>
  <c r="K16" i="2"/>
  <c r="W18" i="2"/>
  <c r="S18" i="2"/>
  <c r="O18" i="2"/>
  <c r="K18" i="2"/>
  <c r="X18" i="2" s="1"/>
  <c r="W17" i="2"/>
  <c r="S17" i="2"/>
  <c r="O17" i="2"/>
  <c r="K17" i="2"/>
  <c r="W19" i="2"/>
  <c r="S19" i="2"/>
  <c r="O19" i="2"/>
  <c r="K19" i="2"/>
  <c r="W7" i="2"/>
  <c r="S7" i="2"/>
  <c r="O7" i="2"/>
  <c r="K7" i="2"/>
  <c r="W14" i="2"/>
  <c r="S14" i="2"/>
  <c r="O14" i="2"/>
  <c r="K14" i="2"/>
  <c r="W24" i="1"/>
  <c r="S24" i="1"/>
  <c r="O24" i="1"/>
  <c r="K24" i="1"/>
  <c r="W28" i="1"/>
  <c r="S28" i="1"/>
  <c r="O28" i="1"/>
  <c r="K28" i="1"/>
  <c r="W11" i="1"/>
  <c r="S11" i="1"/>
  <c r="O11" i="1"/>
  <c r="K11" i="1"/>
  <c r="W9" i="1"/>
  <c r="S9" i="1"/>
  <c r="O9" i="1"/>
  <c r="K9" i="1"/>
  <c r="W19" i="1"/>
  <c r="S19" i="1"/>
  <c r="O19" i="1"/>
  <c r="K19" i="1"/>
  <c r="W40" i="1"/>
  <c r="S40" i="1"/>
  <c r="O40" i="1"/>
  <c r="K40" i="1"/>
  <c r="W36" i="1"/>
  <c r="S36" i="1"/>
  <c r="O36" i="1"/>
  <c r="K36" i="1"/>
  <c r="W30" i="1"/>
  <c r="S30" i="1"/>
  <c r="O30" i="1"/>
  <c r="K30" i="1"/>
  <c r="W37" i="1"/>
  <c r="S37" i="1"/>
  <c r="O37" i="1"/>
  <c r="K37" i="1"/>
  <c r="W35" i="1"/>
  <c r="S35" i="1"/>
  <c r="O35" i="1"/>
  <c r="K35" i="1"/>
  <c r="X35" i="1" s="1"/>
  <c r="W32" i="1"/>
  <c r="S32" i="1"/>
  <c r="O32" i="1"/>
  <c r="K32" i="1"/>
  <c r="W26" i="1"/>
  <c r="S26" i="1"/>
  <c r="O26" i="1"/>
  <c r="K26" i="1"/>
  <c r="W20" i="1"/>
  <c r="S20" i="1"/>
  <c r="O20" i="1"/>
  <c r="K20" i="1"/>
  <c r="W16" i="1"/>
  <c r="S16" i="1"/>
  <c r="O16" i="1"/>
  <c r="K16" i="1"/>
  <c r="X16" i="1" s="1"/>
  <c r="W33" i="1"/>
  <c r="S33" i="1"/>
  <c r="O33" i="1"/>
  <c r="K33" i="1"/>
  <c r="W31" i="1"/>
  <c r="S31" i="1"/>
  <c r="O31" i="1"/>
  <c r="K31" i="1"/>
  <c r="W27" i="1"/>
  <c r="S27" i="1"/>
  <c r="O27" i="1"/>
  <c r="K27" i="1"/>
  <c r="W15" i="1"/>
  <c r="S15" i="1"/>
  <c r="O15" i="1"/>
  <c r="K15" i="1"/>
  <c r="W29" i="1"/>
  <c r="S29" i="1"/>
  <c r="O29" i="1"/>
  <c r="K29" i="1"/>
  <c r="W21" i="1"/>
  <c r="S21" i="1"/>
  <c r="O21" i="1"/>
  <c r="K21" i="1"/>
  <c r="W14" i="1"/>
  <c r="S14" i="1"/>
  <c r="O14" i="1"/>
  <c r="K14" i="1"/>
  <c r="W18" i="1"/>
  <c r="S18" i="1"/>
  <c r="O18" i="1"/>
  <c r="K18" i="1"/>
  <c r="W42" i="1"/>
  <c r="S42" i="1"/>
  <c r="O42" i="1"/>
  <c r="K42" i="1"/>
  <c r="X42" i="1" s="1"/>
  <c r="W34" i="1"/>
  <c r="S34" i="1"/>
  <c r="O34" i="1"/>
  <c r="K34" i="1"/>
  <c r="X34" i="1" s="1"/>
  <c r="W38" i="1"/>
  <c r="S38" i="1"/>
  <c r="O38" i="1"/>
  <c r="K38" i="1"/>
  <c r="W7" i="1"/>
  <c r="S7" i="1"/>
  <c r="O7" i="1"/>
  <c r="K7" i="1"/>
  <c r="W23" i="1"/>
  <c r="S23" i="1"/>
  <c r="O23" i="1"/>
  <c r="K23" i="1"/>
  <c r="W8" i="1"/>
  <c r="S8" i="1"/>
  <c r="O8" i="1"/>
  <c r="K8" i="1"/>
  <c r="W39" i="1"/>
  <c r="S39" i="1"/>
  <c r="O39" i="1"/>
  <c r="K39" i="1"/>
  <c r="W41" i="1"/>
  <c r="S41" i="1"/>
  <c r="O41" i="1"/>
  <c r="K41" i="1"/>
  <c r="X41" i="1" s="1"/>
  <c r="W22" i="1"/>
  <c r="S22" i="1"/>
  <c r="O22" i="1"/>
  <c r="K22" i="1"/>
  <c r="W25" i="1"/>
  <c r="S25" i="1"/>
  <c r="O25" i="1"/>
  <c r="K25" i="1"/>
  <c r="W10" i="1"/>
  <c r="S10" i="1"/>
  <c r="O10" i="1"/>
  <c r="K10" i="1"/>
  <c r="W12" i="1"/>
  <c r="S12" i="1"/>
  <c r="O12" i="1"/>
  <c r="K12" i="1"/>
  <c r="W13" i="1"/>
  <c r="S13" i="1"/>
  <c r="O13" i="1"/>
  <c r="K13" i="1"/>
  <c r="X13" i="1" s="1"/>
  <c r="W17" i="1"/>
  <c r="S17" i="1"/>
  <c r="O17" i="1"/>
  <c r="K17" i="1"/>
  <c r="X9" i="2" l="1"/>
  <c r="X17" i="2"/>
  <c r="X9" i="1"/>
  <c r="X11" i="2"/>
  <c r="X15" i="2"/>
  <c r="X13" i="2"/>
  <c r="X21" i="1"/>
  <c r="X8" i="3"/>
  <c r="X11" i="1"/>
  <c r="X15" i="1"/>
  <c r="X7" i="1"/>
  <c r="X8" i="1"/>
  <c r="X10" i="1"/>
  <c r="X12" i="2"/>
  <c r="X10" i="2"/>
  <c r="X16" i="2"/>
  <c r="X19" i="2"/>
  <c r="X7" i="2"/>
  <c r="X14" i="2"/>
  <c r="X40" i="1"/>
  <c r="X30" i="1"/>
  <c r="X26" i="1"/>
  <c r="X20" i="1"/>
  <c r="X33" i="1"/>
  <c r="X37" i="1"/>
  <c r="X24" i="1"/>
  <c r="X28" i="1"/>
  <c r="X31" i="1"/>
  <c r="X27" i="1"/>
  <c r="X19" i="1"/>
  <c r="X14" i="1"/>
  <c r="X39" i="1"/>
  <c r="X22" i="1"/>
  <c r="X25" i="1"/>
  <c r="X12" i="1"/>
  <c r="X17" i="1"/>
  <c r="X36" i="1"/>
  <c r="X29" i="1"/>
  <c r="X18" i="1"/>
  <c r="X38" i="1"/>
  <c r="X23" i="1"/>
  <c r="X32" i="1"/>
</calcChain>
</file>

<file path=xl/sharedStrings.xml><?xml version="1.0" encoding="utf-8"?>
<sst xmlns="http://schemas.openxmlformats.org/spreadsheetml/2006/main" count="333" uniqueCount="128">
  <si>
    <t>Přebor Moravskoslezského kraje - Nepostupové</t>
  </si>
  <si>
    <t>10.5.2025</t>
  </si>
  <si>
    <t>VS0A</t>
  </si>
  <si>
    <t>přihlášeno po uzávěrce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</si>
  <si>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</si>
  <si>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</si>
  <si>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</si>
  <si>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</si>
  <si>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</si>
  <si>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</si>
  <si>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</si>
  <si>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</si>
  <si>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</si>
  <si>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</si>
  <si>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</si>
  <si>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</si>
  <si>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</si>
  <si>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</si>
  <si>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</si>
  <si>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</si>
  <si>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lékařská prohlídka</t>
  </si>
  <si>
    <t>Fazekašová Liana</t>
  </si>
  <si>
    <t>GK Vítkovice</t>
  </si>
  <si>
    <t>Mlynářová</t>
  </si>
  <si>
    <t>ne</t>
  </si>
  <si>
    <t>Hošková Gizela</t>
  </si>
  <si>
    <t>ano</t>
  </si>
  <si>
    <t>Ježíková Daria</t>
  </si>
  <si>
    <t>Krpelíková Vendula</t>
  </si>
  <si>
    <t>Vašňovská Lea</t>
  </si>
  <si>
    <t>Buryová, Friedrichová</t>
  </si>
  <si>
    <t>Walecká Nina</t>
  </si>
  <si>
    <t>Kolektiv trenérů</t>
  </si>
  <si>
    <t>Bučková Hana</t>
  </si>
  <si>
    <t>SGC Ostrava</t>
  </si>
  <si>
    <t>Dudová, Musialová</t>
  </si>
  <si>
    <t>Hrabovská Nicole</t>
  </si>
  <si>
    <t>Kalinová</t>
  </si>
  <si>
    <t>Marko Nikol</t>
  </si>
  <si>
    <t>Martiníková Elen</t>
  </si>
  <si>
    <t>Mikundová Nikol</t>
  </si>
  <si>
    <t>Starostová Eliška</t>
  </si>
  <si>
    <t>Stukbauer Victoria</t>
  </si>
  <si>
    <t>Suchánková Nina</t>
  </si>
  <si>
    <t>Tomisová Ema</t>
  </si>
  <si>
    <t>Vanthienen Stella</t>
  </si>
  <si>
    <t>Zielonková Elen</t>
  </si>
  <si>
    <t>Šlosarová Lana</t>
  </si>
  <si>
    <t>Gaiová Valentýna</t>
  </si>
  <si>
    <t>Hlaváčková Kimi</t>
  </si>
  <si>
    <t>SGD Opava</t>
  </si>
  <si>
    <t>Heiderová,Špicková</t>
  </si>
  <si>
    <t>Huszárová Marie</t>
  </si>
  <si>
    <t>Heiderová,Špičková</t>
  </si>
  <si>
    <t>Korbelová Anežka</t>
  </si>
  <si>
    <t>Křížková Barbora</t>
  </si>
  <si>
    <t>Heiderová, Špičková</t>
  </si>
  <si>
    <t>Peterková Laura</t>
  </si>
  <si>
    <t>Šindlerová Aneta</t>
  </si>
  <si>
    <t>Heiderová Špičková</t>
  </si>
  <si>
    <t>Buksová Ellen</t>
  </si>
  <si>
    <t>Duráková Karolína</t>
  </si>
  <si>
    <t>T.J. Sokol Kopřivnice</t>
  </si>
  <si>
    <t>Rýparová D.</t>
  </si>
  <si>
    <t>Rýparová De., Rýparová D..</t>
  </si>
  <si>
    <t>Fajárková Veronika</t>
  </si>
  <si>
    <t>Mücková</t>
  </si>
  <si>
    <t>Furmánková Eva</t>
  </si>
  <si>
    <t>Jurdičová Vanessa</t>
  </si>
  <si>
    <t>Kudělková Tereza</t>
  </si>
  <si>
    <t>Rýparová D., Rýparová De.</t>
  </si>
  <si>
    <t>Adamčíková Ester</t>
  </si>
  <si>
    <t>TJ TŽ Třinec</t>
  </si>
  <si>
    <t>Dudová Elisabeth</t>
  </si>
  <si>
    <t>Tonevska Melanie</t>
  </si>
  <si>
    <t>Kotalová Beáta</t>
  </si>
  <si>
    <t>TJ VOKD Ostrava-Poruba</t>
  </si>
  <si>
    <t>Bučková, Galusová</t>
  </si>
  <si>
    <t>Michalíková Natálie</t>
  </si>
  <si>
    <t>VS0B</t>
  </si>
  <si>
    <t>Nosková Eliška</t>
  </si>
  <si>
    <t>Javoříková Emma</t>
  </si>
  <si>
    <t>Kmetíková Ema</t>
  </si>
  <si>
    <t>Mlynářová Sára</t>
  </si>
  <si>
    <t>Ogarkova Tatiana</t>
  </si>
  <si>
    <t>Unzeitig Klaudie Emma</t>
  </si>
  <si>
    <t>Víchová Viktorie</t>
  </si>
  <si>
    <t>Zachová Sofie</t>
  </si>
  <si>
    <t>Klimková Anna</t>
  </si>
  <si>
    <t>HEIDEROVA, Špičková</t>
  </si>
  <si>
    <t>Vicherková Rozálie</t>
  </si>
  <si>
    <t>Heiderová</t>
  </si>
  <si>
    <t>Kapsová Alice</t>
  </si>
  <si>
    <t>Rýparová De., Rýparová D.</t>
  </si>
  <si>
    <t>Kildiusheva Liudmyla</t>
  </si>
  <si>
    <t>Krejčová, Netoličková</t>
  </si>
  <si>
    <t>Matějová Barbora</t>
  </si>
  <si>
    <t>VS1B</t>
  </si>
  <si>
    <t>Sýkorová Elen</t>
  </si>
  <si>
    <t>Špičková, Nelešovská</t>
  </si>
  <si>
    <t>Jakovidu Eleni</t>
  </si>
  <si>
    <t>T.J. Sokol Moravská Ostrava 1</t>
  </si>
  <si>
    <t>Jarotková, Kotková, Pačutová</t>
  </si>
  <si>
    <t>5.5.2025 11:15</t>
  </si>
  <si>
    <t>Rozhodčí</t>
  </si>
  <si>
    <t>poznámka</t>
  </si>
  <si>
    <t>oddil</t>
  </si>
  <si>
    <t>kvalifikace</t>
  </si>
  <si>
    <t>Poznámky</t>
  </si>
  <si>
    <t>Miroslava Dudová</t>
  </si>
  <si>
    <t>i.třída</t>
  </si>
  <si>
    <t>Hana Valová</t>
  </si>
  <si>
    <t>II.třída</t>
  </si>
  <si>
    <t>Miroslava  Fialová</t>
  </si>
  <si>
    <t>I.třída</t>
  </si>
  <si>
    <t>Klara Kalmusová</t>
  </si>
  <si>
    <t>I. Třída</t>
  </si>
  <si>
    <t>Aneta Volná</t>
  </si>
  <si>
    <t>III. Třída</t>
  </si>
  <si>
    <t>Tomáš Kizsa</t>
  </si>
  <si>
    <t>Pavlína Olšaroá</t>
  </si>
  <si>
    <t>Natálie Najdeková</t>
  </si>
  <si>
    <t>Kateřina Pačutová</t>
  </si>
  <si>
    <t xml:space="preserve">Denisa Rýparová </t>
  </si>
  <si>
    <t>Štroblíkoá Renata</t>
  </si>
  <si>
    <t>Šrubařová Aneta</t>
  </si>
  <si>
    <t>Vavrošová Monika</t>
  </si>
  <si>
    <t>Pszczolková Natálie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</si>
</sst>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164" fontId="3" fillId="0" borderId="0" xfId="0" applyNumberFormat="1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zoomScale="120" zoomScaleNormal="120" workbookViewId="0">
      <selection activeCell="D3" sqref="D3"/>
    </sheetView>
  </sheetViews>
  <sheetFormatPr defaultColWidth="8.85546875"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8" ht="18.75" x14ac:dyDescent="0.3">
      <c r="D1" t="s">
        <v>0</v>
      </c>
      <c r="E1" s="1"/>
    </row>
    <row r="2" spans="1:28" ht="18.75" x14ac:dyDescent="0.3">
      <c r="D2" t="s">
        <v>1</v>
      </c>
      <c r="E2" s="1"/>
    </row>
    <row r="3" spans="1:28" ht="18.75" x14ac:dyDescent="0.3">
      <c r="D3" t="s">
        <v>2</v>
      </c>
      <c r="E3" s="1"/>
    </row>
    <row r="6" spans="1:28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 t="s">
        <v>20</v>
      </c>
      <c r="AB6" s="2"/>
    </row>
    <row r="7" spans="1:28" x14ac:dyDescent="0.25">
      <c r="A7">
        <v>1</v>
      </c>
      <c r="B7">
        <v>708438</v>
      </c>
      <c r="C7">
        <v>3198</v>
      </c>
      <c r="D7" t="s">
        <v>40</v>
      </c>
      <c r="E7">
        <v>2018</v>
      </c>
      <c r="F7" t="s">
        <v>34</v>
      </c>
      <c r="G7" t="s">
        <v>35</v>
      </c>
      <c r="H7" s="3">
        <v>10</v>
      </c>
      <c r="I7" s="3">
        <v>9.4</v>
      </c>
      <c r="J7" s="3">
        <v>0</v>
      </c>
      <c r="K7" s="4">
        <f t="shared" ref="K7:K42" si="0">H7+I7-J7</f>
        <v>19.399999999999999</v>
      </c>
      <c r="L7" s="3">
        <v>10</v>
      </c>
      <c r="M7" s="3">
        <v>9.77</v>
      </c>
      <c r="N7" s="3">
        <v>0</v>
      </c>
      <c r="O7" s="4">
        <f t="shared" ref="O7:O42" si="1">L7+M7-N7</f>
        <v>19.77</v>
      </c>
      <c r="P7" s="3">
        <v>10</v>
      </c>
      <c r="Q7" s="3">
        <v>8.86</v>
      </c>
      <c r="R7" s="3">
        <v>0</v>
      </c>
      <c r="S7" s="4">
        <f t="shared" ref="S7:S42" si="2">P7+Q7-R7</f>
        <v>18.86</v>
      </c>
      <c r="T7" s="3">
        <v>10</v>
      </c>
      <c r="U7" s="3">
        <v>8.1</v>
      </c>
      <c r="V7" s="3">
        <v>0</v>
      </c>
      <c r="W7" s="4">
        <f t="shared" ref="W7:W42" si="3">T7+U7-V7</f>
        <v>18.100000000000001</v>
      </c>
      <c r="X7" s="3">
        <f t="shared" ref="X7:X42" si="4">K7+O7+S7+W7</f>
        <v>76.13</v>
      </c>
      <c r="Y7" s="4"/>
      <c r="AA7" t="s">
        <v>26</v>
      </c>
    </row>
    <row r="8" spans="1:28" x14ac:dyDescent="0.25">
      <c r="A8">
        <v>2</v>
      </c>
      <c r="B8">
        <v>906590</v>
      </c>
      <c r="C8">
        <v>3198</v>
      </c>
      <c r="D8" t="s">
        <v>38</v>
      </c>
      <c r="E8">
        <v>2017</v>
      </c>
      <c r="F8" t="s">
        <v>34</v>
      </c>
      <c r="G8" t="s">
        <v>35</v>
      </c>
      <c r="H8" s="3">
        <v>10</v>
      </c>
      <c r="I8" s="3">
        <v>9.4</v>
      </c>
      <c r="J8" s="3">
        <v>0</v>
      </c>
      <c r="K8" s="4">
        <f t="shared" si="0"/>
        <v>19.399999999999999</v>
      </c>
      <c r="L8" s="3">
        <v>10</v>
      </c>
      <c r="M8" s="3">
        <v>9.73</v>
      </c>
      <c r="N8" s="3">
        <v>0</v>
      </c>
      <c r="O8" s="4">
        <f t="shared" si="1"/>
        <v>19.73</v>
      </c>
      <c r="P8" s="3">
        <v>10</v>
      </c>
      <c r="Q8" s="3">
        <v>8.83</v>
      </c>
      <c r="R8" s="3">
        <v>0</v>
      </c>
      <c r="S8" s="4">
        <f t="shared" si="2"/>
        <v>18.829999999999998</v>
      </c>
      <c r="T8" s="3">
        <v>10</v>
      </c>
      <c r="U8" s="3">
        <v>8.15</v>
      </c>
      <c r="V8" s="3">
        <v>0</v>
      </c>
      <c r="W8" s="4">
        <f t="shared" si="3"/>
        <v>18.149999999999999</v>
      </c>
      <c r="X8" s="3">
        <f t="shared" si="4"/>
        <v>76.109999999999985</v>
      </c>
      <c r="Y8" s="4"/>
      <c r="AA8" t="s">
        <v>26</v>
      </c>
    </row>
    <row r="9" spans="1:28" x14ac:dyDescent="0.25">
      <c r="A9">
        <v>3</v>
      </c>
      <c r="B9">
        <v>743467</v>
      </c>
      <c r="C9">
        <v>9763</v>
      </c>
      <c r="D9" t="s">
        <v>73</v>
      </c>
      <c r="E9">
        <v>2017</v>
      </c>
      <c r="F9" t="s">
        <v>72</v>
      </c>
      <c r="H9" s="3">
        <v>10</v>
      </c>
      <c r="I9" s="3">
        <v>9.1</v>
      </c>
      <c r="J9" s="3">
        <v>0</v>
      </c>
      <c r="K9" s="4">
        <f t="shared" si="0"/>
        <v>19.100000000000001</v>
      </c>
      <c r="L9" s="3">
        <v>10</v>
      </c>
      <c r="M9" s="3">
        <v>9.1300000000000008</v>
      </c>
      <c r="N9" s="3">
        <v>0</v>
      </c>
      <c r="O9" s="4">
        <f t="shared" si="1"/>
        <v>19.130000000000003</v>
      </c>
      <c r="P9" s="3">
        <v>10</v>
      </c>
      <c r="Q9" s="3">
        <v>8.9</v>
      </c>
      <c r="R9" s="3">
        <v>0</v>
      </c>
      <c r="S9" s="4">
        <f t="shared" si="2"/>
        <v>18.899999999999999</v>
      </c>
      <c r="T9" s="3">
        <v>10</v>
      </c>
      <c r="U9" s="3">
        <v>8.4499999999999993</v>
      </c>
      <c r="V9" s="3">
        <v>0</v>
      </c>
      <c r="W9" s="4">
        <f t="shared" si="3"/>
        <v>18.45</v>
      </c>
      <c r="X9" s="3">
        <f t="shared" si="4"/>
        <v>75.58</v>
      </c>
      <c r="Y9" s="4"/>
      <c r="AA9" t="s">
        <v>24</v>
      </c>
    </row>
    <row r="10" spans="1:28" x14ac:dyDescent="0.25">
      <c r="A10">
        <v>4</v>
      </c>
      <c r="B10">
        <v>424687</v>
      </c>
      <c r="C10">
        <v>7791</v>
      </c>
      <c r="D10" t="s">
        <v>28</v>
      </c>
      <c r="E10">
        <v>2018</v>
      </c>
      <c r="F10" t="s">
        <v>22</v>
      </c>
      <c r="G10" t="s">
        <v>23</v>
      </c>
      <c r="H10" s="3">
        <v>10</v>
      </c>
      <c r="I10" s="3">
        <v>9.1999999999999993</v>
      </c>
      <c r="J10" s="3">
        <v>0</v>
      </c>
      <c r="K10" s="4">
        <f t="shared" si="0"/>
        <v>19.2</v>
      </c>
      <c r="L10" s="3">
        <v>10</v>
      </c>
      <c r="M10" s="3">
        <v>9.8000000000000007</v>
      </c>
      <c r="N10" s="3">
        <v>0</v>
      </c>
      <c r="O10" s="4">
        <f t="shared" si="1"/>
        <v>19.8</v>
      </c>
      <c r="P10" s="3">
        <v>10</v>
      </c>
      <c r="Q10" s="3">
        <v>8.1999999999999993</v>
      </c>
      <c r="R10" s="3">
        <v>0</v>
      </c>
      <c r="S10" s="4">
        <f t="shared" si="2"/>
        <v>18.2</v>
      </c>
      <c r="T10" s="3">
        <v>10</v>
      </c>
      <c r="U10" s="3">
        <v>8.3000000000000007</v>
      </c>
      <c r="V10" s="3">
        <v>0</v>
      </c>
      <c r="W10" s="4">
        <f t="shared" si="3"/>
        <v>18.3</v>
      </c>
      <c r="X10" s="3">
        <f t="shared" si="4"/>
        <v>75.5</v>
      </c>
      <c r="Y10" s="4"/>
      <c r="AA10" t="s">
        <v>26</v>
      </c>
    </row>
    <row r="11" spans="1:28" x14ac:dyDescent="0.25">
      <c r="A11">
        <v>5</v>
      </c>
      <c r="B11">
        <v>931913</v>
      </c>
      <c r="C11">
        <v>9763</v>
      </c>
      <c r="D11" t="s">
        <v>74</v>
      </c>
      <c r="E11">
        <v>2017</v>
      </c>
      <c r="F11" t="s">
        <v>72</v>
      </c>
      <c r="H11" s="3">
        <v>10</v>
      </c>
      <c r="I11" s="3">
        <v>9.1999999999999993</v>
      </c>
      <c r="J11" s="3">
        <v>0</v>
      </c>
      <c r="K11" s="4">
        <f t="shared" si="0"/>
        <v>19.2</v>
      </c>
      <c r="L11" s="3">
        <v>10</v>
      </c>
      <c r="M11" s="3">
        <v>9.57</v>
      </c>
      <c r="N11" s="3">
        <v>0</v>
      </c>
      <c r="O11" s="4">
        <f t="shared" si="1"/>
        <v>19.57</v>
      </c>
      <c r="P11" s="3">
        <v>10</v>
      </c>
      <c r="Q11" s="3">
        <v>8.23</v>
      </c>
      <c r="R11" s="3">
        <v>0</v>
      </c>
      <c r="S11" s="4">
        <f t="shared" si="2"/>
        <v>18.23</v>
      </c>
      <c r="T11" s="3">
        <v>10</v>
      </c>
      <c r="U11" s="3">
        <v>8.1</v>
      </c>
      <c r="V11" s="3">
        <v>0</v>
      </c>
      <c r="W11" s="4">
        <f t="shared" si="3"/>
        <v>18.100000000000001</v>
      </c>
      <c r="X11" s="3">
        <f t="shared" si="4"/>
        <v>75.099999999999994</v>
      </c>
      <c r="Y11" s="4"/>
      <c r="AA11" t="s">
        <v>24</v>
      </c>
    </row>
    <row r="12" spans="1:28" x14ac:dyDescent="0.25">
      <c r="A12">
        <v>6</v>
      </c>
      <c r="B12">
        <v>201785</v>
      </c>
      <c r="C12">
        <v>7791</v>
      </c>
      <c r="D12" t="s">
        <v>27</v>
      </c>
      <c r="E12">
        <v>2018</v>
      </c>
      <c r="F12" t="s">
        <v>22</v>
      </c>
      <c r="G12" t="s">
        <v>23</v>
      </c>
      <c r="H12" s="3">
        <v>10</v>
      </c>
      <c r="I12" s="3">
        <v>8.6999999999999993</v>
      </c>
      <c r="J12" s="3">
        <v>0</v>
      </c>
      <c r="K12" s="4">
        <f t="shared" si="0"/>
        <v>18.7</v>
      </c>
      <c r="L12" s="3">
        <v>10</v>
      </c>
      <c r="M12" s="3">
        <v>9.1</v>
      </c>
      <c r="N12" s="3">
        <v>0</v>
      </c>
      <c r="O12" s="4">
        <f t="shared" si="1"/>
        <v>19.100000000000001</v>
      </c>
      <c r="P12" s="3">
        <v>10</v>
      </c>
      <c r="Q12" s="3">
        <v>7.8</v>
      </c>
      <c r="R12" s="3">
        <v>0</v>
      </c>
      <c r="S12" s="4">
        <f t="shared" si="2"/>
        <v>17.8</v>
      </c>
      <c r="T12" s="3">
        <v>10</v>
      </c>
      <c r="U12" s="3">
        <v>8.35</v>
      </c>
      <c r="V12" s="3">
        <v>0</v>
      </c>
      <c r="W12" s="4">
        <f t="shared" si="3"/>
        <v>18.350000000000001</v>
      </c>
      <c r="X12" s="3">
        <f t="shared" si="4"/>
        <v>73.949999999999989</v>
      </c>
      <c r="Y12" s="4"/>
      <c r="AA12" t="s">
        <v>26</v>
      </c>
    </row>
    <row r="13" spans="1:28" x14ac:dyDescent="0.25">
      <c r="A13">
        <v>7</v>
      </c>
      <c r="B13">
        <v>468093</v>
      </c>
      <c r="C13">
        <v>7791</v>
      </c>
      <c r="D13" t="s">
        <v>25</v>
      </c>
      <c r="E13">
        <v>2018</v>
      </c>
      <c r="F13" t="s">
        <v>22</v>
      </c>
      <c r="G13" t="s">
        <v>23</v>
      </c>
      <c r="H13" s="3">
        <v>10</v>
      </c>
      <c r="I13" s="3">
        <v>9.6</v>
      </c>
      <c r="J13" s="3">
        <v>0</v>
      </c>
      <c r="K13" s="4">
        <f t="shared" si="0"/>
        <v>19.600000000000001</v>
      </c>
      <c r="L13" s="3">
        <v>10</v>
      </c>
      <c r="M13" s="3">
        <v>9.77</v>
      </c>
      <c r="N13" s="3">
        <v>0</v>
      </c>
      <c r="O13" s="4">
        <f t="shared" si="1"/>
        <v>19.77</v>
      </c>
      <c r="P13" s="3">
        <v>9</v>
      </c>
      <c r="Q13" s="3">
        <v>7.23</v>
      </c>
      <c r="R13" s="3">
        <v>0</v>
      </c>
      <c r="S13" s="4">
        <f t="shared" si="2"/>
        <v>16.23</v>
      </c>
      <c r="T13" s="3">
        <v>10</v>
      </c>
      <c r="U13" s="3">
        <v>8.3000000000000007</v>
      </c>
      <c r="V13" s="3">
        <v>0</v>
      </c>
      <c r="W13" s="4">
        <f t="shared" si="3"/>
        <v>18.3</v>
      </c>
      <c r="X13" s="3">
        <f t="shared" si="4"/>
        <v>73.900000000000006</v>
      </c>
      <c r="Y13" s="4"/>
      <c r="AA13" t="s">
        <v>26</v>
      </c>
    </row>
    <row r="14" spans="1:28" x14ac:dyDescent="0.25">
      <c r="A14">
        <v>8</v>
      </c>
      <c r="B14">
        <v>655574</v>
      </c>
      <c r="C14">
        <v>3198</v>
      </c>
      <c r="D14" t="s">
        <v>45</v>
      </c>
      <c r="E14">
        <v>2018</v>
      </c>
      <c r="F14" t="s">
        <v>34</v>
      </c>
      <c r="G14" t="s">
        <v>35</v>
      </c>
      <c r="H14" s="3">
        <v>10</v>
      </c>
      <c r="I14" s="3">
        <v>8.86</v>
      </c>
      <c r="J14" s="3">
        <v>0</v>
      </c>
      <c r="K14" s="4">
        <f t="shared" si="0"/>
        <v>18.86</v>
      </c>
      <c r="L14" s="3">
        <v>10</v>
      </c>
      <c r="M14" s="3">
        <v>9.17</v>
      </c>
      <c r="N14" s="3">
        <v>0</v>
      </c>
      <c r="O14" s="4">
        <f t="shared" si="1"/>
        <v>19.170000000000002</v>
      </c>
      <c r="P14" s="3">
        <v>10</v>
      </c>
      <c r="Q14" s="3">
        <v>8.4</v>
      </c>
      <c r="R14" s="3">
        <v>0</v>
      </c>
      <c r="S14" s="4">
        <f t="shared" si="2"/>
        <v>18.399999999999999</v>
      </c>
      <c r="T14" s="3">
        <v>9.6</v>
      </c>
      <c r="U14" s="3">
        <v>7.8</v>
      </c>
      <c r="V14" s="3">
        <v>0</v>
      </c>
      <c r="W14" s="4">
        <f t="shared" si="3"/>
        <v>17.399999999999999</v>
      </c>
      <c r="X14" s="3">
        <f t="shared" si="4"/>
        <v>73.83</v>
      </c>
      <c r="Y14" s="4"/>
      <c r="AA14" t="s">
        <v>24</v>
      </c>
    </row>
    <row r="15" spans="1:28" x14ac:dyDescent="0.25">
      <c r="A15">
        <v>9</v>
      </c>
      <c r="B15">
        <v>634430</v>
      </c>
      <c r="C15">
        <v>3198</v>
      </c>
      <c r="D15" t="s">
        <v>48</v>
      </c>
      <c r="E15">
        <v>2017</v>
      </c>
      <c r="F15" t="s">
        <v>34</v>
      </c>
      <c r="G15" t="s">
        <v>35</v>
      </c>
      <c r="H15" s="3">
        <v>10</v>
      </c>
      <c r="I15" s="3">
        <v>9.06</v>
      </c>
      <c r="J15" s="3">
        <v>0</v>
      </c>
      <c r="K15" s="4">
        <f t="shared" si="0"/>
        <v>19.060000000000002</v>
      </c>
      <c r="L15" s="3">
        <v>10</v>
      </c>
      <c r="M15" s="3">
        <v>9.4</v>
      </c>
      <c r="N15" s="3">
        <v>0</v>
      </c>
      <c r="O15" s="4">
        <f t="shared" si="1"/>
        <v>19.399999999999999</v>
      </c>
      <c r="P15" s="3">
        <v>10</v>
      </c>
      <c r="Q15" s="3">
        <v>7.56</v>
      </c>
      <c r="R15" s="3">
        <v>0</v>
      </c>
      <c r="S15" s="4">
        <f t="shared" si="2"/>
        <v>17.559999999999999</v>
      </c>
      <c r="T15" s="3">
        <v>10</v>
      </c>
      <c r="U15" s="3">
        <v>7.4</v>
      </c>
      <c r="V15" s="3">
        <v>0</v>
      </c>
      <c r="W15" s="4">
        <f t="shared" si="3"/>
        <v>17.399999999999999</v>
      </c>
      <c r="X15" s="3">
        <f t="shared" si="4"/>
        <v>73.419999999999987</v>
      </c>
      <c r="Y15" s="4"/>
      <c r="AA15" t="s">
        <v>26</v>
      </c>
    </row>
    <row r="16" spans="1:28" x14ac:dyDescent="0.25">
      <c r="A16">
        <v>10</v>
      </c>
      <c r="B16">
        <v>926985</v>
      </c>
      <c r="C16">
        <v>9680</v>
      </c>
      <c r="D16" t="s">
        <v>55</v>
      </c>
      <c r="E16">
        <v>2017</v>
      </c>
      <c r="F16" t="s">
        <v>50</v>
      </c>
      <c r="G16" t="s">
        <v>56</v>
      </c>
      <c r="H16" s="3">
        <v>10</v>
      </c>
      <c r="I16" s="3">
        <v>9.0500000000000007</v>
      </c>
      <c r="J16" s="3">
        <v>0</v>
      </c>
      <c r="K16" s="4">
        <f t="shared" si="0"/>
        <v>19.05</v>
      </c>
      <c r="L16" s="3">
        <v>10</v>
      </c>
      <c r="M16" s="3">
        <v>8.6300000000000008</v>
      </c>
      <c r="N16" s="3">
        <v>0</v>
      </c>
      <c r="O16" s="4">
        <f t="shared" si="1"/>
        <v>18.630000000000003</v>
      </c>
      <c r="P16" s="3">
        <v>10</v>
      </c>
      <c r="Q16" s="3">
        <v>8.1999999999999993</v>
      </c>
      <c r="R16" s="3">
        <v>0</v>
      </c>
      <c r="S16" s="4">
        <f t="shared" si="2"/>
        <v>18.2</v>
      </c>
      <c r="T16" s="3">
        <v>10</v>
      </c>
      <c r="U16" s="3">
        <v>7.5</v>
      </c>
      <c r="V16" s="3">
        <v>0</v>
      </c>
      <c r="W16" s="4">
        <f t="shared" si="3"/>
        <v>17.5</v>
      </c>
      <c r="X16" s="3">
        <f t="shared" si="4"/>
        <v>73.38000000000001</v>
      </c>
      <c r="Y16" s="4"/>
      <c r="AA16" t="s">
        <v>26</v>
      </c>
    </row>
    <row r="17" spans="1:27" x14ac:dyDescent="0.25">
      <c r="A17">
        <v>11</v>
      </c>
      <c r="B17">
        <v>115295</v>
      </c>
      <c r="C17">
        <v>7791</v>
      </c>
      <c r="D17" t="s">
        <v>21</v>
      </c>
      <c r="E17">
        <v>2018</v>
      </c>
      <c r="F17" t="s">
        <v>22</v>
      </c>
      <c r="G17" t="s">
        <v>23</v>
      </c>
      <c r="H17" s="3">
        <v>10</v>
      </c>
      <c r="I17" s="3">
        <v>9.24</v>
      </c>
      <c r="J17" s="3">
        <v>0</v>
      </c>
      <c r="K17" s="4">
        <f t="shared" si="0"/>
        <v>19.240000000000002</v>
      </c>
      <c r="L17" s="3">
        <v>10</v>
      </c>
      <c r="M17" s="3">
        <v>8.8699999999999992</v>
      </c>
      <c r="N17" s="3">
        <v>0</v>
      </c>
      <c r="O17" s="4">
        <f t="shared" si="1"/>
        <v>18.869999999999997</v>
      </c>
      <c r="P17" s="3">
        <v>10</v>
      </c>
      <c r="Q17" s="3">
        <v>7.36</v>
      </c>
      <c r="R17" s="3">
        <v>0</v>
      </c>
      <c r="S17" s="4">
        <f t="shared" si="2"/>
        <v>17.36</v>
      </c>
      <c r="T17" s="3">
        <v>10</v>
      </c>
      <c r="U17" s="3">
        <v>7.85</v>
      </c>
      <c r="V17" s="3">
        <v>0</v>
      </c>
      <c r="W17" s="4">
        <f t="shared" si="3"/>
        <v>17.850000000000001</v>
      </c>
      <c r="X17" s="3">
        <f t="shared" si="4"/>
        <v>73.319999999999993</v>
      </c>
      <c r="Y17" s="4"/>
      <c r="AA17" t="s">
        <v>24</v>
      </c>
    </row>
    <row r="18" spans="1:27" x14ac:dyDescent="0.25">
      <c r="A18">
        <v>12</v>
      </c>
      <c r="B18">
        <v>868116</v>
      </c>
      <c r="C18">
        <v>3198</v>
      </c>
      <c r="D18" t="s">
        <v>44</v>
      </c>
      <c r="E18">
        <v>2018</v>
      </c>
      <c r="F18" t="s">
        <v>34</v>
      </c>
      <c r="G18" t="s">
        <v>35</v>
      </c>
      <c r="H18" s="3">
        <v>10</v>
      </c>
      <c r="I18" s="3">
        <v>8.56</v>
      </c>
      <c r="J18" s="3">
        <v>0</v>
      </c>
      <c r="K18" s="4">
        <f t="shared" si="0"/>
        <v>18.560000000000002</v>
      </c>
      <c r="L18" s="3">
        <v>10</v>
      </c>
      <c r="M18" s="3">
        <v>8.9700000000000006</v>
      </c>
      <c r="N18" s="3">
        <v>0</v>
      </c>
      <c r="O18" s="4">
        <f t="shared" si="1"/>
        <v>18.97</v>
      </c>
      <c r="P18" s="3">
        <v>10</v>
      </c>
      <c r="Q18" s="3">
        <v>8.4</v>
      </c>
      <c r="R18" s="3">
        <v>0</v>
      </c>
      <c r="S18" s="4">
        <f t="shared" si="2"/>
        <v>18.399999999999999</v>
      </c>
      <c r="T18" s="3">
        <v>10</v>
      </c>
      <c r="U18" s="3">
        <v>7.3</v>
      </c>
      <c r="V18" s="3">
        <v>0</v>
      </c>
      <c r="W18" s="4">
        <f t="shared" si="3"/>
        <v>17.3</v>
      </c>
      <c r="X18" s="3">
        <f t="shared" si="4"/>
        <v>73.23</v>
      </c>
      <c r="Y18" s="4"/>
      <c r="AA18" t="s">
        <v>26</v>
      </c>
    </row>
    <row r="19" spans="1:27" x14ac:dyDescent="0.25">
      <c r="A19">
        <v>13</v>
      </c>
      <c r="B19">
        <v>634871</v>
      </c>
      <c r="C19">
        <v>9763</v>
      </c>
      <c r="D19" t="s">
        <v>71</v>
      </c>
      <c r="E19">
        <v>2018</v>
      </c>
      <c r="F19" t="s">
        <v>72</v>
      </c>
      <c r="H19" s="3">
        <v>10</v>
      </c>
      <c r="I19" s="3">
        <v>8.8000000000000007</v>
      </c>
      <c r="J19" s="3">
        <v>0</v>
      </c>
      <c r="K19" s="4">
        <f t="shared" si="0"/>
        <v>18.8</v>
      </c>
      <c r="L19" s="3">
        <v>10</v>
      </c>
      <c r="M19" s="3">
        <v>8.93</v>
      </c>
      <c r="N19" s="3">
        <v>0</v>
      </c>
      <c r="O19" s="4">
        <f t="shared" si="1"/>
        <v>18.93</v>
      </c>
      <c r="P19" s="3">
        <v>10</v>
      </c>
      <c r="Q19" s="3">
        <v>8.3000000000000007</v>
      </c>
      <c r="R19" s="3">
        <v>0.4</v>
      </c>
      <c r="S19" s="4">
        <f t="shared" si="2"/>
        <v>17.900000000000002</v>
      </c>
      <c r="T19" s="3">
        <v>10</v>
      </c>
      <c r="U19" s="3">
        <v>7.2</v>
      </c>
      <c r="V19" s="3">
        <v>0</v>
      </c>
      <c r="W19" s="4">
        <f t="shared" si="3"/>
        <v>17.2</v>
      </c>
      <c r="X19" s="3">
        <f t="shared" si="4"/>
        <v>72.830000000000013</v>
      </c>
      <c r="Y19" s="4"/>
      <c r="AA19" t="s">
        <v>24</v>
      </c>
    </row>
    <row r="20" spans="1:27" x14ac:dyDescent="0.25">
      <c r="A20">
        <v>14</v>
      </c>
      <c r="B20">
        <v>996171</v>
      </c>
      <c r="C20">
        <v>9680</v>
      </c>
      <c r="D20" t="s">
        <v>57</v>
      </c>
      <c r="E20">
        <v>2018</v>
      </c>
      <c r="F20" t="s">
        <v>50</v>
      </c>
      <c r="G20" t="s">
        <v>56</v>
      </c>
      <c r="H20" s="3">
        <v>10</v>
      </c>
      <c r="I20" s="3">
        <v>8.56</v>
      </c>
      <c r="J20" s="3">
        <v>0</v>
      </c>
      <c r="K20" s="4">
        <f t="shared" si="0"/>
        <v>18.560000000000002</v>
      </c>
      <c r="L20" s="3">
        <v>10</v>
      </c>
      <c r="M20" s="3">
        <v>8.9</v>
      </c>
      <c r="N20" s="3">
        <v>0</v>
      </c>
      <c r="O20" s="4">
        <f t="shared" si="1"/>
        <v>18.899999999999999</v>
      </c>
      <c r="P20" s="3">
        <v>10</v>
      </c>
      <c r="Q20" s="3">
        <v>7.46</v>
      </c>
      <c r="R20" s="3">
        <v>0</v>
      </c>
      <c r="S20" s="4">
        <f t="shared" si="2"/>
        <v>17.46</v>
      </c>
      <c r="T20" s="3">
        <v>10</v>
      </c>
      <c r="U20" s="3">
        <v>7.9</v>
      </c>
      <c r="V20" s="3">
        <v>0</v>
      </c>
      <c r="W20" s="4">
        <f t="shared" si="3"/>
        <v>17.899999999999999</v>
      </c>
      <c r="X20" s="3">
        <f t="shared" si="4"/>
        <v>72.819999999999993</v>
      </c>
      <c r="Y20" s="4"/>
      <c r="AA20" t="s">
        <v>26</v>
      </c>
    </row>
    <row r="21" spans="1:27" x14ac:dyDescent="0.25">
      <c r="A21">
        <v>15</v>
      </c>
      <c r="B21">
        <v>391908</v>
      </c>
      <c r="C21">
        <v>3198</v>
      </c>
      <c r="D21" t="s">
        <v>46</v>
      </c>
      <c r="E21">
        <v>2018</v>
      </c>
      <c r="F21" t="s">
        <v>34</v>
      </c>
      <c r="G21" t="s">
        <v>35</v>
      </c>
      <c r="H21" s="3">
        <v>10</v>
      </c>
      <c r="I21" s="3">
        <v>9.5</v>
      </c>
      <c r="J21" s="3">
        <v>0</v>
      </c>
      <c r="K21" s="4">
        <f t="shared" si="0"/>
        <v>19.5</v>
      </c>
      <c r="L21" s="3">
        <v>10</v>
      </c>
      <c r="M21" s="3">
        <v>9.1300000000000008</v>
      </c>
      <c r="N21" s="3">
        <v>0</v>
      </c>
      <c r="O21" s="4">
        <f t="shared" si="1"/>
        <v>19.130000000000003</v>
      </c>
      <c r="P21" s="3">
        <v>10</v>
      </c>
      <c r="Q21" s="3">
        <v>6.76</v>
      </c>
      <c r="R21" s="3">
        <v>0</v>
      </c>
      <c r="S21" s="4">
        <f t="shared" si="2"/>
        <v>16.759999999999998</v>
      </c>
      <c r="T21" s="3">
        <v>10</v>
      </c>
      <c r="U21" s="3">
        <v>7.15</v>
      </c>
      <c r="V21" s="3">
        <v>0</v>
      </c>
      <c r="W21" s="4">
        <f t="shared" si="3"/>
        <v>17.149999999999999</v>
      </c>
      <c r="X21" s="3">
        <f t="shared" si="4"/>
        <v>72.539999999999992</v>
      </c>
      <c r="Y21" s="4"/>
      <c r="AA21" t="s">
        <v>26</v>
      </c>
    </row>
    <row r="22" spans="1:27" x14ac:dyDescent="0.25">
      <c r="A22">
        <v>16</v>
      </c>
      <c r="B22">
        <v>320121</v>
      </c>
      <c r="C22">
        <v>7791</v>
      </c>
      <c r="D22" t="s">
        <v>31</v>
      </c>
      <c r="E22">
        <v>2017</v>
      </c>
      <c r="F22" t="s">
        <v>22</v>
      </c>
      <c r="G22" t="s">
        <v>32</v>
      </c>
      <c r="H22" s="3">
        <v>10</v>
      </c>
      <c r="I22" s="3">
        <v>9.3000000000000007</v>
      </c>
      <c r="J22" s="3">
        <v>0</v>
      </c>
      <c r="K22" s="4">
        <f t="shared" si="0"/>
        <v>19.3</v>
      </c>
      <c r="L22" s="3">
        <v>10</v>
      </c>
      <c r="M22" s="3">
        <v>8.9700000000000006</v>
      </c>
      <c r="N22" s="3">
        <v>0</v>
      </c>
      <c r="O22" s="4">
        <f t="shared" si="1"/>
        <v>18.97</v>
      </c>
      <c r="P22" s="3">
        <v>9</v>
      </c>
      <c r="Q22" s="3">
        <v>7.33</v>
      </c>
      <c r="R22" s="3">
        <v>0</v>
      </c>
      <c r="S22" s="4">
        <f t="shared" si="2"/>
        <v>16.329999999999998</v>
      </c>
      <c r="T22" s="3">
        <v>10</v>
      </c>
      <c r="U22" s="3">
        <v>7.6</v>
      </c>
      <c r="V22" s="3">
        <v>0</v>
      </c>
      <c r="W22" s="4">
        <f t="shared" si="3"/>
        <v>17.600000000000001</v>
      </c>
      <c r="X22" s="3">
        <f t="shared" si="4"/>
        <v>72.199999999999989</v>
      </c>
      <c r="Y22" s="4"/>
      <c r="AA22" t="s">
        <v>26</v>
      </c>
    </row>
    <row r="23" spans="1:27" x14ac:dyDescent="0.25">
      <c r="A23">
        <v>17</v>
      </c>
      <c r="B23">
        <v>151014</v>
      </c>
      <c r="C23">
        <v>3198</v>
      </c>
      <c r="D23" t="s">
        <v>39</v>
      </c>
      <c r="E23">
        <v>2017</v>
      </c>
      <c r="F23" t="s">
        <v>34</v>
      </c>
      <c r="G23" t="s">
        <v>35</v>
      </c>
      <c r="H23" s="3">
        <v>10</v>
      </c>
      <c r="I23" s="3">
        <v>8.9</v>
      </c>
      <c r="J23" s="3">
        <v>0</v>
      </c>
      <c r="K23" s="4">
        <f t="shared" si="0"/>
        <v>18.899999999999999</v>
      </c>
      <c r="L23" s="3">
        <v>10</v>
      </c>
      <c r="M23" s="3">
        <v>8.8000000000000007</v>
      </c>
      <c r="N23" s="3">
        <v>0</v>
      </c>
      <c r="O23" s="4">
        <f t="shared" si="1"/>
        <v>18.8</v>
      </c>
      <c r="P23" s="3">
        <v>10</v>
      </c>
      <c r="Q23" s="3">
        <v>7.1</v>
      </c>
      <c r="R23" s="3">
        <v>0</v>
      </c>
      <c r="S23" s="4">
        <f t="shared" si="2"/>
        <v>17.100000000000001</v>
      </c>
      <c r="T23" s="3">
        <v>10</v>
      </c>
      <c r="U23" s="3">
        <v>6.5</v>
      </c>
      <c r="V23" s="3">
        <v>0</v>
      </c>
      <c r="W23" s="4">
        <f t="shared" si="3"/>
        <v>16.5</v>
      </c>
      <c r="X23" s="3">
        <f t="shared" si="4"/>
        <v>71.300000000000011</v>
      </c>
      <c r="Y23" s="4"/>
      <c r="AA23" t="s">
        <v>24</v>
      </c>
    </row>
    <row r="24" spans="1:27" x14ac:dyDescent="0.25">
      <c r="A24">
        <v>18</v>
      </c>
      <c r="B24">
        <v>907349</v>
      </c>
      <c r="C24">
        <v>9381</v>
      </c>
      <c r="D24" t="s">
        <v>78</v>
      </c>
      <c r="E24">
        <v>2017</v>
      </c>
      <c r="F24" t="s">
        <v>76</v>
      </c>
      <c r="G24" t="s">
        <v>77</v>
      </c>
      <c r="H24" s="3">
        <v>10</v>
      </c>
      <c r="I24" s="3">
        <v>8.8000000000000007</v>
      </c>
      <c r="J24" s="3">
        <v>0</v>
      </c>
      <c r="K24" s="4">
        <f t="shared" si="0"/>
        <v>18.8</v>
      </c>
      <c r="L24" s="3">
        <v>10</v>
      </c>
      <c r="M24" s="3">
        <v>8.1300000000000008</v>
      </c>
      <c r="N24" s="3">
        <v>0</v>
      </c>
      <c r="O24" s="4">
        <f t="shared" si="1"/>
        <v>18.130000000000003</v>
      </c>
      <c r="P24" s="3">
        <v>10</v>
      </c>
      <c r="Q24" s="3">
        <v>7.8</v>
      </c>
      <c r="R24" s="3">
        <v>0</v>
      </c>
      <c r="S24" s="4">
        <f t="shared" si="2"/>
        <v>17.8</v>
      </c>
      <c r="T24" s="3">
        <v>9.6</v>
      </c>
      <c r="U24" s="3">
        <v>6.4</v>
      </c>
      <c r="V24" s="3">
        <v>0</v>
      </c>
      <c r="W24" s="4">
        <f t="shared" si="3"/>
        <v>16</v>
      </c>
      <c r="X24" s="3">
        <f t="shared" si="4"/>
        <v>70.73</v>
      </c>
      <c r="Y24" s="4"/>
      <c r="AA24" t="s">
        <v>26</v>
      </c>
    </row>
    <row r="25" spans="1:27" x14ac:dyDescent="0.25">
      <c r="A25">
        <v>19</v>
      </c>
      <c r="B25">
        <v>577443</v>
      </c>
      <c r="C25">
        <v>7791</v>
      </c>
      <c r="D25" t="s">
        <v>29</v>
      </c>
      <c r="E25">
        <v>2018</v>
      </c>
      <c r="F25" t="s">
        <v>22</v>
      </c>
      <c r="G25" t="s">
        <v>30</v>
      </c>
      <c r="H25" s="3">
        <v>10</v>
      </c>
      <c r="I25" s="3">
        <v>8.5</v>
      </c>
      <c r="J25" s="3">
        <v>0</v>
      </c>
      <c r="K25" s="4">
        <f t="shared" si="0"/>
        <v>18.5</v>
      </c>
      <c r="L25" s="3">
        <v>10</v>
      </c>
      <c r="M25" s="3">
        <v>8.33</v>
      </c>
      <c r="N25" s="3">
        <v>0</v>
      </c>
      <c r="O25" s="4">
        <f t="shared" si="1"/>
        <v>18.329999999999998</v>
      </c>
      <c r="P25" s="3">
        <v>10</v>
      </c>
      <c r="Q25" s="3">
        <v>7.133</v>
      </c>
      <c r="R25" s="3">
        <v>0</v>
      </c>
      <c r="S25" s="4">
        <f t="shared" si="2"/>
        <v>17.132999999999999</v>
      </c>
      <c r="T25" s="3">
        <v>10</v>
      </c>
      <c r="U25" s="3">
        <v>6.65</v>
      </c>
      <c r="V25" s="3">
        <v>0</v>
      </c>
      <c r="W25" s="4">
        <f t="shared" si="3"/>
        <v>16.649999999999999</v>
      </c>
      <c r="X25" s="3">
        <f t="shared" si="4"/>
        <v>70.613</v>
      </c>
      <c r="Y25" s="4"/>
      <c r="AA25" t="s">
        <v>26</v>
      </c>
    </row>
    <row r="26" spans="1:27" x14ac:dyDescent="0.25">
      <c r="A26">
        <v>20</v>
      </c>
      <c r="B26">
        <v>411812</v>
      </c>
      <c r="C26">
        <v>9680</v>
      </c>
      <c r="D26" t="s">
        <v>58</v>
      </c>
      <c r="E26">
        <v>2018</v>
      </c>
      <c r="F26" t="s">
        <v>50</v>
      </c>
      <c r="G26" t="s">
        <v>59</v>
      </c>
      <c r="H26" s="3">
        <v>10</v>
      </c>
      <c r="I26" s="3">
        <v>8.4</v>
      </c>
      <c r="J26" s="3">
        <v>0</v>
      </c>
      <c r="K26" s="4">
        <f t="shared" si="0"/>
        <v>18.399999999999999</v>
      </c>
      <c r="L26" s="3">
        <v>10</v>
      </c>
      <c r="M26" s="3">
        <v>8.57</v>
      </c>
      <c r="N26" s="3">
        <v>0</v>
      </c>
      <c r="O26" s="4">
        <f t="shared" si="1"/>
        <v>18.57</v>
      </c>
      <c r="P26" s="3">
        <v>10</v>
      </c>
      <c r="Q26" s="3">
        <v>7.1</v>
      </c>
      <c r="R26" s="3">
        <v>0</v>
      </c>
      <c r="S26" s="4">
        <f t="shared" si="2"/>
        <v>17.100000000000001</v>
      </c>
      <c r="T26" s="3">
        <v>10</v>
      </c>
      <c r="U26" s="3">
        <v>6.45</v>
      </c>
      <c r="V26" s="3">
        <v>0</v>
      </c>
      <c r="W26" s="4">
        <f t="shared" si="3"/>
        <v>16.45</v>
      </c>
      <c r="X26" s="3">
        <f t="shared" si="4"/>
        <v>70.52</v>
      </c>
      <c r="Y26" s="4"/>
      <c r="AA26" t="s">
        <v>26</v>
      </c>
    </row>
    <row r="27" spans="1:27" x14ac:dyDescent="0.25">
      <c r="A27">
        <v>21</v>
      </c>
      <c r="B27">
        <v>818309</v>
      </c>
      <c r="C27">
        <v>9680</v>
      </c>
      <c r="D27" t="s">
        <v>49</v>
      </c>
      <c r="E27">
        <v>2017</v>
      </c>
      <c r="F27" t="s">
        <v>50</v>
      </c>
      <c r="G27" t="s">
        <v>51</v>
      </c>
      <c r="H27" s="3">
        <v>10</v>
      </c>
      <c r="I27" s="3">
        <v>8.25</v>
      </c>
      <c r="J27" s="3">
        <v>0</v>
      </c>
      <c r="K27" s="4">
        <f t="shared" si="0"/>
        <v>18.25</v>
      </c>
      <c r="L27" s="3">
        <v>10</v>
      </c>
      <c r="M27" s="3">
        <v>8.6</v>
      </c>
      <c r="N27" s="3">
        <v>0</v>
      </c>
      <c r="O27" s="4">
        <f t="shared" si="1"/>
        <v>18.600000000000001</v>
      </c>
      <c r="P27" s="3">
        <v>10</v>
      </c>
      <c r="Q27" s="3">
        <v>7.367</v>
      </c>
      <c r="R27" s="3">
        <v>0</v>
      </c>
      <c r="S27" s="4">
        <f t="shared" si="2"/>
        <v>17.367000000000001</v>
      </c>
      <c r="T27" s="3">
        <v>10</v>
      </c>
      <c r="U27" s="3">
        <v>6.15</v>
      </c>
      <c r="V27" s="3">
        <v>0</v>
      </c>
      <c r="W27" s="4">
        <f t="shared" si="3"/>
        <v>16.149999999999999</v>
      </c>
      <c r="X27" s="3">
        <f t="shared" si="4"/>
        <v>70.36699999999999</v>
      </c>
      <c r="Y27" s="4"/>
      <c r="AA27" t="s">
        <v>26</v>
      </c>
    </row>
    <row r="28" spans="1:27" x14ac:dyDescent="0.25">
      <c r="A28">
        <v>22</v>
      </c>
      <c r="B28">
        <v>200778</v>
      </c>
      <c r="C28">
        <v>9381</v>
      </c>
      <c r="D28" t="s">
        <v>75</v>
      </c>
      <c r="E28">
        <v>2017</v>
      </c>
      <c r="F28" t="s">
        <v>76</v>
      </c>
      <c r="G28" t="s">
        <v>77</v>
      </c>
      <c r="H28" s="3">
        <v>10</v>
      </c>
      <c r="I28" s="3">
        <v>8.85</v>
      </c>
      <c r="J28" s="3">
        <v>0</v>
      </c>
      <c r="K28" s="4">
        <f t="shared" si="0"/>
        <v>18.850000000000001</v>
      </c>
      <c r="L28" s="3">
        <v>10</v>
      </c>
      <c r="M28" s="3">
        <v>8.4700000000000006</v>
      </c>
      <c r="N28" s="3">
        <v>0</v>
      </c>
      <c r="O28" s="4">
        <f t="shared" si="1"/>
        <v>18.47</v>
      </c>
      <c r="P28" s="3">
        <v>10</v>
      </c>
      <c r="Q28" s="3">
        <v>7.8</v>
      </c>
      <c r="R28" s="3">
        <v>0</v>
      </c>
      <c r="S28" s="4">
        <f t="shared" si="2"/>
        <v>17.8</v>
      </c>
      <c r="T28" s="3">
        <v>9</v>
      </c>
      <c r="U28" s="3">
        <v>6.15</v>
      </c>
      <c r="V28" s="3">
        <v>0</v>
      </c>
      <c r="W28" s="4">
        <f t="shared" si="3"/>
        <v>15.15</v>
      </c>
      <c r="X28" s="3">
        <f t="shared" si="4"/>
        <v>70.27000000000001</v>
      </c>
      <c r="Y28" s="4"/>
      <c r="AA28" t="s">
        <v>26</v>
      </c>
    </row>
    <row r="29" spans="1:27" x14ac:dyDescent="0.25">
      <c r="A29">
        <v>23</v>
      </c>
      <c r="B29">
        <v>639309</v>
      </c>
      <c r="C29">
        <v>3198</v>
      </c>
      <c r="D29" t="s">
        <v>47</v>
      </c>
      <c r="E29">
        <v>2018</v>
      </c>
      <c r="F29" t="s">
        <v>34</v>
      </c>
      <c r="G29" t="s">
        <v>35</v>
      </c>
      <c r="H29" s="3">
        <v>10</v>
      </c>
      <c r="I29" s="3">
        <v>8.4600000000000009</v>
      </c>
      <c r="J29" s="3">
        <v>0</v>
      </c>
      <c r="K29" s="4">
        <f t="shared" si="0"/>
        <v>18.46</v>
      </c>
      <c r="L29" s="3">
        <v>10</v>
      </c>
      <c r="M29" s="3">
        <v>8.5</v>
      </c>
      <c r="N29" s="3">
        <v>0</v>
      </c>
      <c r="O29" s="4">
        <f t="shared" si="1"/>
        <v>18.5</v>
      </c>
      <c r="P29" s="3">
        <v>10</v>
      </c>
      <c r="Q29" s="3">
        <v>7.86</v>
      </c>
      <c r="R29" s="3">
        <v>0</v>
      </c>
      <c r="S29" s="4">
        <f t="shared" si="2"/>
        <v>17.86</v>
      </c>
      <c r="T29" s="3">
        <v>9.6</v>
      </c>
      <c r="U29" s="3">
        <v>5.75</v>
      </c>
      <c r="V29" s="3">
        <v>0</v>
      </c>
      <c r="W29" s="4">
        <f t="shared" si="3"/>
        <v>15.35</v>
      </c>
      <c r="X29" s="3">
        <f t="shared" si="4"/>
        <v>70.17</v>
      </c>
      <c r="Y29" s="4"/>
      <c r="AA29" t="s">
        <v>24</v>
      </c>
    </row>
    <row r="30" spans="1:27" x14ac:dyDescent="0.25">
      <c r="A30">
        <v>24</v>
      </c>
      <c r="B30">
        <v>107265</v>
      </c>
      <c r="C30">
        <v>5382</v>
      </c>
      <c r="D30" t="s">
        <v>67</v>
      </c>
      <c r="E30">
        <v>2017</v>
      </c>
      <c r="F30" t="s">
        <v>62</v>
      </c>
      <c r="G30" t="s">
        <v>64</v>
      </c>
      <c r="H30" s="3">
        <v>10</v>
      </c>
      <c r="I30" s="3">
        <v>9.1300000000000008</v>
      </c>
      <c r="J30" s="3">
        <v>0</v>
      </c>
      <c r="K30" s="4">
        <f t="shared" si="0"/>
        <v>19.130000000000003</v>
      </c>
      <c r="L30" s="3">
        <v>10</v>
      </c>
      <c r="M30" s="3">
        <v>8.6</v>
      </c>
      <c r="N30" s="3">
        <v>0</v>
      </c>
      <c r="O30" s="4">
        <f t="shared" si="1"/>
        <v>18.600000000000001</v>
      </c>
      <c r="P30" s="3">
        <v>10</v>
      </c>
      <c r="Q30" s="3">
        <v>6.3</v>
      </c>
      <c r="R30" s="3">
        <v>0</v>
      </c>
      <c r="S30" s="4">
        <f t="shared" si="2"/>
        <v>16.3</v>
      </c>
      <c r="T30" s="3">
        <v>10</v>
      </c>
      <c r="U30" s="3">
        <v>5.95</v>
      </c>
      <c r="V30" s="3">
        <v>0</v>
      </c>
      <c r="W30" s="4">
        <f t="shared" si="3"/>
        <v>15.95</v>
      </c>
      <c r="X30" s="3">
        <f t="shared" si="4"/>
        <v>69.98</v>
      </c>
      <c r="Y30" s="4"/>
      <c r="AA30" t="s">
        <v>26</v>
      </c>
    </row>
    <row r="31" spans="1:27" x14ac:dyDescent="0.25">
      <c r="A31">
        <v>25</v>
      </c>
      <c r="B31">
        <v>728562</v>
      </c>
      <c r="C31">
        <v>9680</v>
      </c>
      <c r="D31" t="s">
        <v>52</v>
      </c>
      <c r="E31">
        <v>2018</v>
      </c>
      <c r="F31" t="s">
        <v>50</v>
      </c>
      <c r="G31" t="s">
        <v>53</v>
      </c>
      <c r="H31" s="3">
        <v>10</v>
      </c>
      <c r="I31" s="3">
        <v>9.07</v>
      </c>
      <c r="J31" s="3">
        <v>0</v>
      </c>
      <c r="K31" s="4">
        <f t="shared" si="0"/>
        <v>19.07</v>
      </c>
      <c r="L31" s="3">
        <v>10</v>
      </c>
      <c r="M31" s="3">
        <v>8.27</v>
      </c>
      <c r="N31" s="3">
        <v>0</v>
      </c>
      <c r="O31" s="4">
        <f t="shared" si="1"/>
        <v>18.27</v>
      </c>
      <c r="P31" s="3">
        <v>9</v>
      </c>
      <c r="Q31" s="3">
        <v>7.6669999999999998</v>
      </c>
      <c r="R31" s="3">
        <v>0.3</v>
      </c>
      <c r="S31" s="4">
        <f t="shared" si="2"/>
        <v>16.367000000000001</v>
      </c>
      <c r="T31" s="3">
        <v>9.6</v>
      </c>
      <c r="U31" s="3">
        <v>6.4</v>
      </c>
      <c r="V31" s="3">
        <v>0</v>
      </c>
      <c r="W31" s="4">
        <f t="shared" si="3"/>
        <v>16</v>
      </c>
      <c r="X31" s="3">
        <f t="shared" si="4"/>
        <v>69.707000000000008</v>
      </c>
      <c r="Y31" s="4"/>
      <c r="AA31" t="s">
        <v>26</v>
      </c>
    </row>
    <row r="32" spans="1:27" x14ac:dyDescent="0.25">
      <c r="A32">
        <v>26</v>
      </c>
      <c r="B32">
        <v>703702</v>
      </c>
      <c r="C32">
        <v>9680</v>
      </c>
      <c r="D32" t="s">
        <v>60</v>
      </c>
      <c r="E32">
        <v>2017</v>
      </c>
      <c r="F32" t="s">
        <v>50</v>
      </c>
      <c r="G32" t="s">
        <v>56</v>
      </c>
      <c r="H32" s="3">
        <v>10</v>
      </c>
      <c r="I32" s="3">
        <v>8.9</v>
      </c>
      <c r="J32" s="3">
        <v>0</v>
      </c>
      <c r="K32" s="4">
        <f t="shared" si="0"/>
        <v>18.899999999999999</v>
      </c>
      <c r="L32" s="3">
        <v>10</v>
      </c>
      <c r="M32" s="3">
        <v>8.1999999999999993</v>
      </c>
      <c r="N32" s="3">
        <v>0</v>
      </c>
      <c r="O32" s="4">
        <f t="shared" si="1"/>
        <v>18.2</v>
      </c>
      <c r="P32" s="3">
        <v>9</v>
      </c>
      <c r="Q32" s="3">
        <v>6.5</v>
      </c>
      <c r="R32" s="3">
        <v>0</v>
      </c>
      <c r="S32" s="4">
        <f t="shared" si="2"/>
        <v>15.5</v>
      </c>
      <c r="T32" s="3">
        <v>10</v>
      </c>
      <c r="U32" s="3">
        <v>6.65</v>
      </c>
      <c r="V32" s="3">
        <v>0</v>
      </c>
      <c r="W32" s="4">
        <f t="shared" si="3"/>
        <v>16.649999999999999</v>
      </c>
      <c r="X32" s="3">
        <f t="shared" si="4"/>
        <v>69.25</v>
      </c>
      <c r="Y32" s="4"/>
      <c r="AA32" t="s">
        <v>26</v>
      </c>
    </row>
    <row r="33" spans="1:27" x14ac:dyDescent="0.25">
      <c r="A33">
        <v>27</v>
      </c>
      <c r="B33">
        <v>564602</v>
      </c>
      <c r="C33">
        <v>9680</v>
      </c>
      <c r="D33" t="s">
        <v>54</v>
      </c>
      <c r="E33">
        <v>2018</v>
      </c>
      <c r="F33" t="s">
        <v>50</v>
      </c>
      <c r="G33" t="s">
        <v>53</v>
      </c>
      <c r="H33" s="3">
        <v>10</v>
      </c>
      <c r="I33" s="3">
        <v>8.8000000000000007</v>
      </c>
      <c r="J33" s="3">
        <v>0</v>
      </c>
      <c r="K33" s="4">
        <f t="shared" si="0"/>
        <v>18.8</v>
      </c>
      <c r="L33" s="3">
        <v>10</v>
      </c>
      <c r="M33" s="3">
        <v>8.77</v>
      </c>
      <c r="N33" s="3">
        <v>0</v>
      </c>
      <c r="O33" s="4">
        <f t="shared" si="1"/>
        <v>18.77</v>
      </c>
      <c r="P33" s="3">
        <v>9</v>
      </c>
      <c r="Q33" s="3">
        <v>5.66</v>
      </c>
      <c r="R33" s="3">
        <v>0</v>
      </c>
      <c r="S33" s="4">
        <f t="shared" si="2"/>
        <v>14.66</v>
      </c>
      <c r="T33" s="3">
        <v>10</v>
      </c>
      <c r="U33" s="3">
        <v>6.5</v>
      </c>
      <c r="V33" s="3">
        <v>0</v>
      </c>
      <c r="W33" s="4">
        <f t="shared" si="3"/>
        <v>16.5</v>
      </c>
      <c r="X33" s="3">
        <f t="shared" si="4"/>
        <v>68.73</v>
      </c>
      <c r="Y33" s="4"/>
      <c r="AA33" t="s">
        <v>24</v>
      </c>
    </row>
    <row r="34" spans="1:27" x14ac:dyDescent="0.25">
      <c r="A34">
        <v>28</v>
      </c>
      <c r="B34">
        <v>793382</v>
      </c>
      <c r="C34">
        <v>3198</v>
      </c>
      <c r="D34" t="s">
        <v>42</v>
      </c>
      <c r="E34">
        <v>2017</v>
      </c>
      <c r="F34" t="s">
        <v>34</v>
      </c>
      <c r="G34" t="s">
        <v>37</v>
      </c>
      <c r="H34" s="3">
        <v>10</v>
      </c>
      <c r="I34" s="3">
        <v>7.76</v>
      </c>
      <c r="J34" s="3">
        <v>0</v>
      </c>
      <c r="K34" s="4">
        <f t="shared" si="0"/>
        <v>17.759999999999998</v>
      </c>
      <c r="L34" s="3">
        <v>10</v>
      </c>
      <c r="M34" s="3">
        <v>8.23</v>
      </c>
      <c r="N34" s="3">
        <v>0</v>
      </c>
      <c r="O34" s="4">
        <f t="shared" si="1"/>
        <v>18.23</v>
      </c>
      <c r="P34" s="3">
        <v>10</v>
      </c>
      <c r="Q34" s="3">
        <v>6.6</v>
      </c>
      <c r="R34" s="3">
        <v>0</v>
      </c>
      <c r="S34" s="4">
        <f t="shared" si="2"/>
        <v>16.600000000000001</v>
      </c>
      <c r="T34" s="3">
        <v>10</v>
      </c>
      <c r="U34" s="3">
        <v>5.75</v>
      </c>
      <c r="V34" s="3">
        <v>0</v>
      </c>
      <c r="W34" s="4">
        <f t="shared" si="3"/>
        <v>15.75</v>
      </c>
      <c r="X34" s="3">
        <f t="shared" si="4"/>
        <v>68.34</v>
      </c>
      <c r="Y34" s="4"/>
      <c r="AA34" t="s">
        <v>26</v>
      </c>
    </row>
    <row r="35" spans="1:27" x14ac:dyDescent="0.25">
      <c r="A35">
        <v>29</v>
      </c>
      <c r="B35">
        <v>502936</v>
      </c>
      <c r="C35">
        <v>5382</v>
      </c>
      <c r="D35" t="s">
        <v>61</v>
      </c>
      <c r="E35">
        <v>2017</v>
      </c>
      <c r="F35" t="s">
        <v>62</v>
      </c>
      <c r="G35" t="s">
        <v>63</v>
      </c>
      <c r="H35" s="3">
        <v>10</v>
      </c>
      <c r="I35" s="3">
        <v>8.3000000000000007</v>
      </c>
      <c r="J35" s="3">
        <v>0</v>
      </c>
      <c r="K35" s="4">
        <f t="shared" si="0"/>
        <v>18.3</v>
      </c>
      <c r="L35" s="3">
        <v>10</v>
      </c>
      <c r="M35" s="3">
        <v>8.3699999999999992</v>
      </c>
      <c r="N35" s="3">
        <v>0</v>
      </c>
      <c r="O35" s="4">
        <f t="shared" si="1"/>
        <v>18.369999999999997</v>
      </c>
      <c r="P35" s="3">
        <v>10</v>
      </c>
      <c r="Q35" s="3">
        <v>5.86</v>
      </c>
      <c r="R35" s="3">
        <v>0</v>
      </c>
      <c r="S35" s="4">
        <f t="shared" si="2"/>
        <v>15.86</v>
      </c>
      <c r="T35" s="3">
        <v>9.6</v>
      </c>
      <c r="U35" s="3">
        <v>6</v>
      </c>
      <c r="V35" s="3">
        <v>0</v>
      </c>
      <c r="W35" s="4">
        <f t="shared" si="3"/>
        <v>15.6</v>
      </c>
      <c r="X35" s="3">
        <f t="shared" si="4"/>
        <v>68.13</v>
      </c>
      <c r="Y35" s="4"/>
      <c r="AA35" t="s">
        <v>24</v>
      </c>
    </row>
    <row r="36" spans="1:27" x14ac:dyDescent="0.25">
      <c r="A36">
        <v>30</v>
      </c>
      <c r="B36">
        <v>795970</v>
      </c>
      <c r="C36">
        <v>5382</v>
      </c>
      <c r="D36" t="s">
        <v>68</v>
      </c>
      <c r="E36">
        <v>2017</v>
      </c>
      <c r="F36" t="s">
        <v>62</v>
      </c>
      <c r="G36" t="s">
        <v>63</v>
      </c>
      <c r="H36" s="3">
        <v>10</v>
      </c>
      <c r="I36" s="3">
        <v>8.5</v>
      </c>
      <c r="J36" s="3">
        <v>0</v>
      </c>
      <c r="K36" s="4">
        <f t="shared" si="0"/>
        <v>18.5</v>
      </c>
      <c r="L36" s="3">
        <v>10</v>
      </c>
      <c r="M36" s="3">
        <v>8.23</v>
      </c>
      <c r="N36" s="3">
        <v>0</v>
      </c>
      <c r="O36" s="4">
        <f t="shared" si="1"/>
        <v>18.23</v>
      </c>
      <c r="P36" s="3">
        <v>9</v>
      </c>
      <c r="Q36" s="3">
        <v>6.2</v>
      </c>
      <c r="R36" s="3">
        <v>0.3</v>
      </c>
      <c r="S36" s="4">
        <f t="shared" si="2"/>
        <v>14.899999999999999</v>
      </c>
      <c r="T36" s="3">
        <v>9.6</v>
      </c>
      <c r="U36" s="3">
        <v>6.7</v>
      </c>
      <c r="V36" s="3">
        <v>0</v>
      </c>
      <c r="W36" s="4">
        <f t="shared" si="3"/>
        <v>16.3</v>
      </c>
      <c r="X36" s="3">
        <f t="shared" si="4"/>
        <v>67.930000000000007</v>
      </c>
      <c r="Y36" s="4"/>
      <c r="AA36" t="s">
        <v>24</v>
      </c>
    </row>
    <row r="37" spans="1:27" x14ac:dyDescent="0.25">
      <c r="A37">
        <v>31</v>
      </c>
      <c r="B37">
        <v>136159</v>
      </c>
      <c r="C37">
        <v>5382</v>
      </c>
      <c r="D37" t="s">
        <v>65</v>
      </c>
      <c r="E37">
        <v>2018</v>
      </c>
      <c r="F37" t="s">
        <v>62</v>
      </c>
      <c r="G37" t="s">
        <v>66</v>
      </c>
      <c r="H37" s="3">
        <v>10</v>
      </c>
      <c r="I37" s="3">
        <v>8.6</v>
      </c>
      <c r="J37" s="3">
        <v>0</v>
      </c>
      <c r="K37" s="4">
        <f t="shared" si="0"/>
        <v>18.600000000000001</v>
      </c>
      <c r="L37" s="3">
        <v>10</v>
      </c>
      <c r="M37" s="3">
        <v>8</v>
      </c>
      <c r="N37" s="3">
        <v>0</v>
      </c>
      <c r="O37" s="4">
        <f t="shared" si="1"/>
        <v>18</v>
      </c>
      <c r="P37" s="3">
        <v>10</v>
      </c>
      <c r="Q37" s="3">
        <v>6.8</v>
      </c>
      <c r="R37" s="3">
        <v>0</v>
      </c>
      <c r="S37" s="4">
        <f t="shared" si="2"/>
        <v>16.8</v>
      </c>
      <c r="T37" s="3">
        <v>9.1999999999999993</v>
      </c>
      <c r="U37" s="3">
        <v>5.3</v>
      </c>
      <c r="V37" s="3">
        <v>0</v>
      </c>
      <c r="W37" s="4">
        <f t="shared" si="3"/>
        <v>14.5</v>
      </c>
      <c r="X37" s="3">
        <f t="shared" si="4"/>
        <v>67.900000000000006</v>
      </c>
      <c r="Y37" s="4"/>
      <c r="AA37" t="s">
        <v>24</v>
      </c>
    </row>
    <row r="38" spans="1:27" x14ac:dyDescent="0.25">
      <c r="A38">
        <v>32</v>
      </c>
      <c r="B38">
        <v>405077</v>
      </c>
      <c r="C38">
        <v>3198</v>
      </c>
      <c r="D38" t="s">
        <v>41</v>
      </c>
      <c r="E38">
        <v>2017</v>
      </c>
      <c r="F38" t="s">
        <v>34</v>
      </c>
      <c r="G38" t="s">
        <v>37</v>
      </c>
      <c r="H38" s="3">
        <v>10</v>
      </c>
      <c r="I38" s="3">
        <v>7.9</v>
      </c>
      <c r="J38" s="3">
        <v>0</v>
      </c>
      <c r="K38" s="4">
        <f t="shared" si="0"/>
        <v>17.899999999999999</v>
      </c>
      <c r="L38" s="3">
        <v>10</v>
      </c>
      <c r="M38" s="3">
        <v>8.3000000000000007</v>
      </c>
      <c r="N38" s="3">
        <v>0</v>
      </c>
      <c r="O38" s="4">
        <f t="shared" si="1"/>
        <v>18.3</v>
      </c>
      <c r="P38" s="3">
        <v>10</v>
      </c>
      <c r="Q38" s="3">
        <v>6.9</v>
      </c>
      <c r="R38" s="3">
        <v>0</v>
      </c>
      <c r="S38" s="4">
        <f t="shared" si="2"/>
        <v>16.899999999999999</v>
      </c>
      <c r="T38" s="3">
        <v>9.4</v>
      </c>
      <c r="U38" s="3">
        <v>4.95</v>
      </c>
      <c r="V38" s="3">
        <v>0</v>
      </c>
      <c r="W38" s="4">
        <f t="shared" si="3"/>
        <v>14.350000000000001</v>
      </c>
      <c r="X38" s="3">
        <f t="shared" si="4"/>
        <v>67.45</v>
      </c>
      <c r="Y38" s="4"/>
      <c r="AA38" t="s">
        <v>26</v>
      </c>
    </row>
    <row r="39" spans="1:27" x14ac:dyDescent="0.25">
      <c r="A39">
        <v>33</v>
      </c>
      <c r="B39">
        <v>366324</v>
      </c>
      <c r="C39">
        <v>3198</v>
      </c>
      <c r="D39" t="s">
        <v>36</v>
      </c>
      <c r="E39">
        <v>2017</v>
      </c>
      <c r="F39" t="s">
        <v>34</v>
      </c>
      <c r="G39" t="s">
        <v>37</v>
      </c>
      <c r="H39" s="3">
        <v>10</v>
      </c>
      <c r="I39" s="3">
        <v>8.0299999999999994</v>
      </c>
      <c r="J39" s="3">
        <v>0</v>
      </c>
      <c r="K39" s="4">
        <f t="shared" si="0"/>
        <v>18.03</v>
      </c>
      <c r="L39" s="3">
        <v>10</v>
      </c>
      <c r="M39" s="3">
        <v>8.1</v>
      </c>
      <c r="N39" s="3">
        <v>0</v>
      </c>
      <c r="O39" s="4">
        <f t="shared" si="1"/>
        <v>18.100000000000001</v>
      </c>
      <c r="P39" s="3">
        <v>10</v>
      </c>
      <c r="Q39" s="3">
        <v>5.5</v>
      </c>
      <c r="R39" s="3">
        <v>0</v>
      </c>
      <c r="S39" s="4">
        <f t="shared" si="2"/>
        <v>15.5</v>
      </c>
      <c r="T39" s="3">
        <v>10</v>
      </c>
      <c r="U39" s="3">
        <v>5</v>
      </c>
      <c r="V39" s="3">
        <v>0</v>
      </c>
      <c r="W39" s="4">
        <f t="shared" si="3"/>
        <v>15</v>
      </c>
      <c r="X39" s="3">
        <f t="shared" si="4"/>
        <v>66.63</v>
      </c>
      <c r="Y39" s="4"/>
      <c r="AA39" t="s">
        <v>26</v>
      </c>
    </row>
    <row r="40" spans="1:27" x14ac:dyDescent="0.25">
      <c r="A40">
        <v>34</v>
      </c>
      <c r="B40">
        <v>784019</v>
      </c>
      <c r="C40">
        <v>5382</v>
      </c>
      <c r="D40" t="s">
        <v>69</v>
      </c>
      <c r="E40">
        <v>2017</v>
      </c>
      <c r="F40" t="s">
        <v>62</v>
      </c>
      <c r="G40" t="s">
        <v>70</v>
      </c>
      <c r="H40" s="3">
        <v>10</v>
      </c>
      <c r="I40" s="3">
        <v>8.66</v>
      </c>
      <c r="J40" s="3">
        <v>0</v>
      </c>
      <c r="K40" s="4">
        <f t="shared" si="0"/>
        <v>18.66</v>
      </c>
      <c r="L40" s="3">
        <v>7</v>
      </c>
      <c r="M40" s="3">
        <v>8.67</v>
      </c>
      <c r="N40" s="3">
        <v>0</v>
      </c>
      <c r="O40" s="4">
        <f t="shared" si="1"/>
        <v>15.67</v>
      </c>
      <c r="P40" s="3">
        <v>10</v>
      </c>
      <c r="Q40" s="3">
        <v>5.93</v>
      </c>
      <c r="R40" s="3">
        <v>0</v>
      </c>
      <c r="S40" s="4">
        <f t="shared" si="2"/>
        <v>15.93</v>
      </c>
      <c r="T40" s="3">
        <v>10</v>
      </c>
      <c r="U40" s="3">
        <v>6.3</v>
      </c>
      <c r="V40" s="3">
        <v>0</v>
      </c>
      <c r="W40" s="4">
        <f t="shared" si="3"/>
        <v>16.3</v>
      </c>
      <c r="X40" s="3">
        <f t="shared" si="4"/>
        <v>66.56</v>
      </c>
      <c r="Y40" s="4"/>
      <c r="AA40" t="s">
        <v>26</v>
      </c>
    </row>
    <row r="41" spans="1:27" x14ac:dyDescent="0.25">
      <c r="A41">
        <v>35</v>
      </c>
      <c r="B41">
        <v>162035</v>
      </c>
      <c r="C41">
        <v>3198</v>
      </c>
      <c r="D41" t="s">
        <v>33</v>
      </c>
      <c r="E41">
        <v>2018</v>
      </c>
      <c r="F41" t="s">
        <v>34</v>
      </c>
      <c r="G41" t="s">
        <v>35</v>
      </c>
      <c r="H41" s="3">
        <v>10</v>
      </c>
      <c r="I41" s="3">
        <v>7.9</v>
      </c>
      <c r="J41" s="3">
        <v>0</v>
      </c>
      <c r="K41" s="4">
        <f t="shared" si="0"/>
        <v>17.899999999999999</v>
      </c>
      <c r="L41" s="3">
        <v>10</v>
      </c>
      <c r="M41" s="3">
        <v>8.1</v>
      </c>
      <c r="N41" s="3">
        <v>0</v>
      </c>
      <c r="O41" s="4">
        <f t="shared" si="1"/>
        <v>18.100000000000001</v>
      </c>
      <c r="P41" s="3">
        <v>9</v>
      </c>
      <c r="Q41" s="3">
        <v>5.46</v>
      </c>
      <c r="R41" s="3">
        <v>0</v>
      </c>
      <c r="S41" s="4">
        <f t="shared" si="2"/>
        <v>14.46</v>
      </c>
      <c r="T41" s="3">
        <v>9.6</v>
      </c>
      <c r="U41" s="3">
        <v>5</v>
      </c>
      <c r="V41" s="3">
        <v>0</v>
      </c>
      <c r="W41" s="4">
        <f t="shared" si="3"/>
        <v>14.6</v>
      </c>
      <c r="X41" s="3">
        <f t="shared" si="4"/>
        <v>65.06</v>
      </c>
      <c r="Y41" s="4"/>
      <c r="AA41" t="s">
        <v>26</v>
      </c>
    </row>
    <row r="42" spans="1:27" x14ac:dyDescent="0.25">
      <c r="A42">
        <v>36</v>
      </c>
      <c r="B42">
        <v>690245</v>
      </c>
      <c r="C42">
        <v>3198</v>
      </c>
      <c r="D42" t="s">
        <v>43</v>
      </c>
      <c r="E42">
        <v>2017</v>
      </c>
      <c r="F42" t="s">
        <v>34</v>
      </c>
      <c r="G42" t="s">
        <v>37</v>
      </c>
      <c r="H42" s="3">
        <v>10</v>
      </c>
      <c r="I42" s="3">
        <v>7.9</v>
      </c>
      <c r="J42" s="3">
        <v>0</v>
      </c>
      <c r="K42" s="4">
        <f t="shared" si="0"/>
        <v>17.899999999999999</v>
      </c>
      <c r="L42" s="3">
        <v>10</v>
      </c>
      <c r="M42" s="3">
        <v>3.4</v>
      </c>
      <c r="N42" s="3">
        <v>0</v>
      </c>
      <c r="O42" s="4">
        <f t="shared" si="1"/>
        <v>13.4</v>
      </c>
      <c r="P42" s="3">
        <v>10</v>
      </c>
      <c r="Q42" s="3">
        <v>6.5</v>
      </c>
      <c r="R42" s="3">
        <v>0</v>
      </c>
      <c r="S42" s="4">
        <f t="shared" si="2"/>
        <v>16.5</v>
      </c>
      <c r="T42" s="3">
        <v>8.1999999999999993</v>
      </c>
      <c r="U42" s="3">
        <v>5.35</v>
      </c>
      <c r="V42" s="3">
        <v>0</v>
      </c>
      <c r="W42" s="4">
        <f t="shared" si="3"/>
        <v>13.549999999999999</v>
      </c>
      <c r="X42" s="3">
        <f t="shared" si="4"/>
        <v>61.349999999999994</v>
      </c>
      <c r="Y42" s="4"/>
      <c r="AA42" t="s">
        <v>26</v>
      </c>
    </row>
  </sheetData>
  <sheetProtection formatCells="0" formatColumns="0" formatRows="0" insertColumns="0" insertRows="0" insertHyperlinks="0" deleteColumns="0" deleteRows="0" sort="0" autoFilter="0" pivotTables="0"/>
  <sortState ref="A7:AA47">
    <sortCondition descending="1" ref="X7:X47"/>
  </sortState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zoomScale="120" zoomScaleNormal="120" workbookViewId="0">
      <selection activeCell="D3" sqref="D3"/>
    </sheetView>
  </sheetViews>
  <sheetFormatPr defaultColWidth="8.85546875"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8" ht="18.75" x14ac:dyDescent="0.3">
      <c r="D1" t="s">
        <v>0</v>
      </c>
      <c r="E1" s="1"/>
    </row>
    <row r="2" spans="1:28" ht="18.75" x14ac:dyDescent="0.3">
      <c r="D2" t="s">
        <v>1</v>
      </c>
      <c r="E2" s="1"/>
    </row>
    <row r="3" spans="1:28" ht="18.75" x14ac:dyDescent="0.3">
      <c r="D3" t="s">
        <v>79</v>
      </c>
      <c r="E3" s="1"/>
    </row>
    <row r="6" spans="1:28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 t="s">
        <v>20</v>
      </c>
      <c r="AB6" s="2"/>
    </row>
    <row r="7" spans="1:28" x14ac:dyDescent="0.25">
      <c r="A7">
        <v>1</v>
      </c>
      <c r="B7">
        <v>435949</v>
      </c>
      <c r="C7">
        <v>3198</v>
      </c>
      <c r="D7" t="s">
        <v>81</v>
      </c>
      <c r="E7">
        <v>2016</v>
      </c>
      <c r="F7" t="s">
        <v>34</v>
      </c>
      <c r="G7" t="s">
        <v>35</v>
      </c>
      <c r="H7" s="3">
        <v>10</v>
      </c>
      <c r="I7" s="3">
        <v>8.76</v>
      </c>
      <c r="J7" s="3">
        <v>0</v>
      </c>
      <c r="K7" s="4">
        <f t="shared" ref="K7:K19" si="0">H7+I7-J7</f>
        <v>18.759999999999998</v>
      </c>
      <c r="L7" s="3">
        <v>10</v>
      </c>
      <c r="M7" s="3">
        <v>9.8000000000000007</v>
      </c>
      <c r="N7" s="3">
        <v>0</v>
      </c>
      <c r="O7" s="4">
        <f t="shared" ref="O7:O19" si="1">L7+M7-N7</f>
        <v>19.8</v>
      </c>
      <c r="P7" s="3">
        <v>10</v>
      </c>
      <c r="Q7" s="3">
        <v>8.33</v>
      </c>
      <c r="R7" s="3">
        <v>0</v>
      </c>
      <c r="S7" s="4">
        <f t="shared" ref="S7:S19" si="2">P7+Q7-R7</f>
        <v>18.329999999999998</v>
      </c>
      <c r="T7" s="3">
        <v>10</v>
      </c>
      <c r="U7" s="3">
        <v>7.4</v>
      </c>
      <c r="V7" s="3">
        <v>0</v>
      </c>
      <c r="W7" s="4">
        <f t="shared" ref="W7:W19" si="3">T7+U7-V7</f>
        <v>17.399999999999999</v>
      </c>
      <c r="X7" s="3">
        <f t="shared" ref="X7:X19" si="4">K7+O7+S7+W7</f>
        <v>74.289999999999992</v>
      </c>
      <c r="Y7" s="4"/>
      <c r="AA7" t="s">
        <v>26</v>
      </c>
    </row>
    <row r="8" spans="1:28" x14ac:dyDescent="0.25">
      <c r="A8">
        <v>2</v>
      </c>
      <c r="B8">
        <v>978400</v>
      </c>
      <c r="C8">
        <v>3198</v>
      </c>
      <c r="D8" t="s">
        <v>87</v>
      </c>
      <c r="E8">
        <v>2014</v>
      </c>
      <c r="F8" t="s">
        <v>34</v>
      </c>
      <c r="G8" t="s">
        <v>32</v>
      </c>
      <c r="H8" s="3">
        <v>10</v>
      </c>
      <c r="I8" s="3">
        <v>8.36</v>
      </c>
      <c r="J8" s="3">
        <v>0</v>
      </c>
      <c r="K8" s="4">
        <f t="shared" si="0"/>
        <v>18.36</v>
      </c>
      <c r="L8" s="3">
        <v>10</v>
      </c>
      <c r="M8" s="3">
        <v>8.6</v>
      </c>
      <c r="N8" s="3">
        <v>0</v>
      </c>
      <c r="O8" s="4">
        <f t="shared" si="1"/>
        <v>18.600000000000001</v>
      </c>
      <c r="P8" s="3">
        <v>10</v>
      </c>
      <c r="Q8" s="3">
        <v>8</v>
      </c>
      <c r="R8" s="3">
        <v>0</v>
      </c>
      <c r="S8" s="4">
        <f t="shared" si="2"/>
        <v>18</v>
      </c>
      <c r="T8" s="3">
        <v>10</v>
      </c>
      <c r="U8" s="3">
        <v>7.25</v>
      </c>
      <c r="V8" s="3">
        <v>0</v>
      </c>
      <c r="W8" s="4">
        <f t="shared" si="3"/>
        <v>17.25</v>
      </c>
      <c r="X8" s="3">
        <f t="shared" si="4"/>
        <v>72.210000000000008</v>
      </c>
      <c r="Y8" s="4"/>
      <c r="AA8" t="s">
        <v>24</v>
      </c>
    </row>
    <row r="9" spans="1:28" x14ac:dyDescent="0.25">
      <c r="A9">
        <v>3</v>
      </c>
      <c r="B9">
        <v>658066</v>
      </c>
      <c r="C9">
        <v>3198</v>
      </c>
      <c r="D9" t="s">
        <v>86</v>
      </c>
      <c r="E9">
        <v>2014</v>
      </c>
      <c r="F9" t="s">
        <v>34</v>
      </c>
      <c r="G9" t="s">
        <v>32</v>
      </c>
      <c r="H9" s="3">
        <v>10</v>
      </c>
      <c r="I9" s="3">
        <v>9.43</v>
      </c>
      <c r="J9" s="3">
        <v>0</v>
      </c>
      <c r="K9" s="4">
        <f t="shared" si="0"/>
        <v>19.43</v>
      </c>
      <c r="L9" s="3">
        <v>10</v>
      </c>
      <c r="M9" s="3">
        <v>7.43</v>
      </c>
      <c r="N9" s="3">
        <v>0</v>
      </c>
      <c r="O9" s="4">
        <f t="shared" si="1"/>
        <v>17.43</v>
      </c>
      <c r="P9" s="3">
        <v>10</v>
      </c>
      <c r="Q9" s="3">
        <v>7.1</v>
      </c>
      <c r="R9" s="3">
        <v>0</v>
      </c>
      <c r="S9" s="4">
        <f t="shared" si="2"/>
        <v>17.100000000000001</v>
      </c>
      <c r="T9" s="3">
        <v>10</v>
      </c>
      <c r="U9" s="3">
        <v>7.85</v>
      </c>
      <c r="V9" s="3">
        <v>0</v>
      </c>
      <c r="W9" s="4">
        <f t="shared" si="3"/>
        <v>17.850000000000001</v>
      </c>
      <c r="X9" s="3">
        <f t="shared" si="4"/>
        <v>71.81</v>
      </c>
      <c r="Y9" s="4"/>
      <c r="AA9" t="s">
        <v>26</v>
      </c>
    </row>
    <row r="10" spans="1:28" x14ac:dyDescent="0.25">
      <c r="A10">
        <v>4</v>
      </c>
      <c r="B10">
        <v>317776</v>
      </c>
      <c r="C10">
        <v>9680</v>
      </c>
      <c r="D10" t="s">
        <v>88</v>
      </c>
      <c r="E10">
        <v>2016</v>
      </c>
      <c r="F10" t="s">
        <v>50</v>
      </c>
      <c r="G10" t="s">
        <v>89</v>
      </c>
      <c r="H10" s="3">
        <v>10</v>
      </c>
      <c r="I10" s="3">
        <v>9.06</v>
      </c>
      <c r="J10" s="3">
        <v>0</v>
      </c>
      <c r="K10" s="4">
        <f t="shared" si="0"/>
        <v>19.060000000000002</v>
      </c>
      <c r="L10" s="3">
        <v>10</v>
      </c>
      <c r="M10" s="3">
        <v>8.5</v>
      </c>
      <c r="N10" s="3">
        <v>0</v>
      </c>
      <c r="O10" s="4">
        <f t="shared" si="1"/>
        <v>18.5</v>
      </c>
      <c r="P10" s="3">
        <v>9</v>
      </c>
      <c r="Q10" s="3">
        <v>7.33</v>
      </c>
      <c r="R10" s="3">
        <v>0</v>
      </c>
      <c r="S10" s="4">
        <f t="shared" si="2"/>
        <v>16.329999999999998</v>
      </c>
      <c r="T10" s="3">
        <v>10</v>
      </c>
      <c r="U10" s="3">
        <v>7.5</v>
      </c>
      <c r="V10" s="3">
        <v>0</v>
      </c>
      <c r="W10" s="4">
        <f t="shared" si="3"/>
        <v>17.5</v>
      </c>
      <c r="X10" s="3">
        <f t="shared" si="4"/>
        <v>71.39</v>
      </c>
      <c r="Y10" s="4"/>
      <c r="AA10" t="s">
        <v>26</v>
      </c>
    </row>
    <row r="11" spans="1:28" x14ac:dyDescent="0.25">
      <c r="A11">
        <v>5</v>
      </c>
      <c r="B11">
        <v>300320</v>
      </c>
      <c r="C11">
        <v>9381</v>
      </c>
      <c r="D11" t="s">
        <v>96</v>
      </c>
      <c r="E11">
        <v>2015</v>
      </c>
      <c r="F11" t="s">
        <v>76</v>
      </c>
      <c r="G11" t="s">
        <v>95</v>
      </c>
      <c r="H11" s="3">
        <v>10</v>
      </c>
      <c r="I11" s="3">
        <v>9.3000000000000007</v>
      </c>
      <c r="J11" s="5">
        <v>0</v>
      </c>
      <c r="K11" s="4">
        <f t="shared" si="0"/>
        <v>19.3</v>
      </c>
      <c r="L11" s="3">
        <v>10</v>
      </c>
      <c r="M11" s="3">
        <v>8.9</v>
      </c>
      <c r="N11" s="3">
        <v>0</v>
      </c>
      <c r="O11" s="4">
        <f t="shared" si="1"/>
        <v>18.899999999999999</v>
      </c>
      <c r="P11" s="3">
        <v>10</v>
      </c>
      <c r="Q11" s="3">
        <v>7.13</v>
      </c>
      <c r="R11" s="3">
        <v>0</v>
      </c>
      <c r="S11" s="4">
        <f t="shared" si="2"/>
        <v>17.13</v>
      </c>
      <c r="T11" s="3">
        <v>9</v>
      </c>
      <c r="U11" s="3">
        <v>6.9</v>
      </c>
      <c r="V11" s="3">
        <v>0</v>
      </c>
      <c r="W11" s="4">
        <f t="shared" si="3"/>
        <v>15.9</v>
      </c>
      <c r="X11" s="3">
        <f t="shared" si="4"/>
        <v>71.23</v>
      </c>
      <c r="Y11" s="4"/>
      <c r="AA11" t="s">
        <v>26</v>
      </c>
    </row>
    <row r="12" spans="1:28" x14ac:dyDescent="0.25">
      <c r="A12">
        <v>6</v>
      </c>
      <c r="B12">
        <v>918054</v>
      </c>
      <c r="C12">
        <v>9381</v>
      </c>
      <c r="D12" t="s">
        <v>94</v>
      </c>
      <c r="E12">
        <v>2015</v>
      </c>
      <c r="F12" t="s">
        <v>76</v>
      </c>
      <c r="G12" t="s">
        <v>95</v>
      </c>
      <c r="H12" s="3">
        <v>10</v>
      </c>
      <c r="I12" s="3">
        <v>8.4</v>
      </c>
      <c r="J12" s="3">
        <v>0</v>
      </c>
      <c r="K12" s="4">
        <f t="shared" si="0"/>
        <v>18.399999999999999</v>
      </c>
      <c r="L12" s="3">
        <v>10</v>
      </c>
      <c r="M12" s="3">
        <v>8.4</v>
      </c>
      <c r="N12" s="3">
        <v>0</v>
      </c>
      <c r="O12" s="4">
        <f t="shared" si="1"/>
        <v>18.399999999999999</v>
      </c>
      <c r="P12" s="3">
        <v>10</v>
      </c>
      <c r="Q12" s="3">
        <v>6.6</v>
      </c>
      <c r="R12" s="3">
        <v>0</v>
      </c>
      <c r="S12" s="4">
        <f t="shared" si="2"/>
        <v>16.600000000000001</v>
      </c>
      <c r="T12" s="3">
        <v>10</v>
      </c>
      <c r="U12" s="3">
        <v>7.55</v>
      </c>
      <c r="V12" s="3">
        <v>0</v>
      </c>
      <c r="W12" s="4">
        <f t="shared" si="3"/>
        <v>17.55</v>
      </c>
      <c r="X12" s="3">
        <f t="shared" si="4"/>
        <v>70.95</v>
      </c>
      <c r="Y12" s="4"/>
      <c r="AA12" t="s">
        <v>26</v>
      </c>
    </row>
    <row r="13" spans="1:28" x14ac:dyDescent="0.25">
      <c r="A13">
        <v>7</v>
      </c>
      <c r="B13">
        <v>416778</v>
      </c>
      <c r="C13">
        <v>9680</v>
      </c>
      <c r="D13" t="s">
        <v>90</v>
      </c>
      <c r="E13">
        <v>2016</v>
      </c>
      <c r="F13" t="s">
        <v>50</v>
      </c>
      <c r="G13" t="s">
        <v>91</v>
      </c>
      <c r="H13" s="3">
        <v>10</v>
      </c>
      <c r="I13" s="3">
        <v>8.6999999999999993</v>
      </c>
      <c r="J13" s="3">
        <v>0</v>
      </c>
      <c r="K13" s="4">
        <f t="shared" si="0"/>
        <v>18.7</v>
      </c>
      <c r="L13" s="3">
        <v>10</v>
      </c>
      <c r="M13" s="3">
        <v>8.8000000000000007</v>
      </c>
      <c r="N13" s="3">
        <v>0</v>
      </c>
      <c r="O13" s="4">
        <f t="shared" si="1"/>
        <v>18.8</v>
      </c>
      <c r="P13" s="3">
        <v>10</v>
      </c>
      <c r="Q13" s="3">
        <v>6.2</v>
      </c>
      <c r="R13" s="3">
        <v>0</v>
      </c>
      <c r="S13" s="4">
        <f t="shared" si="2"/>
        <v>16.2</v>
      </c>
      <c r="T13" s="3">
        <v>10</v>
      </c>
      <c r="U13" s="3">
        <v>6.8</v>
      </c>
      <c r="V13" s="3">
        <v>0</v>
      </c>
      <c r="W13" s="4">
        <f t="shared" si="3"/>
        <v>16.8</v>
      </c>
      <c r="X13" s="3">
        <f t="shared" si="4"/>
        <v>70.5</v>
      </c>
      <c r="Y13" s="4"/>
      <c r="AA13" t="s">
        <v>26</v>
      </c>
    </row>
    <row r="14" spans="1:28" x14ac:dyDescent="0.25">
      <c r="A14">
        <v>8</v>
      </c>
      <c r="B14">
        <v>778886</v>
      </c>
      <c r="C14">
        <v>3198</v>
      </c>
      <c r="D14" t="s">
        <v>80</v>
      </c>
      <c r="E14">
        <v>2013</v>
      </c>
      <c r="F14" t="s">
        <v>34</v>
      </c>
      <c r="G14" t="s">
        <v>32</v>
      </c>
      <c r="H14" s="3">
        <v>10</v>
      </c>
      <c r="I14" s="3">
        <v>8.26</v>
      </c>
      <c r="J14" s="3">
        <v>0</v>
      </c>
      <c r="K14" s="4">
        <f t="shared" si="0"/>
        <v>18.259999999999998</v>
      </c>
      <c r="L14" s="3">
        <v>10</v>
      </c>
      <c r="M14" s="3">
        <v>8.07</v>
      </c>
      <c r="N14" s="3">
        <v>0</v>
      </c>
      <c r="O14" s="4">
        <f t="shared" si="1"/>
        <v>18.07</v>
      </c>
      <c r="P14" s="3">
        <v>10</v>
      </c>
      <c r="Q14" s="3">
        <v>7.23</v>
      </c>
      <c r="R14" s="3">
        <v>0</v>
      </c>
      <c r="S14" s="4">
        <f t="shared" si="2"/>
        <v>17.23</v>
      </c>
      <c r="T14" s="3">
        <v>10</v>
      </c>
      <c r="U14" s="3">
        <v>6.3</v>
      </c>
      <c r="V14" s="3">
        <v>0</v>
      </c>
      <c r="W14" s="4">
        <f t="shared" si="3"/>
        <v>16.3</v>
      </c>
      <c r="X14" s="3">
        <f t="shared" si="4"/>
        <v>69.86</v>
      </c>
      <c r="Y14" s="4"/>
      <c r="AA14" t="s">
        <v>24</v>
      </c>
    </row>
    <row r="15" spans="1:28" x14ac:dyDescent="0.25">
      <c r="A15">
        <v>9</v>
      </c>
      <c r="B15">
        <v>257847</v>
      </c>
      <c r="C15">
        <v>5382</v>
      </c>
      <c r="D15" t="s">
        <v>92</v>
      </c>
      <c r="E15">
        <v>2016</v>
      </c>
      <c r="F15" t="s">
        <v>62</v>
      </c>
      <c r="G15" t="s">
        <v>93</v>
      </c>
      <c r="H15" s="3">
        <v>10</v>
      </c>
      <c r="I15" s="3">
        <v>8.6</v>
      </c>
      <c r="J15" s="3">
        <v>0</v>
      </c>
      <c r="K15" s="4">
        <f t="shared" si="0"/>
        <v>18.600000000000001</v>
      </c>
      <c r="L15" s="3">
        <v>10</v>
      </c>
      <c r="M15" s="3">
        <v>8.3000000000000007</v>
      </c>
      <c r="N15" s="3">
        <v>0</v>
      </c>
      <c r="O15" s="4">
        <f t="shared" si="1"/>
        <v>18.3</v>
      </c>
      <c r="P15" s="3">
        <v>9</v>
      </c>
      <c r="Q15" s="3">
        <v>7.1</v>
      </c>
      <c r="R15" s="3">
        <v>0</v>
      </c>
      <c r="S15" s="4">
        <f t="shared" si="2"/>
        <v>16.100000000000001</v>
      </c>
      <c r="T15" s="3">
        <v>10</v>
      </c>
      <c r="U15" s="3">
        <v>6.85</v>
      </c>
      <c r="V15" s="3">
        <v>0</v>
      </c>
      <c r="W15" s="4">
        <f t="shared" si="3"/>
        <v>16.850000000000001</v>
      </c>
      <c r="X15" s="3">
        <f t="shared" si="4"/>
        <v>69.850000000000009</v>
      </c>
      <c r="Y15" s="4"/>
      <c r="AA15" t="s">
        <v>26</v>
      </c>
    </row>
    <row r="16" spans="1:28" x14ac:dyDescent="0.25">
      <c r="A16">
        <v>10</v>
      </c>
      <c r="B16">
        <v>479978</v>
      </c>
      <c r="C16">
        <v>3198</v>
      </c>
      <c r="D16" t="s">
        <v>85</v>
      </c>
      <c r="E16">
        <v>2016</v>
      </c>
      <c r="F16" t="s">
        <v>34</v>
      </c>
      <c r="G16" t="s">
        <v>35</v>
      </c>
      <c r="H16" s="3">
        <v>10</v>
      </c>
      <c r="I16" s="3">
        <v>7.63</v>
      </c>
      <c r="J16" s="3">
        <v>0</v>
      </c>
      <c r="K16" s="4">
        <f t="shared" si="0"/>
        <v>17.63</v>
      </c>
      <c r="L16" s="3">
        <v>10</v>
      </c>
      <c r="M16" s="3">
        <v>8.07</v>
      </c>
      <c r="N16" s="3">
        <v>0</v>
      </c>
      <c r="O16" s="4">
        <f t="shared" si="1"/>
        <v>18.07</v>
      </c>
      <c r="P16" s="3">
        <v>10</v>
      </c>
      <c r="Q16" s="3">
        <v>7.63</v>
      </c>
      <c r="R16" s="3">
        <v>0</v>
      </c>
      <c r="S16" s="4">
        <f t="shared" si="2"/>
        <v>17.63</v>
      </c>
      <c r="T16" s="3">
        <v>10</v>
      </c>
      <c r="U16" s="3">
        <v>6.05</v>
      </c>
      <c r="V16" s="3">
        <v>0</v>
      </c>
      <c r="W16" s="4">
        <f t="shared" si="3"/>
        <v>16.05</v>
      </c>
      <c r="X16" s="3">
        <f t="shared" si="4"/>
        <v>69.38</v>
      </c>
      <c r="Y16" s="4"/>
      <c r="AA16" t="s">
        <v>24</v>
      </c>
    </row>
    <row r="17" spans="1:27" x14ac:dyDescent="0.25">
      <c r="A17">
        <v>11</v>
      </c>
      <c r="B17">
        <v>146636</v>
      </c>
      <c r="C17">
        <v>3198</v>
      </c>
      <c r="D17" t="s">
        <v>83</v>
      </c>
      <c r="E17">
        <v>2016</v>
      </c>
      <c r="F17" t="s">
        <v>34</v>
      </c>
      <c r="G17" t="s">
        <v>35</v>
      </c>
      <c r="H17" s="3">
        <v>10</v>
      </c>
      <c r="I17" s="3">
        <v>8</v>
      </c>
      <c r="J17" s="3">
        <v>0</v>
      </c>
      <c r="K17" s="4">
        <f t="shared" si="0"/>
        <v>18</v>
      </c>
      <c r="L17" s="3">
        <v>10</v>
      </c>
      <c r="M17" s="3">
        <v>7.77</v>
      </c>
      <c r="N17" s="3">
        <v>0</v>
      </c>
      <c r="O17" s="4">
        <f t="shared" si="1"/>
        <v>17.77</v>
      </c>
      <c r="P17" s="3">
        <v>10</v>
      </c>
      <c r="Q17" s="3">
        <v>6.83</v>
      </c>
      <c r="R17" s="3">
        <v>0</v>
      </c>
      <c r="S17" s="4">
        <f t="shared" si="2"/>
        <v>16.829999999999998</v>
      </c>
      <c r="T17" s="3">
        <v>10</v>
      </c>
      <c r="U17" s="3">
        <v>6.1</v>
      </c>
      <c r="V17" s="3">
        <v>0</v>
      </c>
      <c r="W17" s="4">
        <f t="shared" si="3"/>
        <v>16.100000000000001</v>
      </c>
      <c r="X17" s="3">
        <f t="shared" si="4"/>
        <v>68.699999999999989</v>
      </c>
      <c r="Y17" s="4"/>
      <c r="AA17" t="s">
        <v>26</v>
      </c>
    </row>
    <row r="18" spans="1:27" x14ac:dyDescent="0.25">
      <c r="A18">
        <v>12</v>
      </c>
      <c r="B18">
        <v>320008</v>
      </c>
      <c r="C18">
        <v>3198</v>
      </c>
      <c r="D18" t="s">
        <v>84</v>
      </c>
      <c r="E18">
        <v>2016</v>
      </c>
      <c r="F18" t="s">
        <v>34</v>
      </c>
      <c r="G18" t="s">
        <v>37</v>
      </c>
      <c r="H18" s="3">
        <v>10</v>
      </c>
      <c r="I18" s="3">
        <v>8.66</v>
      </c>
      <c r="J18" s="3">
        <v>0</v>
      </c>
      <c r="K18" s="4">
        <f t="shared" si="0"/>
        <v>18.66</v>
      </c>
      <c r="L18" s="3">
        <v>10</v>
      </c>
      <c r="M18" s="3">
        <v>7.97</v>
      </c>
      <c r="N18" s="3">
        <v>0</v>
      </c>
      <c r="O18" s="4">
        <f t="shared" si="1"/>
        <v>17.97</v>
      </c>
      <c r="P18" s="3">
        <v>10</v>
      </c>
      <c r="Q18" s="3">
        <v>6.66</v>
      </c>
      <c r="R18" s="3">
        <v>0</v>
      </c>
      <c r="S18" s="4">
        <f t="shared" si="2"/>
        <v>16.66</v>
      </c>
      <c r="T18" s="3">
        <v>9.6</v>
      </c>
      <c r="U18" s="3">
        <v>5.8</v>
      </c>
      <c r="V18" s="3">
        <v>0</v>
      </c>
      <c r="W18" s="4">
        <f t="shared" si="3"/>
        <v>15.399999999999999</v>
      </c>
      <c r="X18" s="3">
        <f t="shared" si="4"/>
        <v>68.69</v>
      </c>
      <c r="Y18" s="4"/>
      <c r="AA18" t="s">
        <v>26</v>
      </c>
    </row>
    <row r="19" spans="1:27" x14ac:dyDescent="0.25">
      <c r="A19">
        <v>13</v>
      </c>
      <c r="B19">
        <v>361030</v>
      </c>
      <c r="C19">
        <v>3198</v>
      </c>
      <c r="D19" t="s">
        <v>82</v>
      </c>
      <c r="E19">
        <v>2016</v>
      </c>
      <c r="F19" t="s">
        <v>34</v>
      </c>
      <c r="G19" t="s">
        <v>37</v>
      </c>
      <c r="H19" s="3">
        <v>10</v>
      </c>
      <c r="I19" s="3">
        <v>8.5299999999999994</v>
      </c>
      <c r="J19" s="3">
        <v>0</v>
      </c>
      <c r="K19" s="4">
        <f t="shared" si="0"/>
        <v>18.53</v>
      </c>
      <c r="L19" s="3">
        <v>10</v>
      </c>
      <c r="M19" s="3">
        <v>6.4</v>
      </c>
      <c r="N19" s="3">
        <v>0</v>
      </c>
      <c r="O19" s="4">
        <f t="shared" si="1"/>
        <v>16.399999999999999</v>
      </c>
      <c r="P19" s="3">
        <v>10</v>
      </c>
      <c r="Q19" s="3">
        <v>5.8</v>
      </c>
      <c r="R19" s="3">
        <v>0</v>
      </c>
      <c r="S19" s="4">
        <f t="shared" si="2"/>
        <v>15.8</v>
      </c>
      <c r="T19" s="3">
        <v>9.1999999999999993</v>
      </c>
      <c r="U19" s="3">
        <v>4.7</v>
      </c>
      <c r="V19" s="3">
        <v>0</v>
      </c>
      <c r="W19" s="4">
        <f t="shared" si="3"/>
        <v>13.899999999999999</v>
      </c>
      <c r="X19" s="3">
        <f t="shared" si="4"/>
        <v>64.63</v>
      </c>
      <c r="Y19" s="4"/>
      <c r="AA19" t="s">
        <v>26</v>
      </c>
    </row>
  </sheetData>
  <sheetProtection formatCells="0" formatColumns="0" formatRows="0" insertColumns="0" insertRows="0" insertHyperlinks="0" deleteColumns="0" deleteRows="0" sort="0" autoFilter="0" pivotTables="0"/>
  <sortState ref="A7:AA20">
    <sortCondition descending="1" ref="X7:X20"/>
  </sortState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zoomScale="120" zoomScaleNormal="120" workbookViewId="0">
      <selection activeCell="D3" sqref="D3"/>
    </sheetView>
  </sheetViews>
  <sheetFormatPr defaultColWidth="8.85546875" defaultRowHeight="15" x14ac:dyDescent="0.2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8" ht="18.75" x14ac:dyDescent="0.3">
      <c r="D1" t="s">
        <v>0</v>
      </c>
      <c r="E1" s="1"/>
    </row>
    <row r="2" spans="1:28" ht="18.75" x14ac:dyDescent="0.3">
      <c r="D2" t="s">
        <v>1</v>
      </c>
      <c r="E2" s="1"/>
    </row>
    <row r="3" spans="1:28" ht="18.75" x14ac:dyDescent="0.3">
      <c r="D3" t="s">
        <v>97</v>
      </c>
      <c r="E3" s="1"/>
    </row>
    <row r="6" spans="1:28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 t="s">
        <v>20</v>
      </c>
      <c r="AB6" s="2"/>
    </row>
    <row r="7" spans="1:28" x14ac:dyDescent="0.25">
      <c r="A7">
        <v>1</v>
      </c>
      <c r="B7">
        <v>759044</v>
      </c>
      <c r="C7">
        <v>4142</v>
      </c>
      <c r="D7" t="s">
        <v>100</v>
      </c>
      <c r="E7">
        <v>2016</v>
      </c>
      <c r="F7" t="s">
        <v>101</v>
      </c>
      <c r="G7" t="s">
        <v>102</v>
      </c>
      <c r="H7" s="3">
        <v>8</v>
      </c>
      <c r="I7" s="3">
        <v>9.1999999999999993</v>
      </c>
      <c r="J7" s="3">
        <v>0</v>
      </c>
      <c r="K7" s="4">
        <f>H7+I7-J7</f>
        <v>17.2</v>
      </c>
      <c r="L7" s="3">
        <v>10</v>
      </c>
      <c r="M7" s="3">
        <v>8.3699999999999992</v>
      </c>
      <c r="N7" s="3">
        <v>0</v>
      </c>
      <c r="O7" s="4">
        <f>L7+M7-N7</f>
        <v>18.369999999999997</v>
      </c>
      <c r="P7" s="3">
        <v>8.5</v>
      </c>
      <c r="Q7" s="3">
        <v>7</v>
      </c>
      <c r="R7" s="3">
        <v>0</v>
      </c>
      <c r="S7" s="4">
        <f>P7+Q7-R7</f>
        <v>15.5</v>
      </c>
      <c r="T7" s="3">
        <v>8.4</v>
      </c>
      <c r="U7" s="3">
        <v>6.6</v>
      </c>
      <c r="V7" s="3">
        <v>0</v>
      </c>
      <c r="W7" s="4">
        <f>T7+U7-V7</f>
        <v>15</v>
      </c>
      <c r="X7" s="3">
        <f>K7+O7+S7+W7</f>
        <v>66.069999999999993</v>
      </c>
      <c r="Y7" s="4"/>
      <c r="Z7" t="s">
        <v>103</v>
      </c>
      <c r="AA7" t="s">
        <v>26</v>
      </c>
    </row>
    <row r="8" spans="1:28" x14ac:dyDescent="0.25">
      <c r="A8">
        <v>2</v>
      </c>
      <c r="B8">
        <v>451547</v>
      </c>
      <c r="C8">
        <v>9680</v>
      </c>
      <c r="D8" t="s">
        <v>98</v>
      </c>
      <c r="E8">
        <v>2015</v>
      </c>
      <c r="F8" t="s">
        <v>50</v>
      </c>
      <c r="G8" t="s">
        <v>99</v>
      </c>
      <c r="H8" s="3">
        <v>8</v>
      </c>
      <c r="I8" s="3">
        <v>9.06</v>
      </c>
      <c r="J8" s="3">
        <v>0</v>
      </c>
      <c r="K8" s="4">
        <f>H8+I8-J8</f>
        <v>17.060000000000002</v>
      </c>
      <c r="L8" s="3">
        <v>10</v>
      </c>
      <c r="M8" s="3">
        <v>8.07</v>
      </c>
      <c r="N8" s="3">
        <v>0</v>
      </c>
      <c r="O8" s="4">
        <f>L8+M8-N8</f>
        <v>18.07</v>
      </c>
      <c r="P8" s="3">
        <v>7.5</v>
      </c>
      <c r="Q8" s="3">
        <v>6.13</v>
      </c>
      <c r="R8" s="3">
        <v>0</v>
      </c>
      <c r="S8" s="4">
        <f>P8+Q8-R8</f>
        <v>13.629999999999999</v>
      </c>
      <c r="T8" s="3">
        <v>10</v>
      </c>
      <c r="U8" s="3">
        <v>6.45</v>
      </c>
      <c r="V8" s="3">
        <v>0</v>
      </c>
      <c r="W8" s="4">
        <f>T8+U8-V8</f>
        <v>16.45</v>
      </c>
      <c r="X8" s="3">
        <f>K8+O8+S8+W8</f>
        <v>65.210000000000008</v>
      </c>
      <c r="Y8" s="4"/>
      <c r="AA8" t="s">
        <v>24</v>
      </c>
    </row>
  </sheetData>
  <sheetProtection formatCells="0" formatColumns="0" formatRows="0" insertColumns="0" insertRows="0" insertHyperlinks="0" deleteColumns="0" deleteRows="0" sort="0" autoFilter="0" pivotTables="0"/>
  <sortState ref="A7:AA8">
    <sortCondition descending="1" ref="X7:X8"/>
  </sortState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25" sqref="D25"/>
    </sheetView>
  </sheetViews>
  <sheetFormatPr defaultColWidth="8.85546875" defaultRowHeight="15" x14ac:dyDescent="0.25"/>
  <cols>
    <col min="1" max="4" width="30" customWidth="1"/>
  </cols>
  <sheetData>
    <row r="1" spans="1:6" ht="18.75" x14ac:dyDescent="0.3">
      <c r="A1" t="s">
        <v>0</v>
      </c>
      <c r="B1" s="1"/>
    </row>
    <row r="2" spans="1:6" ht="18.75" x14ac:dyDescent="0.3">
      <c r="A2" t="s">
        <v>1</v>
      </c>
      <c r="B2" s="1"/>
    </row>
    <row r="3" spans="1:6" ht="18.75" x14ac:dyDescent="0.3">
      <c r="A3" t="s">
        <v>104</v>
      </c>
      <c r="B3" s="1"/>
    </row>
    <row r="6" spans="1:6" x14ac:dyDescent="0.25">
      <c r="A6" s="2" t="s">
        <v>7</v>
      </c>
      <c r="B6" s="2" t="s">
        <v>105</v>
      </c>
      <c r="C6" s="2" t="s">
        <v>106</v>
      </c>
      <c r="D6" s="2" t="s">
        <v>107</v>
      </c>
      <c r="E6" s="2" t="s">
        <v>3</v>
      </c>
      <c r="F6" s="2"/>
    </row>
    <row r="7" spans="1:6" x14ac:dyDescent="0.25">
      <c r="A7" t="s">
        <v>109</v>
      </c>
      <c r="D7" t="s">
        <v>110</v>
      </c>
    </row>
    <row r="8" spans="1:6" x14ac:dyDescent="0.25">
      <c r="A8" t="s">
        <v>111</v>
      </c>
      <c r="D8" t="s">
        <v>112</v>
      </c>
    </row>
    <row r="9" spans="1:6" x14ac:dyDescent="0.25">
      <c r="A9" t="s">
        <v>113</v>
      </c>
      <c r="D9" t="s">
        <v>114</v>
      </c>
    </row>
    <row r="10" spans="1:6" x14ac:dyDescent="0.25">
      <c r="A10" t="s">
        <v>115</v>
      </c>
      <c r="D10" t="s">
        <v>116</v>
      </c>
    </row>
    <row r="11" spans="1:6" x14ac:dyDescent="0.25">
      <c r="A11" t="s">
        <v>117</v>
      </c>
      <c r="D11" t="s">
        <v>118</v>
      </c>
    </row>
    <row r="12" spans="1:6" x14ac:dyDescent="0.25">
      <c r="A12" t="s">
        <v>122</v>
      </c>
      <c r="D12" t="s">
        <v>114</v>
      </c>
    </row>
    <row r="13" spans="1:6" x14ac:dyDescent="0.25">
      <c r="A13" t="s">
        <v>119</v>
      </c>
      <c r="D13" t="s">
        <v>118</v>
      </c>
    </row>
    <row r="14" spans="1:6" x14ac:dyDescent="0.25">
      <c r="A14" t="s">
        <v>120</v>
      </c>
      <c r="D14" t="s">
        <v>118</v>
      </c>
    </row>
    <row r="15" spans="1:6" x14ac:dyDescent="0.25">
      <c r="A15" t="s">
        <v>121</v>
      </c>
      <c r="D15" t="s">
        <v>118</v>
      </c>
    </row>
    <row r="16" spans="1:6" x14ac:dyDescent="0.25">
      <c r="A16" t="s">
        <v>123</v>
      </c>
      <c r="D16" t="s">
        <v>118</v>
      </c>
    </row>
    <row r="17" spans="1:4" x14ac:dyDescent="0.25">
      <c r="A17" t="s">
        <v>124</v>
      </c>
      <c r="D17" t="s">
        <v>118</v>
      </c>
    </row>
    <row r="18" spans="1:4" x14ac:dyDescent="0.25">
      <c r="A18" t="s">
        <v>125</v>
      </c>
      <c r="D18" t="s">
        <v>118</v>
      </c>
    </row>
    <row r="19" spans="1:4" x14ac:dyDescent="0.25">
      <c r="A19" t="s">
        <v>126</v>
      </c>
      <c r="D19" t="s">
        <v>118</v>
      </c>
    </row>
    <row r="20" spans="1:4" x14ac:dyDescent="0.25">
      <c r="A20" t="s">
        <v>127</v>
      </c>
      <c r="D20" t="s">
        <v>118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6" sqref="A6:C6"/>
    </sheetView>
  </sheetViews>
  <sheetFormatPr defaultColWidth="8.85546875" defaultRowHeight="15" x14ac:dyDescent="0.25"/>
  <cols>
    <col min="1" max="2" width="30" customWidth="1"/>
  </cols>
  <sheetData>
    <row r="1" spans="1:3" ht="18.75" x14ac:dyDescent="0.3">
      <c r="A1" t="s">
        <v>0</v>
      </c>
      <c r="B1" s="1"/>
    </row>
    <row r="2" spans="1:3" ht="18.75" x14ac:dyDescent="0.3">
      <c r="A2" t="s">
        <v>1</v>
      </c>
      <c r="B2" s="1"/>
    </row>
    <row r="3" spans="1:3" ht="18.75" x14ac:dyDescent="0.3">
      <c r="A3" t="s">
        <v>108</v>
      </c>
      <c r="B3" s="1"/>
    </row>
    <row r="6" spans="1:3" x14ac:dyDescent="0.25">
      <c r="A6" s="2" t="s">
        <v>106</v>
      </c>
      <c r="B6" s="2" t="s">
        <v>105</v>
      </c>
      <c r="C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11616_VS0A</vt:lpstr>
      <vt:lpstr>11617_VS0B</vt:lpstr>
      <vt:lpstr>11618_VS1B</vt:lpstr>
      <vt:lpstr>rozhodci</vt:lpstr>
      <vt:lpstr>poznamky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kancelar</cp:lastModifiedBy>
  <dcterms:created xsi:type="dcterms:W3CDTF">2025-05-10T07:15:52Z</dcterms:created>
  <dcterms:modified xsi:type="dcterms:W3CDTF">2025-05-27T08:36:42Z</dcterms:modified>
  <cp:category/>
</cp:coreProperties>
</file>