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or\Desktop\Gymnastika\"/>
    </mc:Choice>
  </mc:AlternateContent>
  <bookViews>
    <workbookView xWindow="0" yWindow="0" windowWidth="28800" windowHeight="11700" activeTab="1"/>
  </bookViews>
  <sheets>
    <sheet name="zakyne 2014-2013 FIN BRADLA" sheetId="1" r:id="rId1"/>
    <sheet name="zakyne 2014-2013 FIN KLADIN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2" l="1"/>
  <c r="S10" i="2"/>
  <c r="O10" i="2"/>
  <c r="K10" i="2"/>
  <c r="W11" i="2"/>
  <c r="S11" i="2"/>
  <c r="O11" i="2"/>
  <c r="K11" i="2"/>
  <c r="W12" i="2"/>
  <c r="S12" i="2"/>
  <c r="O12" i="2"/>
  <c r="K12" i="2"/>
  <c r="W8" i="2"/>
  <c r="S8" i="2"/>
  <c r="O8" i="2"/>
  <c r="K8" i="2"/>
  <c r="W9" i="2"/>
  <c r="S9" i="2"/>
  <c r="O9" i="2"/>
  <c r="K9" i="2"/>
  <c r="W7" i="2"/>
  <c r="S7" i="2"/>
  <c r="O7" i="2"/>
  <c r="K7" i="2"/>
  <c r="W12" i="1"/>
  <c r="S12" i="1"/>
  <c r="O12" i="1"/>
  <c r="K12" i="1"/>
  <c r="W11" i="1"/>
  <c r="S11" i="1"/>
  <c r="O11" i="1"/>
  <c r="K11" i="1"/>
  <c r="W10" i="1"/>
  <c r="S10" i="1"/>
  <c r="O9" i="1"/>
  <c r="K9" i="1"/>
  <c r="W9" i="1"/>
  <c r="S9" i="1"/>
  <c r="O10" i="1"/>
  <c r="K10" i="1"/>
  <c r="W8" i="1"/>
  <c r="S8" i="1"/>
  <c r="O8" i="1"/>
  <c r="K8" i="1"/>
  <c r="W7" i="1"/>
  <c r="S7" i="1"/>
  <c r="O7" i="1"/>
  <c r="K7" i="1"/>
  <c r="X9" i="1" l="1"/>
  <c r="X10" i="2"/>
  <c r="X8" i="2"/>
  <c r="X11" i="2"/>
  <c r="X9" i="2"/>
  <c r="X7" i="2"/>
  <c r="X12" i="2"/>
  <c r="X10" i="1"/>
  <c r="X12" i="1"/>
  <c r="X7" i="1"/>
  <c r="X11" i="1"/>
  <c r="X8" i="1"/>
</calcChain>
</file>

<file path=xl/sharedStrings.xml><?xml version="1.0" encoding="utf-8"?>
<sst xmlns="http://schemas.openxmlformats.org/spreadsheetml/2006/main" count="96" uniqueCount="38">
  <si>
    <t>Gymnastická mimina - Mem. M. Vaculíka</t>
  </si>
  <si>
    <t>29.3.2025</t>
  </si>
  <si>
    <t>žákyně ročník 2014-2013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</si>
  <si>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</si>
  <si>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</si>
  <si>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</si>
  <si>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</si>
  <si>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</si>
  <si>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</si>
  <si>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</si>
  <si>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</si>
  <si>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</si>
  <si>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</si>
  <si>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</si>
  <si>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</si>
  <si>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</si>
  <si>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</si>
  <si>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</si>
  <si>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</si>
  <si>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</si>
  <si>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Strnadová Amálie</t>
  </si>
  <si>
    <t>TJ Prostějov</t>
  </si>
  <si>
    <t>Lukášová</t>
  </si>
  <si>
    <t>Martincová Lucie</t>
  </si>
  <si>
    <t>Navrátilová  Lucie</t>
  </si>
  <si>
    <t>Musil, Pospíšilová</t>
  </si>
  <si>
    <t>Otáhalová Viktorie</t>
  </si>
  <si>
    <t>KSG SK Přerov</t>
  </si>
  <si>
    <t>Cigánková</t>
  </si>
  <si>
    <t>Veselá Veronika</t>
  </si>
  <si>
    <t>Otáhalová</t>
  </si>
  <si>
    <t>Korhoňová Natálie</t>
  </si>
  <si>
    <t>Moštěková Helena</t>
  </si>
  <si>
    <t>Husová Emma</t>
  </si>
  <si>
    <t>SK UP Olomouc</t>
  </si>
  <si>
    <t>Kateřina Orságová</t>
  </si>
  <si>
    <t>FINÁLE KLADINA</t>
  </si>
  <si>
    <t>FINÁLE BRADLA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</si>
</sst>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workbookViewId="0"/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hidden="1" customWidth="1"/>
    <col min="19" max="19" width="8" hidden="1" customWidth="1"/>
    <col min="20" max="22" width="7" hidden="1" customWidth="1"/>
    <col min="23" max="24" width="8" hidden="1" customWidth="1"/>
    <col min="25" max="26" width="30" customWidth="1"/>
    <col min="27" max="27" width="1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2</v>
      </c>
      <c r="E3" s="1"/>
      <c r="F3" s="6" t="s">
        <v>37</v>
      </c>
      <c r="H3" s="6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/>
    </row>
    <row r="7" spans="1:27" x14ac:dyDescent="0.25">
      <c r="A7">
        <v>1</v>
      </c>
      <c r="B7">
        <v>185745</v>
      </c>
      <c r="C7">
        <v>2402</v>
      </c>
      <c r="D7" t="s">
        <v>20</v>
      </c>
      <c r="E7">
        <v>2013</v>
      </c>
      <c r="F7" t="s">
        <v>21</v>
      </c>
      <c r="G7" t="s">
        <v>22</v>
      </c>
      <c r="H7">
        <v>0</v>
      </c>
      <c r="I7" s="3">
        <v>0</v>
      </c>
      <c r="J7" s="3">
        <v>0</v>
      </c>
      <c r="K7" s="4">
        <f>H7+I7-J7</f>
        <v>0</v>
      </c>
      <c r="L7" s="3">
        <v>2.9</v>
      </c>
      <c r="M7" s="3">
        <v>8.5</v>
      </c>
      <c r="N7" s="3">
        <v>0</v>
      </c>
      <c r="O7" s="4">
        <f>L7+M7-N7</f>
        <v>11.4</v>
      </c>
      <c r="P7" s="3">
        <v>0</v>
      </c>
      <c r="Q7" s="3">
        <v>0</v>
      </c>
      <c r="R7" s="3">
        <v>0</v>
      </c>
      <c r="S7" s="4">
        <f>P7+Q7-R7</f>
        <v>0</v>
      </c>
      <c r="T7" s="3">
        <v>0</v>
      </c>
      <c r="U7" s="3">
        <v>0</v>
      </c>
      <c r="V7" s="3">
        <v>0</v>
      </c>
      <c r="W7" s="4">
        <f>T7+U7-V7</f>
        <v>0</v>
      </c>
      <c r="X7" s="3">
        <f>K7+O7+S7+W7</f>
        <v>11.4</v>
      </c>
      <c r="Y7" s="4"/>
    </row>
    <row r="8" spans="1:27" x14ac:dyDescent="0.25">
      <c r="A8">
        <v>2</v>
      </c>
      <c r="B8">
        <v>892235</v>
      </c>
      <c r="C8">
        <v>2402</v>
      </c>
      <c r="D8" t="s">
        <v>23</v>
      </c>
      <c r="E8">
        <v>2013</v>
      </c>
      <c r="F8" t="s">
        <v>21</v>
      </c>
      <c r="G8" t="s">
        <v>22</v>
      </c>
      <c r="H8">
        <v>0</v>
      </c>
      <c r="I8" s="3">
        <v>0</v>
      </c>
      <c r="J8" s="3">
        <v>0</v>
      </c>
      <c r="K8" s="4">
        <f>H8+I8-J8</f>
        <v>0</v>
      </c>
      <c r="L8" s="3">
        <v>3</v>
      </c>
      <c r="M8" s="3">
        <v>8.1</v>
      </c>
      <c r="N8" s="3">
        <v>0</v>
      </c>
      <c r="O8" s="4">
        <f>L8+M8-N8</f>
        <v>11.1</v>
      </c>
      <c r="P8" s="3">
        <v>0</v>
      </c>
      <c r="Q8" s="3">
        <v>0</v>
      </c>
      <c r="R8" s="3">
        <v>0</v>
      </c>
      <c r="S8" s="4">
        <f>P8+Q8-R8</f>
        <v>0</v>
      </c>
      <c r="T8" s="3">
        <v>0</v>
      </c>
      <c r="U8" s="3">
        <v>0</v>
      </c>
      <c r="V8" s="3">
        <v>0</v>
      </c>
      <c r="W8" s="4">
        <f>T8+U8-V8</f>
        <v>0</v>
      </c>
      <c r="X8" s="3">
        <f>K8+O8+S8+W8</f>
        <v>11.1</v>
      </c>
      <c r="Y8" s="4"/>
    </row>
    <row r="9" spans="1:27" x14ac:dyDescent="0.25">
      <c r="A9">
        <v>3</v>
      </c>
      <c r="B9">
        <v>744270</v>
      </c>
      <c r="C9">
        <v>2876</v>
      </c>
      <c r="D9" t="s">
        <v>26</v>
      </c>
      <c r="E9">
        <v>2013</v>
      </c>
      <c r="F9" t="s">
        <v>27</v>
      </c>
      <c r="G9" t="s">
        <v>28</v>
      </c>
      <c r="H9">
        <v>0</v>
      </c>
      <c r="I9" s="3">
        <v>0</v>
      </c>
      <c r="J9" s="3">
        <v>0</v>
      </c>
      <c r="K9" s="4">
        <f>H9+I9-J9</f>
        <v>0</v>
      </c>
      <c r="L9" s="3">
        <v>2.1</v>
      </c>
      <c r="M9" s="3">
        <v>7.7</v>
      </c>
      <c r="N9" s="3">
        <v>0</v>
      </c>
      <c r="O9" s="4">
        <f>L9+M9-N9</f>
        <v>9.8000000000000007</v>
      </c>
      <c r="P9" s="3">
        <v>0</v>
      </c>
      <c r="Q9" s="3">
        <v>0</v>
      </c>
      <c r="R9" s="3">
        <v>0</v>
      </c>
      <c r="S9" s="4">
        <f>P9+Q9-R9</f>
        <v>0</v>
      </c>
      <c r="T9" s="3">
        <v>0</v>
      </c>
      <c r="U9" s="3">
        <v>0</v>
      </c>
      <c r="V9" s="3">
        <v>0</v>
      </c>
      <c r="W9" s="4">
        <f>T9+U9-V9</f>
        <v>0</v>
      </c>
      <c r="X9" s="3">
        <f>K9+O9+S9+W9</f>
        <v>9.8000000000000007</v>
      </c>
      <c r="Y9" s="4"/>
    </row>
    <row r="10" spans="1:27" x14ac:dyDescent="0.25">
      <c r="A10">
        <v>4</v>
      </c>
      <c r="B10">
        <v>509053</v>
      </c>
      <c r="C10">
        <v>2402</v>
      </c>
      <c r="D10" t="s">
        <v>24</v>
      </c>
      <c r="E10">
        <v>2014</v>
      </c>
      <c r="F10" t="s">
        <v>21</v>
      </c>
      <c r="G10" t="s">
        <v>25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2.8</v>
      </c>
      <c r="M10" s="3">
        <v>6.87</v>
      </c>
      <c r="N10" s="3">
        <v>0</v>
      </c>
      <c r="O10" s="4">
        <f>L10+M10-N10</f>
        <v>9.67</v>
      </c>
      <c r="P10" s="3">
        <v>0</v>
      </c>
      <c r="Q10" s="3">
        <v>0</v>
      </c>
      <c r="R10" s="3">
        <v>0</v>
      </c>
      <c r="S10" s="4">
        <f>P10+Q10-R10</f>
        <v>0</v>
      </c>
      <c r="T10" s="3">
        <v>0</v>
      </c>
      <c r="U10" s="3">
        <v>0</v>
      </c>
      <c r="V10" s="3">
        <v>0</v>
      </c>
      <c r="W10" s="4">
        <f>T10+U10-V10</f>
        <v>0</v>
      </c>
      <c r="X10" s="3">
        <f>K10+O10+S10+W10</f>
        <v>9.67</v>
      </c>
      <c r="Y10" s="5"/>
    </row>
    <row r="11" spans="1:27" x14ac:dyDescent="0.25">
      <c r="A11">
        <v>5</v>
      </c>
      <c r="B11">
        <v>163040</v>
      </c>
      <c r="C11">
        <v>2876</v>
      </c>
      <c r="D11" t="s">
        <v>29</v>
      </c>
      <c r="E11">
        <v>2014</v>
      </c>
      <c r="F11" t="s">
        <v>27</v>
      </c>
      <c r="G11" t="s">
        <v>30</v>
      </c>
      <c r="H11">
        <v>0</v>
      </c>
      <c r="I11" s="3">
        <v>0</v>
      </c>
      <c r="J11" s="3">
        <v>0</v>
      </c>
      <c r="K11" s="4">
        <f>H11+I11-J11</f>
        <v>0</v>
      </c>
      <c r="L11" s="3">
        <v>2</v>
      </c>
      <c r="M11" s="3">
        <v>7.4</v>
      </c>
      <c r="N11" s="3">
        <v>0</v>
      </c>
      <c r="O11" s="4">
        <f>L11+M11-N11</f>
        <v>9.4</v>
      </c>
      <c r="P11" s="3">
        <v>0</v>
      </c>
      <c r="Q11" s="3">
        <v>0</v>
      </c>
      <c r="R11" s="3">
        <v>0</v>
      </c>
      <c r="S11" s="4">
        <f>P11+Q11-R11</f>
        <v>0</v>
      </c>
      <c r="T11" s="3">
        <v>0</v>
      </c>
      <c r="U11" s="3">
        <v>0</v>
      </c>
      <c r="V11" s="3">
        <v>0</v>
      </c>
      <c r="W11" s="4">
        <f>T11+U11-V11</f>
        <v>0</v>
      </c>
      <c r="X11" s="3">
        <f>K11+O11+S11+W11</f>
        <v>9.4</v>
      </c>
      <c r="Y11" s="4"/>
    </row>
    <row r="12" spans="1:27" x14ac:dyDescent="0.25">
      <c r="A12">
        <v>6</v>
      </c>
      <c r="B12">
        <v>619484</v>
      </c>
      <c r="C12">
        <v>2876</v>
      </c>
      <c r="D12" t="s">
        <v>32</v>
      </c>
      <c r="E12">
        <v>2013</v>
      </c>
      <c r="F12" t="s">
        <v>27</v>
      </c>
      <c r="G12" t="s">
        <v>28</v>
      </c>
      <c r="H12">
        <v>0</v>
      </c>
      <c r="I12" s="3">
        <v>0</v>
      </c>
      <c r="J12" s="3">
        <v>0</v>
      </c>
      <c r="K12" s="4">
        <f>H12+I12-J12</f>
        <v>0</v>
      </c>
      <c r="L12" s="3">
        <v>2.1</v>
      </c>
      <c r="M12" s="3">
        <v>6.5</v>
      </c>
      <c r="N12" s="3">
        <v>0</v>
      </c>
      <c r="O12" s="4">
        <f>L12+M12-N12</f>
        <v>8.6</v>
      </c>
      <c r="P12" s="3">
        <v>0</v>
      </c>
      <c r="Q12" s="3">
        <v>0</v>
      </c>
      <c r="R12" s="3">
        <v>0</v>
      </c>
      <c r="S12" s="4">
        <f>P12+Q12-R12</f>
        <v>0</v>
      </c>
      <c r="T12" s="3">
        <v>0</v>
      </c>
      <c r="U12" s="3">
        <v>0</v>
      </c>
      <c r="V12" s="3">
        <v>0</v>
      </c>
      <c r="W12" s="4">
        <f>T12+U12-V12</f>
        <v>0</v>
      </c>
      <c r="X12" s="3">
        <f>K12+O12+S12+W12</f>
        <v>8.6</v>
      </c>
      <c r="Y12" s="4"/>
    </row>
  </sheetData>
  <sheetProtection formatCells="0" formatColumns="0" formatRows="0" insertColumns="0" insertRows="0" insertHyperlinks="0" deleteColumns="0" deleteRows="0" sort="0" autoFilter="0" pivotTables="0"/>
  <sortState ref="A7:O12">
    <sortCondition descending="1" ref="O7:O12"/>
  </sortState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workbookViewId="0"/>
  </sheetViews>
  <sheetFormatPr defaultRowHeight="15" x14ac:dyDescent="0.25"/>
  <cols>
    <col min="1" max="3" width="10" customWidth="1"/>
    <col min="4" max="4" width="19.42578125" customWidth="1"/>
    <col min="5" max="5" width="8" customWidth="1"/>
    <col min="6" max="6" width="16.28515625" customWidth="1"/>
    <col min="7" max="7" width="19.8554687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customWidth="1"/>
    <col min="27" max="27" width="1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2</v>
      </c>
      <c r="E3" s="1"/>
      <c r="F3" s="6" t="s">
        <v>36</v>
      </c>
      <c r="H3" s="6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/>
    </row>
    <row r="7" spans="1:27" x14ac:dyDescent="0.25">
      <c r="A7">
        <v>1</v>
      </c>
      <c r="B7">
        <v>185745</v>
      </c>
      <c r="C7">
        <v>2402</v>
      </c>
      <c r="D7" t="s">
        <v>20</v>
      </c>
      <c r="E7">
        <v>2013</v>
      </c>
      <c r="F7" t="s">
        <v>21</v>
      </c>
      <c r="G7" t="s">
        <v>22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3.4</v>
      </c>
      <c r="Q7" s="3">
        <v>7.84</v>
      </c>
      <c r="R7" s="3">
        <v>0</v>
      </c>
      <c r="S7" s="4">
        <f>P7+Q7-R7</f>
        <v>11.24</v>
      </c>
      <c r="T7" s="3">
        <v>0</v>
      </c>
      <c r="U7" s="3">
        <v>0</v>
      </c>
      <c r="V7" s="3">
        <v>0</v>
      </c>
      <c r="W7" s="4">
        <f>T7+U7-V7</f>
        <v>0</v>
      </c>
      <c r="X7" s="3">
        <f>K7+O7+S7+W7</f>
        <v>11.24</v>
      </c>
      <c r="Y7" s="4"/>
    </row>
    <row r="8" spans="1:27" x14ac:dyDescent="0.25">
      <c r="A8">
        <v>2</v>
      </c>
      <c r="B8">
        <v>509053</v>
      </c>
      <c r="C8">
        <v>2402</v>
      </c>
      <c r="D8" t="s">
        <v>24</v>
      </c>
      <c r="E8">
        <v>2014</v>
      </c>
      <c r="F8" t="s">
        <v>21</v>
      </c>
      <c r="G8" t="s">
        <v>25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3.5</v>
      </c>
      <c r="Q8" s="3">
        <v>7.44</v>
      </c>
      <c r="R8" s="3">
        <v>0</v>
      </c>
      <c r="S8" s="4">
        <f>P8+Q8-R8</f>
        <v>10.940000000000001</v>
      </c>
      <c r="T8" s="3">
        <v>0</v>
      </c>
      <c r="U8" s="3">
        <v>0</v>
      </c>
      <c r="V8" s="3">
        <v>0</v>
      </c>
      <c r="W8" s="4">
        <f>T8+U8-V8</f>
        <v>0</v>
      </c>
      <c r="X8" s="3">
        <f>K8+O8+S8+W8</f>
        <v>10.940000000000001</v>
      </c>
      <c r="Y8" s="4"/>
    </row>
    <row r="9" spans="1:27" x14ac:dyDescent="0.25">
      <c r="A9">
        <v>3</v>
      </c>
      <c r="B9">
        <v>892235</v>
      </c>
      <c r="C9">
        <v>2402</v>
      </c>
      <c r="D9" t="s">
        <v>23</v>
      </c>
      <c r="E9">
        <v>2013</v>
      </c>
      <c r="F9" t="s">
        <v>21</v>
      </c>
      <c r="G9" t="s">
        <v>22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3.6</v>
      </c>
      <c r="Q9" s="3">
        <v>7.1</v>
      </c>
      <c r="R9" s="3">
        <v>0</v>
      </c>
      <c r="S9" s="4">
        <f>P9+Q9-R9</f>
        <v>10.7</v>
      </c>
      <c r="T9" s="3">
        <v>0</v>
      </c>
      <c r="U9" s="3">
        <v>0</v>
      </c>
      <c r="V9" s="3">
        <v>0</v>
      </c>
      <c r="W9" s="4">
        <f>T9+U9-V9</f>
        <v>0</v>
      </c>
      <c r="X9" s="3">
        <f>K9+O9+S9+W9</f>
        <v>10.7</v>
      </c>
      <c r="Y9" s="4"/>
    </row>
    <row r="10" spans="1:27" x14ac:dyDescent="0.25">
      <c r="A10">
        <v>4</v>
      </c>
      <c r="B10">
        <v>652696</v>
      </c>
      <c r="C10">
        <v>9553</v>
      </c>
      <c r="D10" t="s">
        <v>33</v>
      </c>
      <c r="E10">
        <v>2014</v>
      </c>
      <c r="F10" t="s">
        <v>34</v>
      </c>
      <c r="G10" t="s">
        <v>35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3.3</v>
      </c>
      <c r="Q10" s="3">
        <v>5.84</v>
      </c>
      <c r="R10" s="3">
        <v>0</v>
      </c>
      <c r="S10" s="4">
        <f>P10+Q10-R10</f>
        <v>9.14</v>
      </c>
      <c r="T10" s="3">
        <v>0</v>
      </c>
      <c r="U10" s="3">
        <v>0</v>
      </c>
      <c r="V10" s="3">
        <v>0</v>
      </c>
      <c r="W10" s="4">
        <f>T10+U10-V10</f>
        <v>0</v>
      </c>
      <c r="X10" s="3">
        <f>K10+O10+S10+W10</f>
        <v>9.14</v>
      </c>
      <c r="Y10" s="5"/>
    </row>
    <row r="11" spans="1:27" x14ac:dyDescent="0.25">
      <c r="A11">
        <v>5</v>
      </c>
      <c r="B11">
        <v>749839</v>
      </c>
      <c r="C11">
        <v>2402</v>
      </c>
      <c r="D11" t="s">
        <v>31</v>
      </c>
      <c r="E11">
        <v>2013</v>
      </c>
      <c r="F11" t="s">
        <v>21</v>
      </c>
      <c r="G11" t="s">
        <v>25</v>
      </c>
      <c r="H11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2.4</v>
      </c>
      <c r="Q11" s="3">
        <v>6.3</v>
      </c>
      <c r="R11" s="3">
        <v>0</v>
      </c>
      <c r="S11" s="4">
        <f>P11+Q11-R11</f>
        <v>8.6999999999999993</v>
      </c>
      <c r="T11" s="3">
        <v>0</v>
      </c>
      <c r="U11" s="3">
        <v>0</v>
      </c>
      <c r="V11" s="3">
        <v>0</v>
      </c>
      <c r="W11" s="4">
        <f>T11+U11-V11</f>
        <v>0</v>
      </c>
      <c r="X11" s="3">
        <f>K11+O11+S11+W11</f>
        <v>8.6999999999999993</v>
      </c>
      <c r="Y11" s="5"/>
    </row>
    <row r="12" spans="1:27" x14ac:dyDescent="0.25">
      <c r="A12">
        <v>6</v>
      </c>
      <c r="B12">
        <v>744270</v>
      </c>
      <c r="C12">
        <v>2876</v>
      </c>
      <c r="D12" t="s">
        <v>26</v>
      </c>
      <c r="E12">
        <v>2013</v>
      </c>
      <c r="F12" t="s">
        <v>27</v>
      </c>
      <c r="G12" t="s">
        <v>28</v>
      </c>
      <c r="H12">
        <v>0</v>
      </c>
      <c r="I12" s="3">
        <v>0</v>
      </c>
      <c r="J12" s="3">
        <v>0</v>
      </c>
      <c r="K12" s="4">
        <f>H12+I12-J12</f>
        <v>0</v>
      </c>
      <c r="L12" s="3">
        <v>0</v>
      </c>
      <c r="M12" s="3">
        <v>0</v>
      </c>
      <c r="N12" s="3">
        <v>0</v>
      </c>
      <c r="O12" s="4">
        <f>L12+M12-N12</f>
        <v>0</v>
      </c>
      <c r="P12" s="3">
        <v>2.8</v>
      </c>
      <c r="Q12" s="3">
        <v>5.17</v>
      </c>
      <c r="R12" s="3">
        <v>0</v>
      </c>
      <c r="S12" s="4">
        <f>P12+Q12-R12</f>
        <v>7.97</v>
      </c>
      <c r="T12" s="3">
        <v>0</v>
      </c>
      <c r="U12" s="3">
        <v>0</v>
      </c>
      <c r="V12" s="3">
        <v>0</v>
      </c>
      <c r="W12" s="4">
        <f>T12+U12-V12</f>
        <v>0</v>
      </c>
      <c r="X12" s="3">
        <f>K12+O12+S12+W12</f>
        <v>7.97</v>
      </c>
      <c r="Y12" s="4"/>
    </row>
  </sheetData>
  <sheetProtection formatCells="0" formatColumns="0" formatRows="0" insertColumns="0" insertRows="0" insertHyperlinks="0" deleteColumns="0" deleteRows="0" sort="0" autoFilter="0" pivotTables="0"/>
  <sortState ref="A7:X12">
    <sortCondition descending="1" ref="S7:S12"/>
  </sortState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zakyne 2014-2013 FIN BRADLA</vt:lpstr>
      <vt:lpstr>zakyne 2014-2013 FIN KLADINA</vt:lpstr>
    </vt:vector>
  </TitlesOfParts>
  <Company>WPB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Nosek</dc:creator>
  <cp:lastModifiedBy>Libor Nosek</cp:lastModifiedBy>
  <cp:lastPrinted>2025-03-29T12:18:03Z</cp:lastPrinted>
  <dcterms:created xsi:type="dcterms:W3CDTF">2025-03-29T10:35:08Z</dcterms:created>
  <dcterms:modified xsi:type="dcterms:W3CDTF">2025-03-29T12:22:19Z</dcterms:modified>
</cp:coreProperties>
</file>