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724" yWindow="-12" windowWidth="20568" windowHeight="13968" activeTab="3"/>
  </bookViews>
  <sheets>
    <sheet name="přihlášky" sheetId="1" r:id="rId1"/>
    <sheet name="časovka" sheetId="4" r:id="rId2"/>
    <sheet name="rozlosování" sheetId="2" r:id="rId3"/>
    <sheet name="rozhodčí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4" i="4" s="1"/>
  <c r="B4" i="2" l="1"/>
  <c r="B6" i="1"/>
  <c r="B7" i="1"/>
  <c r="B8" i="1"/>
  <c r="B9" i="1"/>
  <c r="B5" i="1"/>
  <c r="D4" i="1"/>
  <c r="E4" i="1"/>
  <c r="F4" i="1"/>
  <c r="G4" i="1"/>
  <c r="H4" i="1"/>
  <c r="I4" i="1"/>
  <c r="J4" i="1"/>
  <c r="C4" i="1"/>
  <c r="B4" i="1" l="1"/>
</calcChain>
</file>

<file path=xl/sharedStrings.xml><?xml version="1.0" encoding="utf-8"?>
<sst xmlns="http://schemas.openxmlformats.org/spreadsheetml/2006/main" count="381" uniqueCount="188">
  <si>
    <t>ODDÍL</t>
  </si>
  <si>
    <t>ROZHODČÍ</t>
  </si>
  <si>
    <t>1. KATEGORIE</t>
  </si>
  <si>
    <t>2. KATEGORIE</t>
  </si>
  <si>
    <t>3. KATEGORIE</t>
  </si>
  <si>
    <t>4. KATEGORIE</t>
  </si>
  <si>
    <t>5. KATEGORIE</t>
  </si>
  <si>
    <t>6. KATEGORIE</t>
  </si>
  <si>
    <t>7. KATEGORIE</t>
  </si>
  <si>
    <t>8. KATEGORIE</t>
  </si>
  <si>
    <t>SKUT.</t>
  </si>
  <si>
    <t>GK Karviná</t>
  </si>
  <si>
    <t>GK Vítkovice</t>
  </si>
  <si>
    <t>1. KAT.</t>
  </si>
  <si>
    <t>2. KAT.</t>
  </si>
  <si>
    <t>3. KAT.</t>
  </si>
  <si>
    <t>4. KAT.</t>
  </si>
  <si>
    <t>5. KAT.</t>
  </si>
  <si>
    <t>6. KAT.</t>
  </si>
  <si>
    <t>7. KAT.</t>
  </si>
  <si>
    <t>8. KAT.</t>
  </si>
  <si>
    <t xml:space="preserve"> </t>
  </si>
  <si>
    <t>P R E Z E N T A C E   -   R O Z L O S O V Á N Í</t>
  </si>
  <si>
    <t>start.
číslo</t>
  </si>
  <si>
    <t>cel.</t>
  </si>
  <si>
    <t>PŘÍJMENÍ</t>
  </si>
  <si>
    <t>JMÉNO</t>
  </si>
  <si>
    <t>KAT.</t>
  </si>
  <si>
    <t>TRENÉR</t>
  </si>
  <si>
    <t>ROČ.</t>
  </si>
  <si>
    <t>STŘÍDÁNÍ</t>
  </si>
  <si>
    <t>SLED</t>
  </si>
  <si>
    <t>PŘ</t>
  </si>
  <si>
    <t>BR</t>
  </si>
  <si>
    <t>KL</t>
  </si>
  <si>
    <t>PR</t>
  </si>
  <si>
    <t>Kahánková</t>
  </si>
  <si>
    <t>Karolína</t>
  </si>
  <si>
    <t>kolektiv</t>
  </si>
  <si>
    <t>GK KARVINÁ</t>
  </si>
  <si>
    <t>Marie</t>
  </si>
  <si>
    <t>Josefína</t>
  </si>
  <si>
    <t>Agáta</t>
  </si>
  <si>
    <t>Anna</t>
  </si>
  <si>
    <t>Beáta</t>
  </si>
  <si>
    <t>Viktorie</t>
  </si>
  <si>
    <t>Zita</t>
  </si>
  <si>
    <t>Adéla</t>
  </si>
  <si>
    <t>Eliška</t>
  </si>
  <si>
    <t>Veronika</t>
  </si>
  <si>
    <t>Bartáková</t>
  </si>
  <si>
    <t>Sofie</t>
  </si>
  <si>
    <t>Kalmusová, Groš</t>
  </si>
  <si>
    <t>Nela</t>
  </si>
  <si>
    <t>Tereza</t>
  </si>
  <si>
    <t>Bogocz</t>
  </si>
  <si>
    <t>Agata</t>
  </si>
  <si>
    <t>Natálie</t>
  </si>
  <si>
    <t>Dominika</t>
  </si>
  <si>
    <t>Kristýna</t>
  </si>
  <si>
    <t>Terezie</t>
  </si>
  <si>
    <t>Michaela</t>
  </si>
  <si>
    <t>Kateřina</t>
  </si>
  <si>
    <t>NÁŘADÍ</t>
  </si>
  <si>
    <t>ZAŘAZENÍ</t>
  </si>
  <si>
    <t>D, E1</t>
  </si>
  <si>
    <t>E2</t>
  </si>
  <si>
    <t>E3</t>
  </si>
  <si>
    <t>bradla</t>
  </si>
  <si>
    <t>Jana</t>
  </si>
  <si>
    <t>E4</t>
  </si>
  <si>
    <t>kladina</t>
  </si>
  <si>
    <t>Kalmusová</t>
  </si>
  <si>
    <t>Klára</t>
  </si>
  <si>
    <t>ROZLOSOVÁNÍ</t>
  </si>
  <si>
    <t>MINUT</t>
  </si>
  <si>
    <t>ZAČÁTEK</t>
  </si>
  <si>
    <t>KONEC</t>
  </si>
  <si>
    <t>1. SLED</t>
  </si>
  <si>
    <t>PŘESKOK</t>
  </si>
  <si>
    <t>BRADLA</t>
  </si>
  <si>
    <t>KLADINA</t>
  </si>
  <si>
    <t>PROSTNÁ</t>
  </si>
  <si>
    <t>VYHLAŠOVÁNÍ</t>
  </si>
  <si>
    <t>2. SLED</t>
  </si>
  <si>
    <t>2</t>
  </si>
  <si>
    <t>Karvinský dvojboj</t>
  </si>
  <si>
    <t>SG Frenštát</t>
  </si>
  <si>
    <t>SGC Ostrava</t>
  </si>
  <si>
    <t>TJ VOKD Ostrava - Poruba</t>
  </si>
  <si>
    <t>Kesová</t>
  </si>
  <si>
    <t xml:space="preserve">Šustr </t>
  </si>
  <si>
    <t xml:space="preserve">Humpolcová </t>
  </si>
  <si>
    <t>Humpolcová</t>
  </si>
  <si>
    <t>Jandová</t>
  </si>
  <si>
    <t xml:space="preserve">Kohoutková </t>
  </si>
  <si>
    <t xml:space="preserve">Kovalová </t>
  </si>
  <si>
    <t xml:space="preserve">Matúšková </t>
  </si>
  <si>
    <t>Kotalová</t>
  </si>
  <si>
    <t>Michalíková</t>
  </si>
  <si>
    <t>Amálie</t>
  </si>
  <si>
    <t>Stella</t>
  </si>
  <si>
    <t>Willien</t>
  </si>
  <si>
    <t>Johana</t>
  </si>
  <si>
    <t>TJ VOKD Ostrava-Poruba</t>
  </si>
  <si>
    <t>Moravcová a kol.</t>
  </si>
  <si>
    <t>Moravcová, Schindlerová.</t>
  </si>
  <si>
    <t>Bučková, Galusová</t>
  </si>
  <si>
    <t>Kašoková</t>
  </si>
  <si>
    <t xml:space="preserve">Kubátová </t>
  </si>
  <si>
    <t xml:space="preserve">Bílková </t>
  </si>
  <si>
    <t xml:space="preserve">Zátopková </t>
  </si>
  <si>
    <t>Boban-Mažgutová</t>
  </si>
  <si>
    <t xml:space="preserve">Jarošová </t>
  </si>
  <si>
    <t xml:space="preserve">Kildiusheva </t>
  </si>
  <si>
    <t xml:space="preserve">Knittlová </t>
  </si>
  <si>
    <t xml:space="preserve">Kostková </t>
  </si>
  <si>
    <t xml:space="preserve">Koždoňová </t>
  </si>
  <si>
    <t xml:space="preserve">Matějová </t>
  </si>
  <si>
    <t xml:space="preserve">Palová </t>
  </si>
  <si>
    <t>Ester</t>
  </si>
  <si>
    <t xml:space="preserve"> Tereza</t>
  </si>
  <si>
    <t xml:space="preserve"> Vanesa</t>
  </si>
  <si>
    <t>Amélie</t>
  </si>
  <si>
    <t>Liudmyla</t>
  </si>
  <si>
    <t>Barbora</t>
  </si>
  <si>
    <t>Emma</t>
  </si>
  <si>
    <t>Hejdová</t>
  </si>
  <si>
    <t>Fialová, Mrůzková, Pazderková</t>
  </si>
  <si>
    <t>Fialová,Mrůzková,Pazderková</t>
  </si>
  <si>
    <t>Mazochová Věra + Viki.</t>
  </si>
  <si>
    <t>Krejčová, Netoličková</t>
  </si>
  <si>
    <t xml:space="preserve">Brodová </t>
  </si>
  <si>
    <t xml:space="preserve">Gemmelová </t>
  </si>
  <si>
    <t xml:space="preserve">Kahánková </t>
  </si>
  <si>
    <t xml:space="preserve">Tyrlíková </t>
  </si>
  <si>
    <t xml:space="preserve">Výkrutíková </t>
  </si>
  <si>
    <t xml:space="preserve">Poláková </t>
  </si>
  <si>
    <t xml:space="preserve">Pospíšilová </t>
  </si>
  <si>
    <t xml:space="preserve">Kandráčová </t>
  </si>
  <si>
    <t xml:space="preserve">Short </t>
  </si>
  <si>
    <t xml:space="preserve">Špoková </t>
  </si>
  <si>
    <t>Helena</t>
  </si>
  <si>
    <t>Micjelle Cathrine</t>
  </si>
  <si>
    <t xml:space="preserve">Kúchenová </t>
  </si>
  <si>
    <t xml:space="preserve">Podstawková </t>
  </si>
  <si>
    <t xml:space="preserve">Krestová </t>
  </si>
  <si>
    <t xml:space="preserve">Špačková </t>
  </si>
  <si>
    <t xml:space="preserve">Borková </t>
  </si>
  <si>
    <t xml:space="preserve">Víchová </t>
  </si>
  <si>
    <t xml:space="preserve">Hochgesandtová </t>
  </si>
  <si>
    <t>Simona Anna</t>
  </si>
  <si>
    <t>Elen</t>
  </si>
  <si>
    <t>Dora</t>
  </si>
  <si>
    <t>Kolektiv trenérů</t>
  </si>
  <si>
    <t xml:space="preserve">Nevosadová </t>
  </si>
  <si>
    <t xml:space="preserve">Dobiášová </t>
  </si>
  <si>
    <t xml:space="preserve">Pernicová </t>
  </si>
  <si>
    <t>Rychlá</t>
  </si>
  <si>
    <t>Madlen</t>
  </si>
  <si>
    <t>Zuzana</t>
  </si>
  <si>
    <t>Grmelová, Hájková, Lišková</t>
  </si>
  <si>
    <t>Maloušková</t>
  </si>
  <si>
    <t>Papežová</t>
  </si>
  <si>
    <t>Vavrošová</t>
  </si>
  <si>
    <t>Zahájení závodu</t>
  </si>
  <si>
    <t>rozcvičení II. Sledu</t>
  </si>
  <si>
    <t>I.sled - závod</t>
  </si>
  <si>
    <t>II. Sled - závod</t>
  </si>
  <si>
    <t>Vyhlášení I. a II. Sledu</t>
  </si>
  <si>
    <t>Rozcvičení II. Sledu</t>
  </si>
  <si>
    <t>1;2</t>
  </si>
  <si>
    <t>Dudová</t>
  </si>
  <si>
    <t>Miroslava</t>
  </si>
  <si>
    <t>Fialová</t>
  </si>
  <si>
    <t>Netoličková</t>
  </si>
  <si>
    <t xml:space="preserve">Galusová </t>
  </si>
  <si>
    <t>hlavní rozh.</t>
  </si>
  <si>
    <t>3</t>
  </si>
  <si>
    <t>mimo závod</t>
  </si>
  <si>
    <t>úprava možná před závodem</t>
  </si>
  <si>
    <t>Časovka orientační</t>
  </si>
  <si>
    <t xml:space="preserve">Tajslerová </t>
  </si>
  <si>
    <t>1</t>
  </si>
  <si>
    <t>Monika</t>
  </si>
  <si>
    <t>Pazderková</t>
  </si>
  <si>
    <t>Vanda</t>
  </si>
  <si>
    <t>Otevření tělocvičny a rozcvičení I. sledu v 08,00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</si>
</sst>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&quot;:&quot;mm;@"/>
    <numFmt numFmtId="165" formatCode="h:mm;@"/>
  </numFmts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6"/>
      <name val="Arial"/>
      <family val="2"/>
      <charset val="238"/>
    </font>
    <font>
      <strike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2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6"/>
      <color indexed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trike/>
      <sz val="14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343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5" fillId="8" borderId="45" xfId="0" applyFont="1" applyFill="1" applyBorder="1" applyAlignment="1">
      <alignment horizontal="center" vertical="center" wrapText="1"/>
    </xf>
    <xf numFmtId="0" fontId="15" fillId="10" borderId="46" xfId="0" applyFont="1" applyFill="1" applyBorder="1" applyAlignment="1">
      <alignment horizontal="center" vertical="center" wrapText="1"/>
    </xf>
    <xf numFmtId="0" fontId="14" fillId="0" borderId="0" xfId="3"/>
    <xf numFmtId="0" fontId="20" fillId="12" borderId="55" xfId="3" applyFont="1" applyFill="1" applyBorder="1" applyAlignment="1">
      <alignment horizontal="center" vertical="center" wrapText="1"/>
    </xf>
    <xf numFmtId="0" fontId="21" fillId="0" borderId="55" xfId="3" applyFont="1" applyBorder="1" applyAlignment="1">
      <alignment horizontal="center" vertical="center" wrapText="1"/>
    </xf>
    <xf numFmtId="0" fontId="21" fillId="0" borderId="55" xfId="3" applyFont="1" applyBorder="1" applyAlignment="1">
      <alignment horizontal="center" vertical="center"/>
    </xf>
    <xf numFmtId="0" fontId="14" fillId="0" borderId="49" xfId="3" applyBorder="1" applyAlignment="1">
      <alignment horizontal="center"/>
    </xf>
    <xf numFmtId="0" fontId="14" fillId="13" borderId="55" xfId="3" applyFill="1" applyBorder="1" applyAlignment="1">
      <alignment horizontal="center"/>
    </xf>
    <xf numFmtId="0" fontId="18" fillId="13" borderId="55" xfId="3" applyFont="1" applyFill="1" applyBorder="1" applyAlignment="1">
      <alignment horizontal="center"/>
    </xf>
    <xf numFmtId="0" fontId="21" fillId="13" borderId="55" xfId="3" applyFont="1" applyFill="1" applyBorder="1" applyAlignment="1">
      <alignment horizontal="center"/>
    </xf>
    <xf numFmtId="0" fontId="9" fillId="0" borderId="0" xfId="0" applyFont="1"/>
    <xf numFmtId="0" fontId="14" fillId="0" borderId="56" xfId="3" applyBorder="1" applyAlignment="1">
      <alignment horizontal="center"/>
    </xf>
    <xf numFmtId="0" fontId="14" fillId="12" borderId="40" xfId="3" applyFill="1" applyBorder="1" applyAlignment="1">
      <alignment horizontal="center"/>
    </xf>
    <xf numFmtId="0" fontId="14" fillId="12" borderId="49" xfId="3" applyFill="1" applyBorder="1" applyAlignment="1">
      <alignment horizontal="center"/>
    </xf>
    <xf numFmtId="0" fontId="23" fillId="0" borderId="0" xfId="3" applyFont="1"/>
    <xf numFmtId="0" fontId="14" fillId="0" borderId="57" xfId="3" applyBorder="1" applyAlignment="1">
      <alignment horizontal="center"/>
    </xf>
    <xf numFmtId="0" fontId="14" fillId="12" borderId="57" xfId="3" applyFill="1" applyBorder="1" applyAlignment="1">
      <alignment horizontal="center"/>
    </xf>
    <xf numFmtId="49" fontId="6" fillId="0" borderId="44" xfId="0" applyNumberFormat="1" applyFont="1" applyBorder="1" applyAlignment="1" applyProtection="1">
      <alignment horizontal="center" vertical="center" wrapText="1"/>
      <protection locked="0"/>
    </xf>
    <xf numFmtId="0" fontId="18" fillId="0" borderId="49" xfId="3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5" fillId="0" borderId="0" xfId="0" applyFont="1"/>
    <xf numFmtId="164" fontId="25" fillId="0" borderId="0" xfId="0" applyNumberFormat="1" applyFont="1"/>
    <xf numFmtId="0" fontId="2" fillId="9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6" fillId="14" borderId="4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6" fillId="14" borderId="5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0" xfId="0" applyFont="1"/>
    <xf numFmtId="165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7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15" borderId="40" xfId="0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22" fillId="0" borderId="40" xfId="0" applyFont="1" applyBorder="1"/>
    <xf numFmtId="0" fontId="22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5" fillId="10" borderId="40" xfId="1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22" fillId="0" borderId="5" xfId="0" applyFont="1" applyBorder="1"/>
    <xf numFmtId="0" fontId="2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10" borderId="5" xfId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/>
    </xf>
    <xf numFmtId="49" fontId="6" fillId="0" borderId="18" xfId="0" applyNumberFormat="1" applyFont="1" applyBorder="1" applyAlignment="1">
      <alignment horizontal="center" vertical="center" wrapText="1"/>
    </xf>
    <xf numFmtId="49" fontId="30" fillId="0" borderId="61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/>
    <xf numFmtId="1" fontId="30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40" xfId="0" applyFont="1" applyBorder="1"/>
    <xf numFmtId="0" fontId="15" fillId="10" borderId="40" xfId="3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0" fillId="0" borderId="5" xfId="0" applyFont="1" applyBorder="1"/>
    <xf numFmtId="0" fontId="15" fillId="10" borderId="5" xfId="3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0" fillId="0" borderId="7" xfId="0" applyFont="1" applyBorder="1"/>
    <xf numFmtId="0" fontId="22" fillId="0" borderId="7" xfId="0" applyFont="1" applyBorder="1"/>
    <xf numFmtId="0" fontId="15" fillId="10" borderId="7" xfId="3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5" xfId="0" applyBorder="1"/>
    <xf numFmtId="0" fontId="0" fillId="0" borderId="7" xfId="0" applyBorder="1"/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22" fillId="0" borderId="11" xfId="0" applyFont="1" applyBorder="1"/>
    <xf numFmtId="0" fontId="0" fillId="0" borderId="11" xfId="0" applyBorder="1"/>
    <xf numFmtId="0" fontId="22" fillId="0" borderId="0" xfId="0" applyFont="1" applyBorder="1"/>
    <xf numFmtId="0" fontId="0" fillId="0" borderId="0" xfId="0" applyBorder="1"/>
    <xf numFmtId="0" fontId="12" fillId="5" borderId="40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0" fillId="11" borderId="29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/>
    </xf>
    <xf numFmtId="0" fontId="0" fillId="0" borderId="32" xfId="0" applyBorder="1"/>
    <xf numFmtId="0" fontId="22" fillId="0" borderId="32" xfId="0" applyFont="1" applyBorder="1"/>
    <xf numFmtId="0" fontId="13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5" fillId="11" borderId="32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wrapText="1"/>
    </xf>
    <xf numFmtId="0" fontId="15" fillId="10" borderId="32" xfId="3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5" fillId="10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6" fillId="14" borderId="6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 wrapText="1"/>
    </xf>
    <xf numFmtId="0" fontId="14" fillId="0" borderId="69" xfId="3" applyBorder="1" applyAlignment="1">
      <alignment horizontal="center"/>
    </xf>
    <xf numFmtId="0" fontId="14" fillId="0" borderId="70" xfId="3" applyBorder="1" applyAlignment="1">
      <alignment horizontal="center"/>
    </xf>
    <xf numFmtId="0" fontId="14" fillId="12" borderId="71" xfId="3" applyFill="1" applyBorder="1" applyAlignment="1">
      <alignment horizontal="center"/>
    </xf>
    <xf numFmtId="0" fontId="14" fillId="0" borderId="72" xfId="3" applyBorder="1" applyAlignment="1">
      <alignment horizontal="center"/>
    </xf>
    <xf numFmtId="49" fontId="30" fillId="0" borderId="32" xfId="0" applyNumberFormat="1" applyFont="1" applyBorder="1" applyAlignment="1" applyProtection="1">
      <alignment horizontal="center" vertical="center" wrapText="1"/>
      <protection locked="0"/>
    </xf>
    <xf numFmtId="49" fontId="30" fillId="0" borderId="30" xfId="0" applyNumberFormat="1" applyFont="1" applyBorder="1" applyAlignment="1" applyProtection="1">
      <alignment horizontal="center" vertical="center" wrapText="1"/>
      <protection locked="0"/>
    </xf>
    <xf numFmtId="165" fontId="31" fillId="0" borderId="0" xfId="0" applyNumberFormat="1" applyFont="1"/>
    <xf numFmtId="49" fontId="24" fillId="0" borderId="9" xfId="0" applyNumberFormat="1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27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textRotation="90" wrapText="1"/>
    </xf>
    <xf numFmtId="0" fontId="7" fillId="3" borderId="58" xfId="0" applyFont="1" applyFill="1" applyBorder="1" applyAlignment="1">
      <alignment horizontal="center" vertical="center" textRotation="90" wrapText="1"/>
    </xf>
    <xf numFmtId="0" fontId="7" fillId="3" borderId="43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90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27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 textRotation="90" wrapText="1"/>
    </xf>
    <xf numFmtId="0" fontId="7" fillId="4" borderId="0" xfId="0" applyFont="1" applyFill="1" applyBorder="1" applyAlignment="1">
      <alignment horizontal="center" vertical="center" textRotation="90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textRotation="90" wrapText="1"/>
    </xf>
    <xf numFmtId="0" fontId="0" fillId="0" borderId="64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 textRotation="90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textRotation="90" wrapText="1"/>
    </xf>
    <xf numFmtId="0" fontId="7" fillId="6" borderId="64" xfId="0" applyFont="1" applyFill="1" applyBorder="1" applyAlignment="1">
      <alignment horizontal="center" vertical="center" textRotation="90" wrapText="1"/>
    </xf>
    <xf numFmtId="0" fontId="2" fillId="6" borderId="5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1" borderId="51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textRotation="90" wrapText="1"/>
    </xf>
    <xf numFmtId="0" fontId="7" fillId="2" borderId="27" xfId="0" applyFont="1" applyFill="1" applyBorder="1" applyAlignment="1">
      <alignment horizontal="center" vertical="center" textRotation="90"/>
    </xf>
    <xf numFmtId="0" fontId="2" fillId="2" borderId="4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18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35" xfId="0" applyFont="1" applyFill="1" applyBorder="1" applyAlignment="1">
      <alignment horizontal="center" vertical="center" textRotation="90" wrapText="1"/>
    </xf>
    <xf numFmtId="0" fontId="19" fillId="0" borderId="0" xfId="3" applyFont="1" applyAlignment="1">
      <alignment horizontal="center" vertical="center"/>
    </xf>
  </cellXfs>
  <cellStyles count="7">
    <cellStyle name="Excel Built-in Normal" xfId="6"/>
    <cellStyle name="Normální" xfId="0" builtinId="0"/>
    <cellStyle name="Normální 10" xfId="3"/>
    <cellStyle name="Normální 3" xfId="5"/>
    <cellStyle name="Normální 5" xfId="4"/>
    <cellStyle name="Normální 7" xfId="1"/>
    <cellStyle name="Normální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6" sqref="C6"/>
    </sheetView>
  </sheetViews>
  <sheetFormatPr defaultColWidth="9.109375" defaultRowHeight="20.399999999999999" x14ac:dyDescent="0.35"/>
  <cols>
    <col min="1" max="1" width="41.6640625" style="86" bestFit="1" customWidth="1"/>
    <col min="2" max="2" width="5" style="86" bestFit="1" customWidth="1"/>
    <col min="3" max="4" width="15.44140625" style="86" bestFit="1" customWidth="1"/>
    <col min="5" max="10" width="11.6640625" style="86" bestFit="1" customWidth="1"/>
    <col min="11" max="16" width="5.6640625" style="85" customWidth="1"/>
    <col min="17" max="16384" width="9.109375" style="85"/>
  </cols>
  <sheetData>
    <row r="1" spans="1:10" ht="21" thickBot="1" x14ac:dyDescent="0.35"/>
    <row r="2" spans="1:10" s="90" customFormat="1" ht="16.5" customHeight="1" thickBot="1" x14ac:dyDescent="0.35">
      <c r="A2" s="231" t="s">
        <v>86</v>
      </c>
      <c r="B2" s="233" t="s">
        <v>21</v>
      </c>
      <c r="C2" s="88"/>
      <c r="D2" s="88"/>
      <c r="E2" s="88"/>
      <c r="F2" s="88"/>
      <c r="G2" s="88"/>
      <c r="H2" s="88"/>
      <c r="I2" s="88"/>
      <c r="J2" s="89"/>
    </row>
    <row r="3" spans="1:10" s="90" customFormat="1" ht="21.6" thickBot="1" x14ac:dyDescent="0.35">
      <c r="A3" s="232"/>
      <c r="B3" s="234"/>
      <c r="C3" s="88" t="s">
        <v>13</v>
      </c>
      <c r="D3" s="88" t="s">
        <v>14</v>
      </c>
      <c r="E3" s="88" t="s">
        <v>15</v>
      </c>
      <c r="F3" s="88" t="s">
        <v>16</v>
      </c>
      <c r="G3" s="88" t="s">
        <v>17</v>
      </c>
      <c r="H3" s="88" t="s">
        <v>18</v>
      </c>
      <c r="I3" s="88" t="s">
        <v>19</v>
      </c>
      <c r="J3" s="89" t="s">
        <v>20</v>
      </c>
    </row>
    <row r="4" spans="1:10" s="90" customFormat="1" ht="21.6" thickBot="1" x14ac:dyDescent="0.35">
      <c r="A4" s="111">
        <v>45815</v>
      </c>
      <c r="B4" s="91">
        <f>SUM(C4:J4)</f>
        <v>52</v>
      </c>
      <c r="C4" s="109">
        <f t="shared" ref="C4:J4" si="0">SUM(C5:C9)</f>
        <v>12</v>
      </c>
      <c r="D4" s="109">
        <f t="shared" si="0"/>
        <v>14</v>
      </c>
      <c r="E4" s="109">
        <f t="shared" si="0"/>
        <v>12</v>
      </c>
      <c r="F4" s="109">
        <f t="shared" si="0"/>
        <v>7</v>
      </c>
      <c r="G4" s="109">
        <f t="shared" si="0"/>
        <v>4</v>
      </c>
      <c r="H4" s="109">
        <f t="shared" si="0"/>
        <v>1</v>
      </c>
      <c r="I4" s="109">
        <f t="shared" si="0"/>
        <v>2</v>
      </c>
      <c r="J4" s="91">
        <f t="shared" si="0"/>
        <v>0</v>
      </c>
    </row>
    <row r="5" spans="1:10" s="95" customFormat="1" ht="21" x14ac:dyDescent="0.4">
      <c r="A5" s="92" t="s">
        <v>11</v>
      </c>
      <c r="B5" s="112">
        <f>SUM(C5:J5)</f>
        <v>14</v>
      </c>
      <c r="C5" s="87">
        <v>4</v>
      </c>
      <c r="D5" s="93">
        <v>2</v>
      </c>
      <c r="E5" s="93">
        <v>6</v>
      </c>
      <c r="F5" s="93">
        <v>2</v>
      </c>
      <c r="G5" s="93">
        <v>0</v>
      </c>
      <c r="H5" s="94">
        <v>0</v>
      </c>
      <c r="I5" s="94">
        <v>0</v>
      </c>
      <c r="J5" s="94">
        <v>0</v>
      </c>
    </row>
    <row r="6" spans="1:10" ht="21" x14ac:dyDescent="0.4">
      <c r="A6" s="96" t="s">
        <v>87</v>
      </c>
      <c r="B6" s="110">
        <f t="shared" ref="B6:B9" si="1">SUM(C6:J6)</f>
        <v>16</v>
      </c>
      <c r="C6" s="97">
        <v>6</v>
      </c>
      <c r="D6" s="98">
        <v>4</v>
      </c>
      <c r="E6" s="98">
        <v>2</v>
      </c>
      <c r="F6" s="98">
        <v>2</v>
      </c>
      <c r="G6" s="98">
        <v>1</v>
      </c>
      <c r="H6" s="99">
        <v>1</v>
      </c>
      <c r="I6" s="99">
        <v>0</v>
      </c>
      <c r="J6" s="100">
        <v>0</v>
      </c>
    </row>
    <row r="7" spans="1:10" ht="21" x14ac:dyDescent="0.4">
      <c r="A7" s="96" t="s">
        <v>88</v>
      </c>
      <c r="B7" s="110">
        <f t="shared" si="1"/>
        <v>5</v>
      </c>
      <c r="C7" s="97">
        <v>0</v>
      </c>
      <c r="D7" s="98">
        <v>0</v>
      </c>
      <c r="E7" s="98">
        <v>1</v>
      </c>
      <c r="F7" s="98">
        <v>2</v>
      </c>
      <c r="G7" s="98">
        <v>2</v>
      </c>
      <c r="H7" s="99">
        <v>0</v>
      </c>
      <c r="I7" s="99">
        <v>0</v>
      </c>
      <c r="J7" s="100">
        <v>0</v>
      </c>
    </row>
    <row r="8" spans="1:10" ht="21" x14ac:dyDescent="0.4">
      <c r="A8" s="96" t="s">
        <v>89</v>
      </c>
      <c r="B8" s="110">
        <f t="shared" si="1"/>
        <v>14</v>
      </c>
      <c r="C8" s="97">
        <v>2</v>
      </c>
      <c r="D8" s="98">
        <v>8</v>
      </c>
      <c r="E8" s="98">
        <v>3</v>
      </c>
      <c r="F8" s="98">
        <v>1</v>
      </c>
      <c r="G8" s="98">
        <v>0</v>
      </c>
      <c r="H8" s="99">
        <v>0</v>
      </c>
      <c r="I8" s="99">
        <v>0</v>
      </c>
      <c r="J8" s="100">
        <v>0</v>
      </c>
    </row>
    <row r="9" spans="1:10" ht="21.6" thickBot="1" x14ac:dyDescent="0.45">
      <c r="A9" s="101" t="s">
        <v>12</v>
      </c>
      <c r="B9" s="113">
        <f t="shared" si="1"/>
        <v>3</v>
      </c>
      <c r="C9" s="102">
        <v>0</v>
      </c>
      <c r="D9" s="103">
        <v>0</v>
      </c>
      <c r="E9" s="103">
        <v>0</v>
      </c>
      <c r="F9" s="103">
        <v>0</v>
      </c>
      <c r="G9" s="103">
        <v>1</v>
      </c>
      <c r="H9" s="104">
        <v>0</v>
      </c>
      <c r="I9" s="104">
        <v>2</v>
      </c>
      <c r="J9" s="105">
        <v>0</v>
      </c>
    </row>
  </sheetData>
  <mergeCells count="2">
    <mergeCell ref="A2:A3"/>
    <mergeCell ref="B2:B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opLeftCell="C1" workbookViewId="0">
      <selection activeCell="E22" sqref="E22"/>
    </sheetView>
  </sheetViews>
  <sheetFormatPr defaultColWidth="9.109375" defaultRowHeight="21" x14ac:dyDescent="0.4"/>
  <cols>
    <col min="1" max="1" width="5" style="83" bestFit="1" customWidth="1"/>
    <col min="2" max="2" width="20.6640625" style="83" customWidth="1"/>
    <col min="3" max="3" width="4.6640625" style="55" bestFit="1" customWidth="1"/>
    <col min="4" max="5" width="15.44140625" style="55" bestFit="1" customWidth="1"/>
    <col min="6" max="11" width="11.6640625" style="55" bestFit="1" customWidth="1"/>
    <col min="12" max="12" width="0.88671875" style="55" customWidth="1"/>
    <col min="13" max="13" width="10.33203125" style="84" bestFit="1" customWidth="1"/>
    <col min="14" max="14" width="15.5546875" style="84" bestFit="1" customWidth="1"/>
    <col min="15" max="15" width="11.88671875" style="84" bestFit="1" customWidth="1"/>
    <col min="16" max="16" width="4" style="84" customWidth="1"/>
    <col min="17" max="16384" width="9.109375" style="55"/>
  </cols>
  <sheetData>
    <row r="1" spans="1:18" x14ac:dyDescent="0.4">
      <c r="A1" s="235" t="s">
        <v>74</v>
      </c>
      <c r="B1" s="236"/>
      <c r="C1" s="53"/>
      <c r="D1" s="54" t="s">
        <v>13</v>
      </c>
      <c r="E1" s="8" t="s">
        <v>14</v>
      </c>
      <c r="F1" s="18" t="s">
        <v>15</v>
      </c>
      <c r="G1" s="54" t="s">
        <v>16</v>
      </c>
      <c r="H1" s="8" t="s">
        <v>17</v>
      </c>
      <c r="I1" s="8" t="s">
        <v>18</v>
      </c>
      <c r="J1" s="24" t="s">
        <v>19</v>
      </c>
      <c r="K1" s="24" t="s">
        <v>20</v>
      </c>
      <c r="M1" s="56"/>
      <c r="N1" s="56"/>
      <c r="O1" s="56"/>
      <c r="P1" s="56"/>
    </row>
    <row r="2" spans="1:18" x14ac:dyDescent="0.4">
      <c r="A2" s="237"/>
      <c r="B2" s="238"/>
      <c r="C2" s="234"/>
      <c r="D2" s="57"/>
      <c r="E2" s="58"/>
      <c r="F2" s="59"/>
      <c r="G2" s="60"/>
      <c r="H2" s="9"/>
      <c r="I2" s="9"/>
      <c r="J2" s="25"/>
      <c r="K2" s="25"/>
      <c r="M2" s="56"/>
      <c r="N2" s="56"/>
      <c r="O2" s="56" t="s">
        <v>187</v>
      </c>
      <c r="P2" s="56"/>
    </row>
    <row r="3" spans="1:18" ht="17.25" customHeight="1" thickBot="1" x14ac:dyDescent="0.45">
      <c r="A3" s="239"/>
      <c r="B3" s="240"/>
      <c r="C3" s="241"/>
      <c r="D3" s="61" t="s">
        <v>10</v>
      </c>
      <c r="E3" s="62" t="s">
        <v>10</v>
      </c>
      <c r="F3" s="63" t="s">
        <v>10</v>
      </c>
      <c r="G3" s="64" t="s">
        <v>10</v>
      </c>
      <c r="H3" s="62" t="s">
        <v>10</v>
      </c>
      <c r="I3" s="62" t="s">
        <v>10</v>
      </c>
      <c r="J3" s="65" t="s">
        <v>10</v>
      </c>
      <c r="K3" s="65" t="s">
        <v>10</v>
      </c>
      <c r="M3" s="56"/>
      <c r="N3" s="56"/>
      <c r="O3" s="56"/>
      <c r="P3" s="56"/>
    </row>
    <row r="4" spans="1:18" ht="21.6" thickBot="1" x14ac:dyDescent="0.45">
      <c r="A4" s="248"/>
      <c r="B4" s="249"/>
      <c r="C4" s="66">
        <f>C14</f>
        <v>51</v>
      </c>
      <c r="D4" s="66">
        <v>11</v>
      </c>
      <c r="E4" s="66">
        <v>14</v>
      </c>
      <c r="F4" s="66">
        <v>12</v>
      </c>
      <c r="G4" s="66">
        <v>7</v>
      </c>
      <c r="H4" s="66">
        <v>4</v>
      </c>
      <c r="I4" s="66">
        <v>1</v>
      </c>
      <c r="J4" s="66">
        <v>2</v>
      </c>
      <c r="K4" s="66"/>
      <c r="M4" s="67" t="s">
        <v>75</v>
      </c>
      <c r="N4" s="67" t="s">
        <v>76</v>
      </c>
      <c r="O4" s="67" t="s">
        <v>77</v>
      </c>
      <c r="P4" s="56"/>
    </row>
    <row r="5" spans="1:18" s="76" customFormat="1" x14ac:dyDescent="0.3">
      <c r="A5" s="250" t="s">
        <v>78</v>
      </c>
      <c r="B5" s="68" t="s">
        <v>79</v>
      </c>
      <c r="C5" s="53">
        <v>0</v>
      </c>
      <c r="D5" s="220"/>
      <c r="E5" s="220"/>
      <c r="F5" s="220"/>
      <c r="G5" s="221"/>
      <c r="H5" s="221"/>
      <c r="I5" s="222"/>
      <c r="J5" s="222"/>
      <c r="K5" s="222"/>
      <c r="L5" s="52"/>
      <c r="M5" s="73"/>
      <c r="N5" s="74">
        <v>0.41666666666666669</v>
      </c>
      <c r="O5" s="75"/>
      <c r="P5" s="75"/>
      <c r="R5" s="76" t="s">
        <v>165</v>
      </c>
    </row>
    <row r="6" spans="1:18" s="76" customFormat="1" x14ac:dyDescent="0.3">
      <c r="A6" s="246"/>
      <c r="B6" s="77" t="s">
        <v>80</v>
      </c>
      <c r="C6" s="69">
        <v>14</v>
      </c>
      <c r="D6" s="78"/>
      <c r="E6" s="78">
        <v>14</v>
      </c>
      <c r="F6" s="78"/>
      <c r="G6" s="79"/>
      <c r="H6" s="79"/>
      <c r="I6" s="79"/>
      <c r="J6" s="79"/>
      <c r="K6" s="79"/>
      <c r="L6" s="52"/>
      <c r="M6" s="74">
        <v>4.1666666666666664E-2</v>
      </c>
      <c r="N6" s="74">
        <v>0.42708333333333331</v>
      </c>
      <c r="O6" s="73">
        <v>0.46875</v>
      </c>
      <c r="P6" s="75"/>
      <c r="R6" s="76" t="s">
        <v>167</v>
      </c>
    </row>
    <row r="7" spans="1:18" s="76" customFormat="1" x14ac:dyDescent="0.3">
      <c r="A7" s="246"/>
      <c r="B7" s="77" t="s">
        <v>81</v>
      </c>
      <c r="C7" s="69">
        <v>11</v>
      </c>
      <c r="D7" s="78">
        <v>11</v>
      </c>
      <c r="E7" s="78"/>
      <c r="F7" s="78"/>
      <c r="G7" s="79"/>
      <c r="H7" s="79"/>
      <c r="I7" s="79"/>
      <c r="J7" s="79"/>
      <c r="K7" s="79"/>
      <c r="L7" s="52"/>
      <c r="M7" s="73"/>
      <c r="N7" s="74"/>
      <c r="O7" s="75"/>
      <c r="P7" s="75"/>
    </row>
    <row r="8" spans="1:18" s="76" customFormat="1" ht="21.6" thickBot="1" x14ac:dyDescent="0.35">
      <c r="A8" s="247"/>
      <c r="B8" s="80" t="s">
        <v>82</v>
      </c>
      <c r="C8" s="69">
        <v>0</v>
      </c>
      <c r="D8" s="78"/>
      <c r="E8" s="78"/>
      <c r="F8" s="78"/>
      <c r="G8" s="72"/>
      <c r="H8" s="72"/>
      <c r="I8" s="72"/>
      <c r="J8" s="72"/>
      <c r="K8" s="72"/>
      <c r="L8" s="52"/>
      <c r="M8" s="73"/>
      <c r="N8" s="74">
        <v>0.46875</v>
      </c>
      <c r="O8" s="75"/>
      <c r="P8" s="75"/>
      <c r="R8" s="76" t="s">
        <v>166</v>
      </c>
    </row>
    <row r="9" spans="1:18" s="76" customFormat="1" ht="21.6" thickBot="1" x14ac:dyDescent="0.35">
      <c r="A9" s="242"/>
      <c r="B9" s="243"/>
      <c r="C9" s="81"/>
      <c r="D9" s="244" t="s">
        <v>170</v>
      </c>
      <c r="E9" s="244"/>
      <c r="F9" s="244"/>
      <c r="G9" s="244"/>
      <c r="H9" s="244"/>
      <c r="I9" s="244"/>
      <c r="J9" s="244"/>
      <c r="K9" s="243"/>
      <c r="L9" s="52"/>
      <c r="M9" s="74"/>
      <c r="N9" s="74"/>
      <c r="O9" s="73"/>
      <c r="P9" s="74"/>
    </row>
    <row r="10" spans="1:18" s="76" customFormat="1" x14ac:dyDescent="0.3">
      <c r="A10" s="245" t="s">
        <v>84</v>
      </c>
      <c r="B10" s="82" t="s">
        <v>79</v>
      </c>
      <c r="C10" s="69">
        <v>0</v>
      </c>
      <c r="D10" s="70"/>
      <c r="E10" s="70"/>
      <c r="F10" s="71"/>
      <c r="G10" s="71"/>
      <c r="H10" s="71"/>
      <c r="I10" s="72"/>
      <c r="J10" s="72"/>
      <c r="K10" s="72"/>
      <c r="L10" s="52"/>
      <c r="M10" s="74">
        <v>4.1666666666666664E-2</v>
      </c>
      <c r="N10" s="74">
        <v>0.5</v>
      </c>
      <c r="O10" s="73">
        <v>0.54166666666666663</v>
      </c>
      <c r="P10" s="75"/>
      <c r="R10" s="76" t="s">
        <v>168</v>
      </c>
    </row>
    <row r="11" spans="1:18" s="76" customFormat="1" x14ac:dyDescent="0.3">
      <c r="A11" s="246"/>
      <c r="B11" s="77" t="s">
        <v>80</v>
      </c>
      <c r="C11" s="69">
        <v>16</v>
      </c>
      <c r="D11" s="78"/>
      <c r="E11" s="78"/>
      <c r="F11" s="79">
        <v>12</v>
      </c>
      <c r="G11" s="79"/>
      <c r="H11" s="79">
        <v>4</v>
      </c>
      <c r="I11" s="79"/>
      <c r="J11" s="79"/>
      <c r="K11" s="79"/>
      <c r="L11" s="52"/>
      <c r="M11" s="73"/>
      <c r="N11" s="74">
        <v>0.54166666666666663</v>
      </c>
      <c r="O11" s="75"/>
      <c r="P11" s="75"/>
    </row>
    <row r="12" spans="1:18" s="76" customFormat="1" x14ac:dyDescent="0.3">
      <c r="A12" s="246"/>
      <c r="B12" s="77" t="s">
        <v>81</v>
      </c>
      <c r="C12" s="69">
        <v>10</v>
      </c>
      <c r="D12" s="78"/>
      <c r="E12" s="78"/>
      <c r="F12" s="79"/>
      <c r="G12" s="79">
        <v>7</v>
      </c>
      <c r="H12" s="79"/>
      <c r="I12" s="79">
        <v>1</v>
      </c>
      <c r="J12" s="79">
        <v>2</v>
      </c>
      <c r="K12" s="79"/>
      <c r="L12" s="52"/>
      <c r="M12" s="73"/>
      <c r="N12" s="75"/>
      <c r="O12" s="75"/>
      <c r="P12" s="75"/>
    </row>
    <row r="13" spans="1:18" s="76" customFormat="1" ht="21.6" thickBot="1" x14ac:dyDescent="0.35">
      <c r="A13" s="247"/>
      <c r="B13" s="80" t="s">
        <v>82</v>
      </c>
      <c r="C13" s="69">
        <v>0</v>
      </c>
      <c r="D13" s="78"/>
      <c r="E13" s="78"/>
      <c r="F13" s="72"/>
      <c r="G13" s="72"/>
      <c r="H13" s="72"/>
      <c r="I13" s="72"/>
      <c r="J13" s="72"/>
      <c r="K13" s="72"/>
      <c r="L13" s="52"/>
      <c r="M13" s="73"/>
      <c r="N13" s="74">
        <v>0.55208333333333337</v>
      </c>
      <c r="O13" s="75"/>
      <c r="P13" s="75"/>
      <c r="R13" s="76" t="s">
        <v>169</v>
      </c>
    </row>
    <row r="14" spans="1:18" s="76" customFormat="1" ht="21.6" thickBot="1" x14ac:dyDescent="0.35">
      <c r="A14" s="242" t="s">
        <v>83</v>
      </c>
      <c r="B14" s="243"/>
      <c r="C14" s="81">
        <f>SUM(C5:C13)</f>
        <v>51</v>
      </c>
      <c r="D14" s="244"/>
      <c r="E14" s="244"/>
      <c r="F14" s="244"/>
      <c r="G14" s="244"/>
      <c r="H14" s="244"/>
      <c r="I14" s="244"/>
      <c r="J14" s="244"/>
      <c r="K14" s="243"/>
      <c r="L14" s="52"/>
      <c r="M14" s="74"/>
      <c r="N14" s="74"/>
      <c r="O14" s="73"/>
      <c r="P14" s="74"/>
    </row>
    <row r="15" spans="1:18" x14ac:dyDescent="0.4">
      <c r="N15" s="230" t="s">
        <v>181</v>
      </c>
    </row>
  </sheetData>
  <mergeCells count="9">
    <mergeCell ref="A14:B14"/>
    <mergeCell ref="D14:K14"/>
    <mergeCell ref="A4:B4"/>
    <mergeCell ref="A5:A8"/>
    <mergeCell ref="A1:B3"/>
    <mergeCell ref="C2:C3"/>
    <mergeCell ref="A9:B9"/>
    <mergeCell ref="D9:K9"/>
    <mergeCell ref="A10:A13"/>
  </mergeCells>
  <pageMargins left="0.7" right="0.7" top="0.78740157499999996" bottom="0.78740157499999996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B7" sqref="B7"/>
    </sheetView>
  </sheetViews>
  <sheetFormatPr defaultColWidth="9.109375" defaultRowHeight="17.399999999999999" x14ac:dyDescent="0.3"/>
  <cols>
    <col min="1" max="1" width="3.88671875" style="2" customWidth="1"/>
    <col min="2" max="2" width="4.88671875" style="2" customWidth="1"/>
    <col min="3" max="3" width="18.44140625" style="2" bestFit="1" customWidth="1"/>
    <col min="4" max="4" width="19.33203125" style="2" bestFit="1" customWidth="1"/>
    <col min="5" max="5" width="4.5546875" style="2" customWidth="1"/>
    <col min="6" max="6" width="27.44140625" style="2" bestFit="1" customWidth="1"/>
    <col min="7" max="7" width="6.5546875" style="2" customWidth="1"/>
    <col min="8" max="8" width="28.6640625" style="2" customWidth="1"/>
    <col min="9" max="9" width="4" style="4" customWidth="1"/>
    <col min="10" max="13" width="6.44140625" style="4" customWidth="1"/>
    <col min="14" max="14" width="5.6640625" style="3" customWidth="1"/>
    <col min="15" max="15" width="9.109375" style="4"/>
    <col min="16" max="16" width="9.109375" style="5"/>
    <col min="17" max="16384" width="9.109375" style="3"/>
  </cols>
  <sheetData>
    <row r="1" spans="1:16" ht="23.4" thickBot="1" x14ac:dyDescent="0.35">
      <c r="A1" s="3"/>
      <c r="B1" s="251" t="s">
        <v>22</v>
      </c>
      <c r="C1" s="252"/>
      <c r="D1" s="253"/>
      <c r="E1" s="253"/>
      <c r="F1" s="253"/>
      <c r="G1" s="253"/>
      <c r="H1" s="254"/>
      <c r="J1" s="4" t="s">
        <v>21</v>
      </c>
    </row>
    <row r="2" spans="1:16" ht="3" customHeight="1" thickBot="1" x14ac:dyDescent="0.35"/>
    <row r="3" spans="1:16" s="2" customFormat="1" ht="15" customHeight="1" x14ac:dyDescent="0.3">
      <c r="A3" s="255" t="s">
        <v>23</v>
      </c>
      <c r="B3" s="6" t="s">
        <v>24</v>
      </c>
      <c r="C3" s="257" t="s">
        <v>25</v>
      </c>
      <c r="D3" s="257" t="s">
        <v>26</v>
      </c>
      <c r="E3" s="259" t="s">
        <v>27</v>
      </c>
      <c r="F3" s="261" t="s">
        <v>28</v>
      </c>
      <c r="G3" s="263" t="s">
        <v>29</v>
      </c>
      <c r="H3" s="265" t="s">
        <v>0</v>
      </c>
      <c r="I3" s="268" t="s">
        <v>30</v>
      </c>
      <c r="J3" s="269"/>
      <c r="K3" s="269"/>
      <c r="L3" s="269"/>
      <c r="M3" s="269"/>
      <c r="O3" s="4"/>
      <c r="P3" s="5"/>
    </row>
    <row r="4" spans="1:16" s="2" customFormat="1" ht="16.5" customHeight="1" thickBot="1" x14ac:dyDescent="0.35">
      <c r="A4" s="256"/>
      <c r="B4" s="7">
        <f>B5+B19+B35+B49+B58+B64+B67+B71</f>
        <v>52</v>
      </c>
      <c r="C4" s="258"/>
      <c r="D4" s="258"/>
      <c r="E4" s="260"/>
      <c r="F4" s="262"/>
      <c r="G4" s="264"/>
      <c r="H4" s="266"/>
      <c r="I4" s="270"/>
      <c r="J4" s="271"/>
      <c r="K4" s="271"/>
      <c r="L4" s="271"/>
      <c r="M4" s="271"/>
      <c r="O4" s="4"/>
      <c r="P4" s="5"/>
    </row>
    <row r="5" spans="1:16" s="2" customFormat="1" ht="15" customHeight="1" thickBot="1" x14ac:dyDescent="0.35">
      <c r="A5" s="272" t="s">
        <v>23</v>
      </c>
      <c r="B5" s="274">
        <v>12</v>
      </c>
      <c r="C5" s="274" t="s">
        <v>2</v>
      </c>
      <c r="D5" s="274"/>
      <c r="E5" s="274"/>
      <c r="F5" s="274"/>
      <c r="G5" s="274"/>
      <c r="H5" s="276"/>
      <c r="I5" s="278" t="s">
        <v>31</v>
      </c>
      <c r="J5" s="280" t="s">
        <v>30</v>
      </c>
      <c r="K5" s="280"/>
      <c r="L5" s="280"/>
      <c r="M5" s="280"/>
      <c r="O5" s="4"/>
      <c r="P5" s="5"/>
    </row>
    <row r="6" spans="1:16" s="1" customFormat="1" ht="21" customHeight="1" thickBot="1" x14ac:dyDescent="0.35">
      <c r="A6" s="273"/>
      <c r="B6" s="275"/>
      <c r="C6" s="275"/>
      <c r="D6" s="275"/>
      <c r="E6" s="275"/>
      <c r="F6" s="275"/>
      <c r="G6" s="275"/>
      <c r="H6" s="277"/>
      <c r="I6" s="279"/>
      <c r="J6" s="122" t="s">
        <v>32</v>
      </c>
      <c r="K6" s="123" t="s">
        <v>33</v>
      </c>
      <c r="L6" s="124" t="s">
        <v>34</v>
      </c>
      <c r="M6" s="125" t="s">
        <v>35</v>
      </c>
      <c r="O6" s="4"/>
      <c r="P6" s="5"/>
    </row>
    <row r="7" spans="1:16" s="15" customFormat="1" ht="18" customHeight="1" x14ac:dyDescent="0.25">
      <c r="A7" s="146">
        <v>1</v>
      </c>
      <c r="B7" s="147">
        <v>1</v>
      </c>
      <c r="C7" s="126" t="s">
        <v>92</v>
      </c>
      <c r="D7" s="127" t="s">
        <v>100</v>
      </c>
      <c r="E7" s="128">
        <v>1</v>
      </c>
      <c r="F7" s="129" t="s">
        <v>38</v>
      </c>
      <c r="G7" s="130">
        <v>2017</v>
      </c>
      <c r="H7" s="129" t="s">
        <v>87</v>
      </c>
      <c r="I7" s="131">
        <v>1</v>
      </c>
      <c r="J7" s="132"/>
      <c r="K7" s="133">
        <v>2</v>
      </c>
      <c r="L7" s="134">
        <v>1</v>
      </c>
      <c r="M7" s="135"/>
      <c r="O7" s="4"/>
      <c r="P7" s="5"/>
    </row>
    <row r="8" spans="1:16" s="15" customFormat="1" ht="18" customHeight="1" x14ac:dyDescent="0.25">
      <c r="A8" s="10">
        <v>2</v>
      </c>
      <c r="B8" s="148">
        <v>1</v>
      </c>
      <c r="C8" s="136" t="s">
        <v>93</v>
      </c>
      <c r="D8" s="115" t="s">
        <v>101</v>
      </c>
      <c r="E8" s="12">
        <v>1</v>
      </c>
      <c r="F8" s="116" t="s">
        <v>38</v>
      </c>
      <c r="G8" s="117">
        <v>2018</v>
      </c>
      <c r="H8" s="116" t="s">
        <v>87</v>
      </c>
      <c r="I8" s="118">
        <v>1</v>
      </c>
      <c r="J8" s="119"/>
      <c r="K8" s="120">
        <v>2</v>
      </c>
      <c r="L8" s="121">
        <v>1</v>
      </c>
      <c r="M8" s="16"/>
      <c r="O8" s="4"/>
      <c r="P8" s="5"/>
    </row>
    <row r="9" spans="1:16" s="15" customFormat="1" ht="18" customHeight="1" x14ac:dyDescent="0.25">
      <c r="A9" s="10">
        <v>3</v>
      </c>
      <c r="B9" s="148">
        <v>1</v>
      </c>
      <c r="C9" s="136" t="s">
        <v>94</v>
      </c>
      <c r="D9" s="114" t="s">
        <v>102</v>
      </c>
      <c r="E9" s="12">
        <v>1</v>
      </c>
      <c r="F9" s="116" t="s">
        <v>38</v>
      </c>
      <c r="G9" s="117">
        <v>2018</v>
      </c>
      <c r="H9" s="116" t="s">
        <v>87</v>
      </c>
      <c r="I9" s="118">
        <v>1</v>
      </c>
      <c r="J9" s="119"/>
      <c r="K9" s="120">
        <v>2</v>
      </c>
      <c r="L9" s="121">
        <v>1</v>
      </c>
      <c r="M9" s="16"/>
      <c r="O9" s="4"/>
      <c r="P9" s="5"/>
    </row>
    <row r="10" spans="1:16" s="15" customFormat="1" ht="18" customHeight="1" x14ac:dyDescent="0.25">
      <c r="A10" s="10">
        <v>4</v>
      </c>
      <c r="B10" s="148">
        <v>1</v>
      </c>
      <c r="C10" s="136" t="s">
        <v>95</v>
      </c>
      <c r="D10" s="115" t="s">
        <v>57</v>
      </c>
      <c r="E10" s="12">
        <v>1</v>
      </c>
      <c r="F10" s="116" t="s">
        <v>105</v>
      </c>
      <c r="G10" s="117">
        <v>2017</v>
      </c>
      <c r="H10" s="116" t="s">
        <v>87</v>
      </c>
      <c r="I10" s="118">
        <v>1</v>
      </c>
      <c r="J10" s="119"/>
      <c r="K10" s="120">
        <v>2</v>
      </c>
      <c r="L10" s="121">
        <v>1</v>
      </c>
      <c r="M10" s="16"/>
      <c r="O10" s="4"/>
      <c r="P10" s="5"/>
    </row>
    <row r="11" spans="1:16" s="15" customFormat="1" ht="18" customHeight="1" x14ac:dyDescent="0.25">
      <c r="A11" s="10">
        <v>5</v>
      </c>
      <c r="B11" s="148">
        <v>1</v>
      </c>
      <c r="C11" s="136" t="s">
        <v>96</v>
      </c>
      <c r="D11" s="115" t="s">
        <v>57</v>
      </c>
      <c r="E11" s="12">
        <v>1</v>
      </c>
      <c r="F11" s="116" t="s">
        <v>106</v>
      </c>
      <c r="G11" s="117">
        <v>2017</v>
      </c>
      <c r="H11" s="116" t="s">
        <v>87</v>
      </c>
      <c r="I11" s="118">
        <v>1</v>
      </c>
      <c r="J11" s="119"/>
      <c r="K11" s="120">
        <v>2</v>
      </c>
      <c r="L11" s="121">
        <v>1</v>
      </c>
      <c r="M11" s="16"/>
      <c r="O11" s="4"/>
      <c r="P11" s="5"/>
    </row>
    <row r="12" spans="1:16" s="15" customFormat="1" ht="18" customHeight="1" x14ac:dyDescent="0.25">
      <c r="A12" s="10">
        <v>6</v>
      </c>
      <c r="B12" s="148">
        <v>1</v>
      </c>
      <c r="C12" s="136" t="s">
        <v>97</v>
      </c>
      <c r="D12" s="115" t="s">
        <v>103</v>
      </c>
      <c r="E12" s="12">
        <v>1</v>
      </c>
      <c r="F12" s="116" t="s">
        <v>106</v>
      </c>
      <c r="G12" s="117">
        <v>2017</v>
      </c>
      <c r="H12" s="116" t="s">
        <v>87</v>
      </c>
      <c r="I12" s="118">
        <v>1</v>
      </c>
      <c r="J12" s="119"/>
      <c r="K12" s="120">
        <v>2</v>
      </c>
      <c r="L12" s="121">
        <v>1</v>
      </c>
      <c r="M12" s="16"/>
      <c r="O12" s="4"/>
      <c r="P12" s="5"/>
    </row>
    <row r="13" spans="1:16" s="15" customFormat="1" ht="18" customHeight="1" x14ac:dyDescent="0.25">
      <c r="A13" s="10">
        <v>7</v>
      </c>
      <c r="B13" s="148">
        <v>1</v>
      </c>
      <c r="C13" s="136" t="s">
        <v>98</v>
      </c>
      <c r="D13" s="114" t="s">
        <v>44</v>
      </c>
      <c r="E13" s="12">
        <v>1</v>
      </c>
      <c r="F13" s="116" t="s">
        <v>107</v>
      </c>
      <c r="G13" s="117">
        <v>2017</v>
      </c>
      <c r="H13" s="116" t="s">
        <v>104</v>
      </c>
      <c r="I13" s="118">
        <v>1</v>
      </c>
      <c r="J13" s="119"/>
      <c r="K13" s="120">
        <v>2</v>
      </c>
      <c r="L13" s="121">
        <v>1</v>
      </c>
      <c r="M13" s="16"/>
      <c r="O13" s="4"/>
      <c r="P13" s="5"/>
    </row>
    <row r="14" spans="1:16" s="15" customFormat="1" ht="18" customHeight="1" x14ac:dyDescent="0.25">
      <c r="A14" s="10">
        <v>8</v>
      </c>
      <c r="B14" s="148">
        <v>1</v>
      </c>
      <c r="C14" s="136" t="s">
        <v>99</v>
      </c>
      <c r="D14" s="114" t="s">
        <v>57</v>
      </c>
      <c r="E14" s="12">
        <v>1</v>
      </c>
      <c r="F14" s="116" t="s">
        <v>107</v>
      </c>
      <c r="G14" s="117">
        <v>2017</v>
      </c>
      <c r="H14" s="116" t="s">
        <v>104</v>
      </c>
      <c r="I14" s="118">
        <v>1</v>
      </c>
      <c r="J14" s="119"/>
      <c r="K14" s="120">
        <v>2</v>
      </c>
      <c r="L14" s="121">
        <v>1</v>
      </c>
      <c r="M14" s="16"/>
      <c r="O14" s="4"/>
      <c r="P14" s="5"/>
    </row>
    <row r="15" spans="1:16" s="15" customFormat="1" ht="18" customHeight="1" x14ac:dyDescent="0.25">
      <c r="A15" s="10">
        <v>9</v>
      </c>
      <c r="B15" s="148">
        <v>1</v>
      </c>
      <c r="C15" s="137" t="s">
        <v>91</v>
      </c>
      <c r="D15" s="11" t="s">
        <v>54</v>
      </c>
      <c r="E15" s="12">
        <v>1</v>
      </c>
      <c r="F15" s="116" t="s">
        <v>52</v>
      </c>
      <c r="G15" s="117">
        <v>2017</v>
      </c>
      <c r="H15" s="116" t="s">
        <v>11</v>
      </c>
      <c r="I15" s="118">
        <v>1</v>
      </c>
      <c r="J15" s="119"/>
      <c r="K15" s="120">
        <v>2</v>
      </c>
      <c r="L15" s="121">
        <v>1</v>
      </c>
      <c r="M15" s="16"/>
      <c r="O15" s="4"/>
      <c r="P15" s="5"/>
    </row>
    <row r="16" spans="1:16" s="15" customFormat="1" ht="18" customHeight="1" x14ac:dyDescent="0.25">
      <c r="A16" s="10">
        <v>10</v>
      </c>
      <c r="B16" s="148">
        <v>1</v>
      </c>
      <c r="C16" s="137" t="s">
        <v>182</v>
      </c>
      <c r="D16" s="11" t="s">
        <v>47</v>
      </c>
      <c r="E16" s="12" t="s">
        <v>183</v>
      </c>
      <c r="F16" s="116" t="s">
        <v>52</v>
      </c>
      <c r="G16" s="117">
        <v>2017</v>
      </c>
      <c r="H16" s="116" t="s">
        <v>11</v>
      </c>
      <c r="I16" s="118">
        <v>1</v>
      </c>
      <c r="J16" s="119"/>
      <c r="K16" s="120">
        <v>2</v>
      </c>
      <c r="L16" s="121">
        <v>1</v>
      </c>
      <c r="M16" s="16"/>
      <c r="O16" s="4"/>
      <c r="P16" s="5"/>
    </row>
    <row r="17" spans="1:16" s="15" customFormat="1" ht="18" customHeight="1" x14ac:dyDescent="0.25">
      <c r="A17" s="10">
        <v>11</v>
      </c>
      <c r="B17" s="148">
        <v>1</v>
      </c>
      <c r="C17" s="137" t="s">
        <v>90</v>
      </c>
      <c r="D17" s="11" t="s">
        <v>40</v>
      </c>
      <c r="E17" s="12">
        <v>1</v>
      </c>
      <c r="F17" s="116" t="s">
        <v>52</v>
      </c>
      <c r="G17" s="117">
        <v>2017</v>
      </c>
      <c r="H17" s="116" t="s">
        <v>11</v>
      </c>
      <c r="I17" s="118">
        <v>1</v>
      </c>
      <c r="J17" s="119"/>
      <c r="K17" s="120">
        <v>2</v>
      </c>
      <c r="L17" s="121">
        <v>1</v>
      </c>
      <c r="M17" s="16"/>
      <c r="O17" s="4"/>
      <c r="P17" s="5"/>
    </row>
    <row r="18" spans="1:16" s="15" customFormat="1" ht="18" customHeight="1" thickBot="1" x14ac:dyDescent="0.3">
      <c r="A18" s="10">
        <v>12</v>
      </c>
      <c r="B18" s="148">
        <v>1</v>
      </c>
      <c r="C18" s="138" t="s">
        <v>36</v>
      </c>
      <c r="D18" s="139" t="s">
        <v>37</v>
      </c>
      <c r="E18" s="140">
        <v>1</v>
      </c>
      <c r="F18" s="141" t="s">
        <v>52</v>
      </c>
      <c r="G18" s="142">
        <v>2019</v>
      </c>
      <c r="H18" s="141" t="s">
        <v>11</v>
      </c>
      <c r="I18" s="118">
        <v>1</v>
      </c>
      <c r="J18" s="119"/>
      <c r="K18" s="120">
        <v>2</v>
      </c>
      <c r="L18" s="121">
        <v>1</v>
      </c>
      <c r="M18" s="16"/>
      <c r="O18" s="4" t="s">
        <v>179</v>
      </c>
      <c r="P18" s="5"/>
    </row>
    <row r="19" spans="1:16" ht="15" customHeight="1" thickBot="1" x14ac:dyDescent="0.35">
      <c r="A19" s="272" t="s">
        <v>23</v>
      </c>
      <c r="B19" s="281">
        <v>14</v>
      </c>
      <c r="C19" s="283" t="s">
        <v>3</v>
      </c>
      <c r="D19" s="283"/>
      <c r="E19" s="283"/>
      <c r="F19" s="283"/>
      <c r="G19" s="283"/>
      <c r="H19" s="284"/>
      <c r="I19" s="279" t="s">
        <v>31</v>
      </c>
      <c r="J19" s="267" t="s">
        <v>30</v>
      </c>
      <c r="K19" s="267"/>
      <c r="L19" s="267"/>
      <c r="M19" s="267"/>
    </row>
    <row r="20" spans="1:16" ht="21" customHeight="1" thickBot="1" x14ac:dyDescent="0.35">
      <c r="A20" s="273"/>
      <c r="B20" s="282"/>
      <c r="C20" s="275"/>
      <c r="D20" s="275"/>
      <c r="E20" s="275"/>
      <c r="F20" s="275"/>
      <c r="G20" s="275"/>
      <c r="H20" s="277"/>
      <c r="I20" s="285"/>
      <c r="J20" s="124" t="s">
        <v>32</v>
      </c>
      <c r="K20" s="122" t="s">
        <v>33</v>
      </c>
      <c r="L20" s="124" t="s">
        <v>34</v>
      </c>
      <c r="M20" s="125" t="s">
        <v>35</v>
      </c>
    </row>
    <row r="21" spans="1:16" s="15" customFormat="1" ht="18" customHeight="1" x14ac:dyDescent="0.3">
      <c r="A21" s="146">
        <v>1</v>
      </c>
      <c r="B21" s="147">
        <v>1</v>
      </c>
      <c r="C21" s="153" t="s">
        <v>108</v>
      </c>
      <c r="D21" s="130" t="s">
        <v>120</v>
      </c>
      <c r="E21" s="128">
        <v>2</v>
      </c>
      <c r="F21" s="154" t="s">
        <v>128</v>
      </c>
      <c r="G21" s="129">
        <v>2016</v>
      </c>
      <c r="H21" s="129" t="s">
        <v>87</v>
      </c>
      <c r="I21" s="131">
        <v>1</v>
      </c>
      <c r="J21" s="155"/>
      <c r="K21" s="156">
        <v>1</v>
      </c>
      <c r="L21" s="132">
        <v>2</v>
      </c>
      <c r="M21" s="135"/>
      <c r="N21" s="17"/>
      <c r="O21" s="4"/>
      <c r="P21" s="5"/>
    </row>
    <row r="22" spans="1:16" s="17" customFormat="1" ht="18" customHeight="1" x14ac:dyDescent="0.3">
      <c r="A22" s="10">
        <v>2</v>
      </c>
      <c r="B22" s="148">
        <v>1</v>
      </c>
      <c r="C22" s="157" t="s">
        <v>109</v>
      </c>
      <c r="D22" s="117" t="s">
        <v>54</v>
      </c>
      <c r="E22" s="12">
        <v>2</v>
      </c>
      <c r="F22" s="151" t="s">
        <v>129</v>
      </c>
      <c r="G22" s="116">
        <v>2015</v>
      </c>
      <c r="H22" s="116" t="s">
        <v>87</v>
      </c>
      <c r="I22" s="118">
        <v>1</v>
      </c>
      <c r="J22" s="152"/>
      <c r="K22" s="158">
        <v>1</v>
      </c>
      <c r="L22" s="119">
        <v>2</v>
      </c>
      <c r="M22" s="16"/>
      <c r="O22" s="4"/>
      <c r="P22" s="5"/>
    </row>
    <row r="23" spans="1:16" s="17" customFormat="1" ht="18" customHeight="1" x14ac:dyDescent="0.3">
      <c r="A23" s="10">
        <v>3</v>
      </c>
      <c r="B23" s="148">
        <v>1</v>
      </c>
      <c r="C23" s="157" t="s">
        <v>110</v>
      </c>
      <c r="D23" s="117" t="s">
        <v>121</v>
      </c>
      <c r="E23" s="12">
        <v>2</v>
      </c>
      <c r="F23" s="151" t="s">
        <v>130</v>
      </c>
      <c r="G23" s="116">
        <v>2016</v>
      </c>
      <c r="H23" s="116" t="s">
        <v>87</v>
      </c>
      <c r="I23" s="118">
        <v>1</v>
      </c>
      <c r="J23" s="152"/>
      <c r="K23" s="158">
        <v>1</v>
      </c>
      <c r="L23" s="119">
        <v>2</v>
      </c>
      <c r="M23" s="16"/>
      <c r="O23" s="4"/>
      <c r="P23" s="5"/>
    </row>
    <row r="24" spans="1:16" s="17" customFormat="1" ht="18" customHeight="1" x14ac:dyDescent="0.3">
      <c r="A24" s="10">
        <v>4</v>
      </c>
      <c r="B24" s="148">
        <v>1</v>
      </c>
      <c r="C24" s="157" t="s">
        <v>111</v>
      </c>
      <c r="D24" s="117" t="s">
        <v>122</v>
      </c>
      <c r="E24" s="12">
        <v>2</v>
      </c>
      <c r="F24" s="151" t="s">
        <v>106</v>
      </c>
      <c r="G24" s="116">
        <v>2016</v>
      </c>
      <c r="H24" s="116" t="s">
        <v>87</v>
      </c>
      <c r="I24" s="118">
        <v>1</v>
      </c>
      <c r="J24" s="152"/>
      <c r="K24" s="158">
        <v>1</v>
      </c>
      <c r="L24" s="119">
        <v>2</v>
      </c>
      <c r="M24" s="16"/>
      <c r="O24" s="4"/>
      <c r="P24" s="5"/>
    </row>
    <row r="25" spans="1:16" s="17" customFormat="1" ht="18" customHeight="1" x14ac:dyDescent="0.3">
      <c r="A25" s="10">
        <v>5</v>
      </c>
      <c r="B25" s="148">
        <v>1</v>
      </c>
      <c r="C25" s="157" t="s">
        <v>112</v>
      </c>
      <c r="D25" s="117" t="s">
        <v>123</v>
      </c>
      <c r="E25" s="12">
        <v>2</v>
      </c>
      <c r="F25" s="151" t="s">
        <v>107</v>
      </c>
      <c r="G25" s="116">
        <v>2015</v>
      </c>
      <c r="H25" s="116" t="s">
        <v>104</v>
      </c>
      <c r="I25" s="118">
        <v>1</v>
      </c>
      <c r="J25" s="152"/>
      <c r="K25" s="158">
        <v>1</v>
      </c>
      <c r="L25" s="119">
        <v>2</v>
      </c>
      <c r="M25" s="16"/>
      <c r="O25" s="4"/>
      <c r="P25" s="5"/>
    </row>
    <row r="26" spans="1:16" s="17" customFormat="1" ht="18" customHeight="1" x14ac:dyDescent="0.3">
      <c r="A26" s="10">
        <v>6</v>
      </c>
      <c r="B26" s="148">
        <v>1</v>
      </c>
      <c r="C26" s="157" t="s">
        <v>113</v>
      </c>
      <c r="D26" s="117" t="s">
        <v>100</v>
      </c>
      <c r="E26" s="12">
        <v>2</v>
      </c>
      <c r="F26" s="151" t="s">
        <v>107</v>
      </c>
      <c r="G26" s="116">
        <v>2016</v>
      </c>
      <c r="H26" s="116" t="s">
        <v>104</v>
      </c>
      <c r="I26" s="118">
        <v>1</v>
      </c>
      <c r="J26" s="152"/>
      <c r="K26" s="158">
        <v>1</v>
      </c>
      <c r="L26" s="119">
        <v>2</v>
      </c>
      <c r="M26" s="16"/>
      <c r="O26" s="4"/>
      <c r="P26" s="5"/>
    </row>
    <row r="27" spans="1:16" s="17" customFormat="1" ht="18" customHeight="1" x14ac:dyDescent="0.3">
      <c r="A27" s="10">
        <v>7</v>
      </c>
      <c r="B27" s="148">
        <v>1</v>
      </c>
      <c r="C27" s="157" t="s">
        <v>114</v>
      </c>
      <c r="D27" s="117" t="s">
        <v>124</v>
      </c>
      <c r="E27" s="12">
        <v>2</v>
      </c>
      <c r="F27" s="151" t="s">
        <v>131</v>
      </c>
      <c r="G27" s="116">
        <v>2015</v>
      </c>
      <c r="H27" s="116" t="s">
        <v>104</v>
      </c>
      <c r="I27" s="118">
        <v>1</v>
      </c>
      <c r="J27" s="152"/>
      <c r="K27" s="158">
        <v>1</v>
      </c>
      <c r="L27" s="119">
        <v>2</v>
      </c>
      <c r="M27" s="16"/>
      <c r="O27" s="4"/>
      <c r="P27" s="5"/>
    </row>
    <row r="28" spans="1:16" s="17" customFormat="1" ht="18" customHeight="1" x14ac:dyDescent="0.3">
      <c r="A28" s="10">
        <v>8</v>
      </c>
      <c r="B28" s="148">
        <v>1</v>
      </c>
      <c r="C28" s="157" t="s">
        <v>115</v>
      </c>
      <c r="D28" s="117" t="s">
        <v>41</v>
      </c>
      <c r="E28" s="12">
        <v>2</v>
      </c>
      <c r="F28" s="151" t="s">
        <v>107</v>
      </c>
      <c r="G28" s="116">
        <v>2015</v>
      </c>
      <c r="H28" s="116" t="s">
        <v>104</v>
      </c>
      <c r="I28" s="118">
        <v>1</v>
      </c>
      <c r="J28" s="152"/>
      <c r="K28" s="158">
        <v>1</v>
      </c>
      <c r="L28" s="119">
        <v>2</v>
      </c>
      <c r="M28" s="16"/>
      <c r="O28" s="4"/>
      <c r="P28" s="5"/>
    </row>
    <row r="29" spans="1:16" s="17" customFormat="1" ht="18" customHeight="1" x14ac:dyDescent="0.3">
      <c r="A29" s="10">
        <v>9</v>
      </c>
      <c r="B29" s="148">
        <v>1</v>
      </c>
      <c r="C29" s="157" t="s">
        <v>116</v>
      </c>
      <c r="D29" s="117" t="s">
        <v>59</v>
      </c>
      <c r="E29" s="12" t="s">
        <v>85</v>
      </c>
      <c r="F29" s="151" t="s">
        <v>131</v>
      </c>
      <c r="G29" s="116">
        <v>2015</v>
      </c>
      <c r="H29" s="116" t="s">
        <v>104</v>
      </c>
      <c r="I29" s="118">
        <v>1</v>
      </c>
      <c r="J29" s="152"/>
      <c r="K29" s="158">
        <v>1</v>
      </c>
      <c r="L29" s="119">
        <v>2</v>
      </c>
      <c r="M29" s="16"/>
      <c r="O29" s="4"/>
      <c r="P29" s="5"/>
    </row>
    <row r="30" spans="1:16" s="17" customFormat="1" ht="18" customHeight="1" x14ac:dyDescent="0.3">
      <c r="A30" s="10">
        <v>10</v>
      </c>
      <c r="B30" s="148">
        <v>1</v>
      </c>
      <c r="C30" s="157" t="s">
        <v>117</v>
      </c>
      <c r="D30" s="117" t="s">
        <v>42</v>
      </c>
      <c r="E30" s="12">
        <v>2</v>
      </c>
      <c r="F30" s="151" t="s">
        <v>131</v>
      </c>
      <c r="G30" s="116">
        <v>2015</v>
      </c>
      <c r="H30" s="116" t="s">
        <v>104</v>
      </c>
      <c r="I30" s="118">
        <v>1</v>
      </c>
      <c r="J30" s="152"/>
      <c r="K30" s="158">
        <v>1</v>
      </c>
      <c r="L30" s="119">
        <v>2</v>
      </c>
      <c r="M30" s="16"/>
      <c r="O30" s="4"/>
      <c r="P30" s="5"/>
    </row>
    <row r="31" spans="1:16" s="17" customFormat="1" ht="18" customHeight="1" x14ac:dyDescent="0.3">
      <c r="A31" s="10">
        <v>11</v>
      </c>
      <c r="B31" s="148">
        <v>1</v>
      </c>
      <c r="C31" s="157" t="s">
        <v>118</v>
      </c>
      <c r="D31" s="117" t="s">
        <v>125</v>
      </c>
      <c r="E31" s="12">
        <v>2</v>
      </c>
      <c r="F31" s="151" t="s">
        <v>131</v>
      </c>
      <c r="G31" s="116">
        <v>2015</v>
      </c>
      <c r="H31" s="116" t="s">
        <v>104</v>
      </c>
      <c r="I31" s="118">
        <v>1</v>
      </c>
      <c r="J31" s="152"/>
      <c r="K31" s="158">
        <v>1</v>
      </c>
      <c r="L31" s="119">
        <v>2</v>
      </c>
      <c r="M31" s="16"/>
      <c r="O31" s="4"/>
      <c r="P31" s="5"/>
    </row>
    <row r="32" spans="1:16" s="17" customFormat="1" ht="18" customHeight="1" x14ac:dyDescent="0.3">
      <c r="A32" s="10">
        <v>12</v>
      </c>
      <c r="B32" s="148">
        <v>1</v>
      </c>
      <c r="C32" s="157" t="s">
        <v>119</v>
      </c>
      <c r="D32" s="117" t="s">
        <v>126</v>
      </c>
      <c r="E32" s="12">
        <v>2</v>
      </c>
      <c r="F32" s="151" t="s">
        <v>131</v>
      </c>
      <c r="G32" s="116">
        <v>2015</v>
      </c>
      <c r="H32" s="116" t="s">
        <v>104</v>
      </c>
      <c r="I32" s="118">
        <v>1</v>
      </c>
      <c r="J32" s="152"/>
      <c r="K32" s="158">
        <v>1</v>
      </c>
      <c r="L32" s="119">
        <v>2</v>
      </c>
      <c r="M32" s="16"/>
      <c r="O32" s="4"/>
      <c r="P32" s="5"/>
    </row>
    <row r="33" spans="1:16" s="17" customFormat="1" ht="18" customHeight="1" x14ac:dyDescent="0.3">
      <c r="A33" s="10">
        <v>13</v>
      </c>
      <c r="B33" s="148">
        <v>1</v>
      </c>
      <c r="C33" s="157" t="s">
        <v>127</v>
      </c>
      <c r="D33" s="117" t="s">
        <v>48</v>
      </c>
      <c r="E33" s="12">
        <v>2</v>
      </c>
      <c r="F33" s="151" t="s">
        <v>52</v>
      </c>
      <c r="G33" s="116">
        <v>2015</v>
      </c>
      <c r="H33" s="116" t="s">
        <v>11</v>
      </c>
      <c r="I33" s="118">
        <v>1</v>
      </c>
      <c r="J33" s="152"/>
      <c r="K33" s="158">
        <v>1</v>
      </c>
      <c r="L33" s="119">
        <v>2</v>
      </c>
      <c r="M33" s="16"/>
      <c r="O33" s="4"/>
      <c r="P33" s="5"/>
    </row>
    <row r="34" spans="1:16" s="17" customFormat="1" ht="18" customHeight="1" thickBot="1" x14ac:dyDescent="0.35">
      <c r="A34" s="149">
        <v>14</v>
      </c>
      <c r="B34" s="150">
        <v>1</v>
      </c>
      <c r="C34" s="159" t="s">
        <v>50</v>
      </c>
      <c r="D34" s="160" t="s">
        <v>51</v>
      </c>
      <c r="E34" s="161">
        <v>2</v>
      </c>
      <c r="F34" s="162" t="s">
        <v>52</v>
      </c>
      <c r="G34" s="163">
        <v>2015</v>
      </c>
      <c r="H34" s="163" t="s">
        <v>11</v>
      </c>
      <c r="I34" s="143">
        <v>1</v>
      </c>
      <c r="J34" s="164"/>
      <c r="K34" s="165">
        <v>1</v>
      </c>
      <c r="L34" s="144">
        <v>2</v>
      </c>
      <c r="M34" s="145"/>
      <c r="O34" s="4"/>
      <c r="P34" s="5"/>
    </row>
    <row r="35" spans="1:16" ht="15" customHeight="1" thickBot="1" x14ac:dyDescent="0.35">
      <c r="A35" s="288" t="s">
        <v>23</v>
      </c>
      <c r="B35" s="290">
        <v>12</v>
      </c>
      <c r="C35" s="292" t="s">
        <v>4</v>
      </c>
      <c r="D35" s="292"/>
      <c r="E35" s="292"/>
      <c r="F35" s="292"/>
      <c r="G35" s="292"/>
      <c r="H35" s="293"/>
      <c r="I35" s="295" t="s">
        <v>31</v>
      </c>
      <c r="J35" s="286" t="s">
        <v>30</v>
      </c>
      <c r="K35" s="287"/>
      <c r="L35" s="287"/>
      <c r="M35" s="287"/>
    </row>
    <row r="36" spans="1:16" ht="21" customHeight="1" thickBot="1" x14ac:dyDescent="0.35">
      <c r="A36" s="289"/>
      <c r="B36" s="291"/>
      <c r="C36" s="291"/>
      <c r="D36" s="291"/>
      <c r="E36" s="291"/>
      <c r="F36" s="291"/>
      <c r="G36" s="291"/>
      <c r="H36" s="294"/>
      <c r="I36" s="296"/>
      <c r="J36" s="19" t="s">
        <v>32</v>
      </c>
      <c r="K36" s="20" t="s">
        <v>33</v>
      </c>
      <c r="L36" s="19" t="s">
        <v>34</v>
      </c>
      <c r="M36" s="19" t="s">
        <v>35</v>
      </c>
    </row>
    <row r="37" spans="1:16" s="17" customFormat="1" ht="18" customHeight="1" x14ac:dyDescent="0.25">
      <c r="A37" s="178">
        <v>1</v>
      </c>
      <c r="B37" s="179">
        <v>1</v>
      </c>
      <c r="C37" s="153" t="s">
        <v>55</v>
      </c>
      <c r="D37" s="167" t="s">
        <v>56</v>
      </c>
      <c r="E37" s="128">
        <v>3</v>
      </c>
      <c r="F37" s="129" t="s">
        <v>52</v>
      </c>
      <c r="G37" s="129">
        <v>2013</v>
      </c>
      <c r="H37" s="129" t="s">
        <v>39</v>
      </c>
      <c r="I37" s="131">
        <v>2</v>
      </c>
      <c r="J37" s="132"/>
      <c r="K37" s="168">
        <v>1</v>
      </c>
      <c r="L37" s="132">
        <v>2</v>
      </c>
      <c r="M37" s="169"/>
      <c r="O37" s="4"/>
      <c r="P37" s="5"/>
    </row>
    <row r="38" spans="1:16" s="17" customFormat="1" ht="18" customHeight="1" x14ac:dyDescent="0.25">
      <c r="A38" s="21">
        <v>2</v>
      </c>
      <c r="B38" s="180">
        <v>1</v>
      </c>
      <c r="C38" s="157" t="s">
        <v>132</v>
      </c>
      <c r="D38" s="11" t="s">
        <v>56</v>
      </c>
      <c r="E38" s="12">
        <v>3</v>
      </c>
      <c r="F38" s="116" t="s">
        <v>52</v>
      </c>
      <c r="G38" s="116">
        <v>2014</v>
      </c>
      <c r="H38" s="116" t="s">
        <v>39</v>
      </c>
      <c r="I38" s="118">
        <v>2</v>
      </c>
      <c r="J38" s="119"/>
      <c r="K38" s="166">
        <v>1</v>
      </c>
      <c r="L38" s="119">
        <v>2</v>
      </c>
      <c r="M38" s="170"/>
      <c r="O38" s="4"/>
      <c r="P38" s="5"/>
    </row>
    <row r="39" spans="1:16" s="17" customFormat="1" ht="18" customHeight="1" x14ac:dyDescent="0.25">
      <c r="A39" s="21">
        <v>3</v>
      </c>
      <c r="B39" s="180">
        <v>1</v>
      </c>
      <c r="C39" s="157" t="s">
        <v>133</v>
      </c>
      <c r="D39" s="11" t="s">
        <v>142</v>
      </c>
      <c r="E39" s="12">
        <v>3</v>
      </c>
      <c r="F39" s="116" t="s">
        <v>52</v>
      </c>
      <c r="G39" s="116">
        <v>2014</v>
      </c>
      <c r="H39" s="116" t="s">
        <v>39</v>
      </c>
      <c r="I39" s="118">
        <v>2</v>
      </c>
      <c r="J39" s="119"/>
      <c r="K39" s="166">
        <v>1</v>
      </c>
      <c r="L39" s="119">
        <v>2</v>
      </c>
      <c r="M39" s="170"/>
      <c r="O39" s="4"/>
      <c r="P39" s="5"/>
    </row>
    <row r="40" spans="1:16" s="17" customFormat="1" ht="18" customHeight="1" x14ac:dyDescent="0.25">
      <c r="A40" s="21">
        <v>4</v>
      </c>
      <c r="B40" s="180">
        <v>1</v>
      </c>
      <c r="C40" s="157" t="s">
        <v>134</v>
      </c>
      <c r="D40" s="11" t="s">
        <v>57</v>
      </c>
      <c r="E40" s="12">
        <v>3</v>
      </c>
      <c r="F40" s="116" t="s">
        <v>52</v>
      </c>
      <c r="G40" s="116">
        <v>2013</v>
      </c>
      <c r="H40" s="116" t="s">
        <v>39</v>
      </c>
      <c r="I40" s="118">
        <v>2</v>
      </c>
      <c r="J40" s="119"/>
      <c r="K40" s="166">
        <v>1</v>
      </c>
      <c r="L40" s="119">
        <v>2</v>
      </c>
      <c r="M40" s="170"/>
      <c r="O40" s="4"/>
      <c r="P40" s="5"/>
    </row>
    <row r="41" spans="1:16" s="17" customFormat="1" ht="18" customHeight="1" x14ac:dyDescent="0.25">
      <c r="A41" s="21">
        <v>5</v>
      </c>
      <c r="B41" s="180">
        <v>1</v>
      </c>
      <c r="C41" s="157" t="s">
        <v>135</v>
      </c>
      <c r="D41" s="11" t="s">
        <v>58</v>
      </c>
      <c r="E41" s="12">
        <v>3</v>
      </c>
      <c r="F41" s="116" t="s">
        <v>52</v>
      </c>
      <c r="G41" s="116">
        <v>2013</v>
      </c>
      <c r="H41" s="116" t="s">
        <v>39</v>
      </c>
      <c r="I41" s="118">
        <v>2</v>
      </c>
      <c r="J41" s="119"/>
      <c r="K41" s="166">
        <v>1</v>
      </c>
      <c r="L41" s="119">
        <v>2</v>
      </c>
      <c r="M41" s="170"/>
      <c r="O41" s="4"/>
      <c r="P41" s="5"/>
    </row>
    <row r="42" spans="1:16" s="108" customFormat="1" ht="18" customHeight="1" x14ac:dyDescent="0.25">
      <c r="A42" s="21">
        <v>6</v>
      </c>
      <c r="B42" s="180">
        <v>1</v>
      </c>
      <c r="C42" s="157" t="s">
        <v>136</v>
      </c>
      <c r="D42" s="11" t="s">
        <v>51</v>
      </c>
      <c r="E42" s="12">
        <v>3</v>
      </c>
      <c r="F42" s="116" t="s">
        <v>52</v>
      </c>
      <c r="G42" s="116">
        <v>2014</v>
      </c>
      <c r="H42" s="116" t="s">
        <v>39</v>
      </c>
      <c r="I42" s="118">
        <v>2</v>
      </c>
      <c r="J42" s="119"/>
      <c r="K42" s="166">
        <v>1</v>
      </c>
      <c r="L42" s="119">
        <v>2</v>
      </c>
      <c r="M42" s="170"/>
      <c r="O42" s="106"/>
      <c r="P42" s="107"/>
    </row>
    <row r="43" spans="1:16" s="108" customFormat="1" ht="18" customHeight="1" x14ac:dyDescent="0.25">
      <c r="A43" s="21">
        <v>7</v>
      </c>
      <c r="B43" s="180">
        <v>1</v>
      </c>
      <c r="C43" s="157" t="s">
        <v>137</v>
      </c>
      <c r="D43" s="11" t="s">
        <v>62</v>
      </c>
      <c r="E43" s="12">
        <v>3</v>
      </c>
      <c r="F43" s="116" t="s">
        <v>130</v>
      </c>
      <c r="G43" s="116">
        <v>2013</v>
      </c>
      <c r="H43" s="116" t="s">
        <v>87</v>
      </c>
      <c r="I43" s="118">
        <v>2</v>
      </c>
      <c r="J43" s="119"/>
      <c r="K43" s="166">
        <v>1</v>
      </c>
      <c r="L43" s="119">
        <v>2</v>
      </c>
      <c r="M43" s="170"/>
      <c r="O43" s="106"/>
      <c r="P43" s="107"/>
    </row>
    <row r="44" spans="1:16" s="17" customFormat="1" ht="18" customHeight="1" x14ac:dyDescent="0.25">
      <c r="A44" s="21">
        <v>8</v>
      </c>
      <c r="B44" s="180">
        <v>1</v>
      </c>
      <c r="C44" s="157" t="s">
        <v>138</v>
      </c>
      <c r="D44" s="11" t="s">
        <v>53</v>
      </c>
      <c r="E44" s="12">
        <v>3</v>
      </c>
      <c r="F44" s="116" t="s">
        <v>130</v>
      </c>
      <c r="G44" s="116">
        <v>2014</v>
      </c>
      <c r="H44" s="116" t="s">
        <v>87</v>
      </c>
      <c r="I44" s="118">
        <v>2</v>
      </c>
      <c r="J44" s="119"/>
      <c r="K44" s="166">
        <v>1</v>
      </c>
      <c r="L44" s="119">
        <v>2</v>
      </c>
      <c r="M44" s="170"/>
      <c r="O44" s="4"/>
      <c r="P44" s="5"/>
    </row>
    <row r="45" spans="1:16" s="17" customFormat="1" ht="18" customHeight="1" x14ac:dyDescent="0.25">
      <c r="A45" s="21">
        <v>9</v>
      </c>
      <c r="B45" s="180">
        <v>1</v>
      </c>
      <c r="C45" s="157" t="s">
        <v>149</v>
      </c>
      <c r="D45" s="11" t="s">
        <v>45</v>
      </c>
      <c r="E45" s="12" t="s">
        <v>178</v>
      </c>
      <c r="F45" s="116" t="s">
        <v>172</v>
      </c>
      <c r="G45" s="116">
        <v>2014</v>
      </c>
      <c r="H45" s="116" t="s">
        <v>88</v>
      </c>
      <c r="I45" s="118">
        <v>2</v>
      </c>
      <c r="J45" s="119"/>
      <c r="K45" s="166">
        <v>1</v>
      </c>
      <c r="L45" s="119">
        <v>2</v>
      </c>
      <c r="M45" s="170"/>
      <c r="O45" s="4"/>
      <c r="P45" s="5"/>
    </row>
    <row r="46" spans="1:16" s="17" customFormat="1" ht="18" customHeight="1" x14ac:dyDescent="0.25">
      <c r="A46" s="21">
        <v>10</v>
      </c>
      <c r="B46" s="180">
        <v>1</v>
      </c>
      <c r="C46" s="157" t="s">
        <v>139</v>
      </c>
      <c r="D46" s="11" t="s">
        <v>69</v>
      </c>
      <c r="E46" s="12">
        <v>3</v>
      </c>
      <c r="F46" s="116" t="s">
        <v>107</v>
      </c>
      <c r="G46" s="116">
        <v>2013</v>
      </c>
      <c r="H46" s="116" t="s">
        <v>104</v>
      </c>
      <c r="I46" s="118">
        <v>2</v>
      </c>
      <c r="J46" s="119"/>
      <c r="K46" s="166">
        <v>1</v>
      </c>
      <c r="L46" s="119">
        <v>2</v>
      </c>
      <c r="M46" s="170"/>
      <c r="O46" s="4"/>
      <c r="P46" s="5"/>
    </row>
    <row r="47" spans="1:16" s="17" customFormat="1" ht="18" customHeight="1" x14ac:dyDescent="0.25">
      <c r="A47" s="21">
        <v>11</v>
      </c>
      <c r="B47" s="180">
        <v>1</v>
      </c>
      <c r="C47" s="157" t="s">
        <v>140</v>
      </c>
      <c r="D47" s="11" t="s">
        <v>143</v>
      </c>
      <c r="E47" s="12">
        <v>3</v>
      </c>
      <c r="F47" s="116" t="s">
        <v>131</v>
      </c>
      <c r="G47" s="116">
        <v>2014</v>
      </c>
      <c r="H47" s="116" t="s">
        <v>104</v>
      </c>
      <c r="I47" s="118">
        <v>2</v>
      </c>
      <c r="J47" s="119"/>
      <c r="K47" s="166">
        <v>1</v>
      </c>
      <c r="L47" s="119">
        <v>2</v>
      </c>
      <c r="M47" s="170"/>
      <c r="O47" s="4"/>
      <c r="P47" s="5"/>
    </row>
    <row r="48" spans="1:16" s="17" customFormat="1" ht="18" customHeight="1" thickBot="1" x14ac:dyDescent="0.3">
      <c r="A48" s="181">
        <v>12</v>
      </c>
      <c r="B48" s="182">
        <v>1</v>
      </c>
      <c r="C48" s="159" t="s">
        <v>141</v>
      </c>
      <c r="D48" s="160" t="s">
        <v>49</v>
      </c>
      <c r="E48" s="161">
        <v>3</v>
      </c>
      <c r="F48" s="163" t="s">
        <v>131</v>
      </c>
      <c r="G48" s="163">
        <v>2013</v>
      </c>
      <c r="H48" s="163" t="s">
        <v>104</v>
      </c>
      <c r="I48" s="143">
        <v>2</v>
      </c>
      <c r="J48" s="144"/>
      <c r="K48" s="171">
        <v>1</v>
      </c>
      <c r="L48" s="144">
        <v>2</v>
      </c>
      <c r="M48" s="172"/>
      <c r="O48" s="4"/>
      <c r="P48" s="5"/>
    </row>
    <row r="49" spans="1:16" ht="13.5" customHeight="1" thickBot="1" x14ac:dyDescent="0.35">
      <c r="A49" s="288" t="s">
        <v>23</v>
      </c>
      <c r="B49" s="290">
        <v>7</v>
      </c>
      <c r="C49" s="292" t="s">
        <v>5</v>
      </c>
      <c r="D49" s="292"/>
      <c r="E49" s="292"/>
      <c r="F49" s="292"/>
      <c r="G49" s="292"/>
      <c r="H49" s="293"/>
      <c r="I49" s="295" t="s">
        <v>31</v>
      </c>
      <c r="J49" s="286" t="s">
        <v>30</v>
      </c>
      <c r="K49" s="287"/>
      <c r="L49" s="287"/>
      <c r="M49" s="287"/>
    </row>
    <row r="50" spans="1:16" ht="21" customHeight="1" thickBot="1" x14ac:dyDescent="0.35">
      <c r="A50" s="289"/>
      <c r="B50" s="291"/>
      <c r="C50" s="291"/>
      <c r="D50" s="291"/>
      <c r="E50" s="291"/>
      <c r="F50" s="291"/>
      <c r="G50" s="291"/>
      <c r="H50" s="294"/>
      <c r="I50" s="295"/>
      <c r="J50" s="173" t="s">
        <v>32</v>
      </c>
      <c r="K50" s="173" t="s">
        <v>33</v>
      </c>
      <c r="L50" s="19" t="s">
        <v>34</v>
      </c>
      <c r="M50" s="174" t="s">
        <v>35</v>
      </c>
    </row>
    <row r="51" spans="1:16" s="15" customFormat="1" ht="18" customHeight="1" x14ac:dyDescent="0.3">
      <c r="A51" s="178">
        <v>1</v>
      </c>
      <c r="B51" s="179">
        <v>1</v>
      </c>
      <c r="C51" s="153" t="s">
        <v>144</v>
      </c>
      <c r="D51" s="167" t="s">
        <v>45</v>
      </c>
      <c r="E51" s="128">
        <v>4</v>
      </c>
      <c r="F51" s="176" t="s">
        <v>52</v>
      </c>
      <c r="G51" s="129">
        <v>2012</v>
      </c>
      <c r="H51" s="129" t="s">
        <v>39</v>
      </c>
      <c r="I51" s="131">
        <v>2</v>
      </c>
      <c r="J51" s="132"/>
      <c r="K51" s="155">
        <v>2</v>
      </c>
      <c r="L51" s="168">
        <v>1</v>
      </c>
      <c r="M51" s="169"/>
      <c r="O51" s="4"/>
      <c r="P51" s="5"/>
    </row>
    <row r="52" spans="1:16" s="15" customFormat="1" ht="18" customHeight="1" x14ac:dyDescent="0.3">
      <c r="A52" s="21">
        <v>2</v>
      </c>
      <c r="B52" s="180">
        <v>1</v>
      </c>
      <c r="C52" s="157" t="s">
        <v>145</v>
      </c>
      <c r="D52" s="11" t="s">
        <v>43</v>
      </c>
      <c r="E52" s="12">
        <v>4</v>
      </c>
      <c r="F52" s="175" t="s">
        <v>52</v>
      </c>
      <c r="G52" s="116">
        <v>2012</v>
      </c>
      <c r="H52" s="116" t="s">
        <v>39</v>
      </c>
      <c r="I52" s="118">
        <v>2</v>
      </c>
      <c r="J52" s="119"/>
      <c r="K52" s="152">
        <v>2</v>
      </c>
      <c r="L52" s="166">
        <v>1</v>
      </c>
      <c r="M52" s="170"/>
      <c r="N52" s="17"/>
      <c r="O52" s="4"/>
      <c r="P52" s="5"/>
    </row>
    <row r="53" spans="1:16" s="15" customFormat="1" ht="18" customHeight="1" x14ac:dyDescent="0.3">
      <c r="A53" s="21">
        <v>3</v>
      </c>
      <c r="B53" s="180">
        <v>1</v>
      </c>
      <c r="C53" s="157" t="s">
        <v>146</v>
      </c>
      <c r="D53" s="11" t="s">
        <v>151</v>
      </c>
      <c r="E53" s="12">
        <v>4</v>
      </c>
      <c r="F53" s="175" t="s">
        <v>128</v>
      </c>
      <c r="G53" s="116">
        <v>2012</v>
      </c>
      <c r="H53" s="116" t="s">
        <v>87</v>
      </c>
      <c r="I53" s="118">
        <v>2</v>
      </c>
      <c r="J53" s="119"/>
      <c r="K53" s="152">
        <v>2</v>
      </c>
      <c r="L53" s="166">
        <v>1</v>
      </c>
      <c r="M53" s="170"/>
      <c r="N53" s="17"/>
      <c r="O53" s="4"/>
      <c r="P53" s="5"/>
    </row>
    <row r="54" spans="1:16" s="15" customFormat="1" ht="18" customHeight="1" x14ac:dyDescent="0.3">
      <c r="A54" s="21">
        <v>4</v>
      </c>
      <c r="B54" s="180">
        <v>1</v>
      </c>
      <c r="C54" s="157" t="s">
        <v>147</v>
      </c>
      <c r="D54" s="11" t="s">
        <v>60</v>
      </c>
      <c r="E54" s="12">
        <v>4</v>
      </c>
      <c r="F54" s="175" t="s">
        <v>128</v>
      </c>
      <c r="G54" s="116">
        <v>2012</v>
      </c>
      <c r="H54" s="116" t="s">
        <v>87</v>
      </c>
      <c r="I54" s="118">
        <v>2</v>
      </c>
      <c r="J54" s="119"/>
      <c r="K54" s="152">
        <v>2</v>
      </c>
      <c r="L54" s="166">
        <v>1</v>
      </c>
      <c r="M54" s="170"/>
      <c r="O54" s="4"/>
      <c r="P54" s="5"/>
    </row>
    <row r="55" spans="1:16" s="15" customFormat="1" ht="18" customHeight="1" x14ac:dyDescent="0.3">
      <c r="A55" s="21">
        <v>5</v>
      </c>
      <c r="B55" s="180">
        <v>1</v>
      </c>
      <c r="C55" s="157" t="s">
        <v>148</v>
      </c>
      <c r="D55" s="11" t="s">
        <v>46</v>
      </c>
      <c r="E55" s="12">
        <v>4</v>
      </c>
      <c r="F55" s="175" t="s">
        <v>154</v>
      </c>
      <c r="G55" s="116">
        <v>2011</v>
      </c>
      <c r="H55" s="116" t="s">
        <v>88</v>
      </c>
      <c r="I55" s="118">
        <v>2</v>
      </c>
      <c r="J55" s="119"/>
      <c r="K55" s="152">
        <v>2</v>
      </c>
      <c r="L55" s="166">
        <v>1</v>
      </c>
      <c r="M55" s="170"/>
      <c r="O55" s="4"/>
      <c r="P55" s="5"/>
    </row>
    <row r="56" spans="1:16" s="15" customFormat="1" ht="18" customHeight="1" x14ac:dyDescent="0.3">
      <c r="A56" s="21">
        <v>6</v>
      </c>
      <c r="B56" s="180">
        <v>1</v>
      </c>
      <c r="C56" s="157" t="s">
        <v>149</v>
      </c>
      <c r="D56" s="11" t="s">
        <v>152</v>
      </c>
      <c r="E56" s="12">
        <v>4</v>
      </c>
      <c r="F56" s="175" t="s">
        <v>154</v>
      </c>
      <c r="G56" s="116">
        <v>2012</v>
      </c>
      <c r="H56" s="116" t="s">
        <v>88</v>
      </c>
      <c r="I56" s="118">
        <v>2</v>
      </c>
      <c r="J56" s="119"/>
      <c r="K56" s="152">
        <v>2</v>
      </c>
      <c r="L56" s="166">
        <v>1</v>
      </c>
      <c r="M56" s="170"/>
      <c r="O56" s="4"/>
      <c r="P56" s="5"/>
    </row>
    <row r="57" spans="1:16" s="15" customFormat="1" ht="18" customHeight="1" thickBot="1" x14ac:dyDescent="0.35">
      <c r="A57" s="21">
        <v>7</v>
      </c>
      <c r="B57" s="180">
        <v>1</v>
      </c>
      <c r="C57" s="159" t="s">
        <v>150</v>
      </c>
      <c r="D57" s="160" t="s">
        <v>153</v>
      </c>
      <c r="E57" s="161">
        <v>4</v>
      </c>
      <c r="F57" s="177" t="s">
        <v>131</v>
      </c>
      <c r="G57" s="163">
        <v>2012</v>
      </c>
      <c r="H57" s="163" t="s">
        <v>104</v>
      </c>
      <c r="I57" s="143">
        <v>2</v>
      </c>
      <c r="J57" s="144"/>
      <c r="K57" s="164">
        <v>2</v>
      </c>
      <c r="L57" s="171">
        <v>1</v>
      </c>
      <c r="M57" s="170"/>
      <c r="N57" s="17"/>
      <c r="O57" s="4"/>
      <c r="P57" s="5"/>
    </row>
    <row r="58" spans="1:16" ht="15" customHeight="1" thickBot="1" x14ac:dyDescent="0.35">
      <c r="A58" s="299" t="s">
        <v>23</v>
      </c>
      <c r="B58" s="301">
        <v>4</v>
      </c>
      <c r="C58" s="303" t="s">
        <v>6</v>
      </c>
      <c r="D58" s="304"/>
      <c r="E58" s="304"/>
      <c r="F58" s="305"/>
      <c r="G58" s="307"/>
      <c r="H58" s="308"/>
      <c r="I58" s="311" t="s">
        <v>31</v>
      </c>
      <c r="J58" s="312" t="s">
        <v>30</v>
      </c>
      <c r="K58" s="313"/>
      <c r="L58" s="313"/>
      <c r="M58" s="313"/>
    </row>
    <row r="59" spans="1:16" ht="21" customHeight="1" thickBot="1" x14ac:dyDescent="0.35">
      <c r="A59" s="300"/>
      <c r="B59" s="302"/>
      <c r="C59" s="303"/>
      <c r="D59" s="306"/>
      <c r="E59" s="306"/>
      <c r="F59" s="305"/>
      <c r="G59" s="309"/>
      <c r="H59" s="310"/>
      <c r="I59" s="311"/>
      <c r="J59" s="183" t="s">
        <v>32</v>
      </c>
      <c r="K59" s="22" t="s">
        <v>33</v>
      </c>
      <c r="L59" s="184" t="s">
        <v>34</v>
      </c>
      <c r="M59" s="184" t="s">
        <v>35</v>
      </c>
    </row>
    <row r="60" spans="1:16" ht="18" customHeight="1" x14ac:dyDescent="0.3">
      <c r="A60" s="185">
        <v>1</v>
      </c>
      <c r="B60" s="191">
        <v>1</v>
      </c>
      <c r="C60" s="153" t="s">
        <v>155</v>
      </c>
      <c r="D60" s="167" t="s">
        <v>125</v>
      </c>
      <c r="E60" s="128">
        <v>5</v>
      </c>
      <c r="F60" s="176" t="s">
        <v>161</v>
      </c>
      <c r="G60" s="129">
        <v>2008</v>
      </c>
      <c r="H60" s="129" t="s">
        <v>12</v>
      </c>
      <c r="I60" s="131">
        <v>2</v>
      </c>
      <c r="J60" s="132"/>
      <c r="K60" s="193">
        <v>1</v>
      </c>
      <c r="L60" s="155">
        <v>2</v>
      </c>
      <c r="M60" s="169"/>
    </row>
    <row r="61" spans="1:16" ht="18" customHeight="1" x14ac:dyDescent="0.3">
      <c r="A61" s="23">
        <v>2</v>
      </c>
      <c r="B61" s="192">
        <v>1</v>
      </c>
      <c r="C61" s="157" t="s">
        <v>156</v>
      </c>
      <c r="D61" s="11" t="s">
        <v>47</v>
      </c>
      <c r="E61" s="12">
        <v>5</v>
      </c>
      <c r="F61" s="175" t="s">
        <v>128</v>
      </c>
      <c r="G61" s="116">
        <v>2010</v>
      </c>
      <c r="H61" s="116" t="s">
        <v>87</v>
      </c>
      <c r="I61" s="118">
        <v>2</v>
      </c>
      <c r="J61" s="119"/>
      <c r="K61" s="190">
        <v>1</v>
      </c>
      <c r="L61" s="152">
        <v>2</v>
      </c>
      <c r="M61" s="170"/>
    </row>
    <row r="62" spans="1:16" ht="18" customHeight="1" x14ac:dyDescent="0.3">
      <c r="A62" s="23">
        <v>3</v>
      </c>
      <c r="B62" s="192">
        <v>1</v>
      </c>
      <c r="C62" s="157" t="s">
        <v>157</v>
      </c>
      <c r="D62" s="11" t="s">
        <v>159</v>
      </c>
      <c r="E62" s="12">
        <v>5</v>
      </c>
      <c r="F62" s="175" t="s">
        <v>154</v>
      </c>
      <c r="G62" s="116">
        <v>2010</v>
      </c>
      <c r="H62" s="116" t="s">
        <v>88</v>
      </c>
      <c r="I62" s="118">
        <v>2</v>
      </c>
      <c r="J62" s="119"/>
      <c r="K62" s="190">
        <v>1</v>
      </c>
      <c r="L62" s="152">
        <v>2</v>
      </c>
      <c r="M62" s="170"/>
    </row>
    <row r="63" spans="1:16" ht="18" customHeight="1" thickBot="1" x14ac:dyDescent="0.35">
      <c r="A63" s="23">
        <v>4</v>
      </c>
      <c r="B63" s="192">
        <v>1</v>
      </c>
      <c r="C63" s="157" t="s">
        <v>158</v>
      </c>
      <c r="D63" s="11" t="s">
        <v>160</v>
      </c>
      <c r="E63" s="12">
        <v>5</v>
      </c>
      <c r="F63" s="175" t="s">
        <v>154</v>
      </c>
      <c r="G63" s="116">
        <v>2010</v>
      </c>
      <c r="H63" s="116" t="s">
        <v>88</v>
      </c>
      <c r="I63" s="118">
        <v>2</v>
      </c>
      <c r="J63" s="119"/>
      <c r="K63" s="190">
        <v>1</v>
      </c>
      <c r="L63" s="152">
        <v>2</v>
      </c>
      <c r="M63" s="170"/>
    </row>
    <row r="64" spans="1:16" ht="15" customHeight="1" thickBot="1" x14ac:dyDescent="0.35">
      <c r="A64" s="314" t="s">
        <v>23</v>
      </c>
      <c r="B64" s="316">
        <v>1</v>
      </c>
      <c r="C64" s="318" t="s">
        <v>7</v>
      </c>
      <c r="D64" s="319"/>
      <c r="E64" s="319"/>
      <c r="F64" s="320"/>
      <c r="G64" s="321"/>
      <c r="H64" s="322"/>
      <c r="I64" s="324" t="s">
        <v>31</v>
      </c>
      <c r="J64" s="297" t="s">
        <v>30</v>
      </c>
      <c r="K64" s="298"/>
      <c r="L64" s="298"/>
      <c r="M64" s="298"/>
    </row>
    <row r="65" spans="1:13" ht="21" customHeight="1" thickBot="1" x14ac:dyDescent="0.35">
      <c r="A65" s="315"/>
      <c r="B65" s="317"/>
      <c r="C65" s="318"/>
      <c r="D65" s="319"/>
      <c r="E65" s="319"/>
      <c r="F65" s="320"/>
      <c r="G65" s="317"/>
      <c r="H65" s="323"/>
      <c r="I65" s="324"/>
      <c r="J65" s="194" t="s">
        <v>32</v>
      </c>
      <c r="K65" s="194" t="s">
        <v>33</v>
      </c>
      <c r="L65" s="195" t="s">
        <v>34</v>
      </c>
      <c r="M65" s="196" t="s">
        <v>35</v>
      </c>
    </row>
    <row r="66" spans="1:13" ht="18" customHeight="1" thickBot="1" x14ac:dyDescent="0.35">
      <c r="A66" s="197">
        <v>1</v>
      </c>
      <c r="B66" s="206">
        <v>1</v>
      </c>
      <c r="C66" s="207" t="s">
        <v>162</v>
      </c>
      <c r="D66" s="198" t="s">
        <v>152</v>
      </c>
      <c r="E66" s="199">
        <v>6</v>
      </c>
      <c r="F66" s="200" t="s">
        <v>128</v>
      </c>
      <c r="G66" s="201">
        <v>2013</v>
      </c>
      <c r="H66" s="201" t="s">
        <v>87</v>
      </c>
      <c r="I66" s="202">
        <v>2</v>
      </c>
      <c r="J66" s="203"/>
      <c r="K66" s="208">
        <v>2</v>
      </c>
      <c r="L66" s="204">
        <v>1</v>
      </c>
      <c r="M66" s="205"/>
    </row>
    <row r="67" spans="1:13" ht="15" customHeight="1" thickBot="1" x14ac:dyDescent="0.35">
      <c r="A67" s="326" t="s">
        <v>23</v>
      </c>
      <c r="B67" s="328">
        <v>2</v>
      </c>
      <c r="C67" s="328" t="s">
        <v>8</v>
      </c>
      <c r="D67" s="328"/>
      <c r="E67" s="328"/>
      <c r="F67" s="328"/>
      <c r="G67" s="328"/>
      <c r="H67" s="330"/>
      <c r="I67" s="332" t="s">
        <v>31</v>
      </c>
      <c r="J67" s="333" t="s">
        <v>30</v>
      </c>
      <c r="K67" s="333"/>
      <c r="L67" s="333"/>
      <c r="M67" s="333"/>
    </row>
    <row r="68" spans="1:13" ht="21" customHeight="1" thickBot="1" x14ac:dyDescent="0.35">
      <c r="A68" s="327"/>
      <c r="B68" s="329"/>
      <c r="C68" s="329"/>
      <c r="D68" s="329"/>
      <c r="E68" s="329"/>
      <c r="F68" s="329"/>
      <c r="G68" s="329"/>
      <c r="H68" s="331"/>
      <c r="I68" s="332"/>
      <c r="J68" s="209" t="s">
        <v>32</v>
      </c>
      <c r="K68" s="210" t="s">
        <v>33</v>
      </c>
      <c r="L68" s="211" t="s">
        <v>34</v>
      </c>
      <c r="M68" s="212" t="s">
        <v>35</v>
      </c>
    </row>
    <row r="69" spans="1:13" ht="18" customHeight="1" x14ac:dyDescent="0.3">
      <c r="A69" s="213">
        <v>1</v>
      </c>
      <c r="B69" s="218">
        <v>1</v>
      </c>
      <c r="C69" s="214" t="s">
        <v>163</v>
      </c>
      <c r="D69" s="214" t="s">
        <v>73</v>
      </c>
      <c r="E69" s="128">
        <v>7</v>
      </c>
      <c r="F69" s="187" t="s">
        <v>161</v>
      </c>
      <c r="G69" s="186">
        <v>2011</v>
      </c>
      <c r="H69" s="186" t="s">
        <v>12</v>
      </c>
      <c r="I69" s="131">
        <v>2</v>
      </c>
      <c r="J69" s="132"/>
      <c r="K69" s="215">
        <v>2</v>
      </c>
      <c r="L69" s="216">
        <v>1</v>
      </c>
      <c r="M69" s="169"/>
    </row>
    <row r="70" spans="1:13" ht="18" customHeight="1" thickBot="1" x14ac:dyDescent="0.35">
      <c r="A70" s="30">
        <v>2</v>
      </c>
      <c r="B70" s="219">
        <v>1</v>
      </c>
      <c r="C70" s="217" t="s">
        <v>164</v>
      </c>
      <c r="D70" s="217" t="s">
        <v>61</v>
      </c>
      <c r="E70" s="12">
        <v>7</v>
      </c>
      <c r="F70" s="189" t="s">
        <v>161</v>
      </c>
      <c r="G70" s="188">
        <v>2011</v>
      </c>
      <c r="H70" s="188" t="s">
        <v>12</v>
      </c>
      <c r="I70" s="118">
        <v>2</v>
      </c>
      <c r="J70" s="119"/>
      <c r="K70" s="34">
        <v>2</v>
      </c>
      <c r="L70" s="33">
        <v>1</v>
      </c>
      <c r="M70" s="170"/>
    </row>
    <row r="71" spans="1:13" ht="15" customHeight="1" thickBot="1" x14ac:dyDescent="0.35">
      <c r="A71" s="334" t="s">
        <v>23</v>
      </c>
      <c r="B71" s="336">
        <v>0</v>
      </c>
      <c r="C71" s="336" t="s">
        <v>9</v>
      </c>
      <c r="D71" s="336"/>
      <c r="E71" s="336"/>
      <c r="F71" s="336"/>
      <c r="G71" s="336"/>
      <c r="H71" s="338"/>
      <c r="I71" s="340" t="s">
        <v>31</v>
      </c>
      <c r="J71" s="325" t="s">
        <v>30</v>
      </c>
      <c r="K71" s="325"/>
      <c r="L71" s="325"/>
      <c r="M71" s="325"/>
    </row>
    <row r="72" spans="1:13" ht="21" customHeight="1" x14ac:dyDescent="0.3">
      <c r="A72" s="335"/>
      <c r="B72" s="337"/>
      <c r="C72" s="337"/>
      <c r="D72" s="337"/>
      <c r="E72" s="337"/>
      <c r="F72" s="337"/>
      <c r="G72" s="337"/>
      <c r="H72" s="339"/>
      <c r="I72" s="341"/>
      <c r="J72" s="26" t="s">
        <v>32</v>
      </c>
      <c r="K72" s="27" t="s">
        <v>33</v>
      </c>
      <c r="L72" s="28" t="s">
        <v>34</v>
      </c>
      <c r="M72" s="29" t="s">
        <v>35</v>
      </c>
    </row>
    <row r="73" spans="1:13" ht="18" customHeight="1" x14ac:dyDescent="0.25">
      <c r="A73" s="30"/>
      <c r="B73" s="31"/>
      <c r="C73" s="11"/>
      <c r="D73" s="11"/>
      <c r="E73" s="12"/>
      <c r="F73" s="12"/>
      <c r="G73" s="13"/>
      <c r="H73" s="14"/>
      <c r="I73" s="32"/>
      <c r="J73" s="34"/>
      <c r="K73" s="34"/>
      <c r="L73" s="34"/>
      <c r="M73" s="34"/>
    </row>
    <row r="74" spans="1:13" ht="18" customHeight="1" x14ac:dyDescent="0.25">
      <c r="A74" s="30"/>
      <c r="B74" s="31"/>
      <c r="C74" s="11"/>
      <c r="D74" s="11"/>
      <c r="E74" s="12"/>
      <c r="F74" s="12"/>
      <c r="G74" s="13"/>
      <c r="H74" s="14"/>
      <c r="I74" s="32"/>
      <c r="J74" s="34"/>
      <c r="K74" s="34"/>
      <c r="L74" s="34"/>
      <c r="M74" s="34"/>
    </row>
    <row r="75" spans="1:13" ht="18" customHeight="1" x14ac:dyDescent="0.25">
      <c r="A75" s="30"/>
      <c r="B75" s="31"/>
      <c r="C75" s="11"/>
      <c r="D75" s="11"/>
      <c r="E75" s="12"/>
      <c r="F75" s="12"/>
      <c r="G75" s="13"/>
      <c r="H75" s="14"/>
      <c r="I75" s="32"/>
      <c r="J75" s="34"/>
      <c r="K75" s="34"/>
      <c r="L75" s="34"/>
      <c r="M75" s="34"/>
    </row>
  </sheetData>
  <mergeCells count="57">
    <mergeCell ref="J71:M71"/>
    <mergeCell ref="A67:A68"/>
    <mergeCell ref="B67:B68"/>
    <mergeCell ref="C67:F68"/>
    <mergeCell ref="G67:H68"/>
    <mergeCell ref="I67:I68"/>
    <mergeCell ref="J67:M67"/>
    <mergeCell ref="A71:A72"/>
    <mergeCell ref="B71:B72"/>
    <mergeCell ref="C71:F72"/>
    <mergeCell ref="G71:H72"/>
    <mergeCell ref="I71:I72"/>
    <mergeCell ref="J64:M64"/>
    <mergeCell ref="A58:A59"/>
    <mergeCell ref="B58:B59"/>
    <mergeCell ref="C58:F59"/>
    <mergeCell ref="G58:H59"/>
    <mergeCell ref="I58:I59"/>
    <mergeCell ref="J58:M58"/>
    <mergeCell ref="A64:A65"/>
    <mergeCell ref="B64:B65"/>
    <mergeCell ref="C64:F65"/>
    <mergeCell ref="G64:H65"/>
    <mergeCell ref="I64:I65"/>
    <mergeCell ref="J49:M49"/>
    <mergeCell ref="A35:A36"/>
    <mergeCell ref="B35:B36"/>
    <mergeCell ref="C35:F36"/>
    <mergeCell ref="G35:H36"/>
    <mergeCell ref="I35:I36"/>
    <mergeCell ref="J35:M35"/>
    <mergeCell ref="A49:A50"/>
    <mergeCell ref="B49:B50"/>
    <mergeCell ref="C49:F50"/>
    <mergeCell ref="G49:H50"/>
    <mergeCell ref="I49:I50"/>
    <mergeCell ref="J19:M19"/>
    <mergeCell ref="I3:M4"/>
    <mergeCell ref="A5:A6"/>
    <mergeCell ref="B5:B6"/>
    <mergeCell ref="C5:F6"/>
    <mergeCell ref="G5:H6"/>
    <mergeCell ref="I5:I6"/>
    <mergeCell ref="J5:M5"/>
    <mergeCell ref="A19:A20"/>
    <mergeCell ref="B19:B20"/>
    <mergeCell ref="C19:F20"/>
    <mergeCell ref="G19:H20"/>
    <mergeCell ref="I19:I20"/>
    <mergeCell ref="B1:H1"/>
    <mergeCell ref="A3:A4"/>
    <mergeCell ref="C3:C4"/>
    <mergeCell ref="D3:D4"/>
    <mergeCell ref="E3:E4"/>
    <mergeCell ref="F3:F4"/>
    <mergeCell ref="G3:G4"/>
    <mergeCell ref="H3:H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0" sqref="D10"/>
    </sheetView>
  </sheetViews>
  <sheetFormatPr defaultColWidth="8.6640625" defaultRowHeight="13.2" x14ac:dyDescent="0.25"/>
  <cols>
    <col min="1" max="1" width="8.6640625" style="35"/>
    <col min="2" max="2" width="10.6640625" style="35" customWidth="1"/>
    <col min="3" max="3" width="20.6640625" style="35" customWidth="1"/>
    <col min="4" max="4" width="20.109375" style="35" customWidth="1"/>
    <col min="5" max="5" width="10.6640625" style="35" customWidth="1"/>
    <col min="6" max="6" width="18" style="35" customWidth="1"/>
    <col min="7" max="256" width="8.6640625" style="35"/>
    <col min="257" max="257" width="15.6640625" style="35" customWidth="1"/>
    <col min="258" max="258" width="10.6640625" style="35" customWidth="1"/>
    <col min="259" max="259" width="20.6640625" style="35" customWidth="1"/>
    <col min="260" max="260" width="20.109375" style="35" customWidth="1"/>
    <col min="261" max="261" width="10.6640625" style="35" customWidth="1"/>
    <col min="262" max="512" width="8.6640625" style="35"/>
    <col min="513" max="513" width="15.6640625" style="35" customWidth="1"/>
    <col min="514" max="514" width="10.6640625" style="35" customWidth="1"/>
    <col min="515" max="515" width="20.6640625" style="35" customWidth="1"/>
    <col min="516" max="516" width="20.109375" style="35" customWidth="1"/>
    <col min="517" max="517" width="10.6640625" style="35" customWidth="1"/>
    <col min="518" max="768" width="8.6640625" style="35"/>
    <col min="769" max="769" width="15.6640625" style="35" customWidth="1"/>
    <col min="770" max="770" width="10.6640625" style="35" customWidth="1"/>
    <col min="771" max="771" width="20.6640625" style="35" customWidth="1"/>
    <col min="772" max="772" width="20.109375" style="35" customWidth="1"/>
    <col min="773" max="773" width="10.6640625" style="35" customWidth="1"/>
    <col min="774" max="1024" width="8.6640625" style="35"/>
    <col min="1025" max="1025" width="15.6640625" style="35" customWidth="1"/>
    <col min="1026" max="1026" width="10.6640625" style="35" customWidth="1"/>
    <col min="1027" max="1027" width="20.6640625" style="35" customWidth="1"/>
    <col min="1028" max="1028" width="20.109375" style="35" customWidth="1"/>
    <col min="1029" max="1029" width="10.6640625" style="35" customWidth="1"/>
    <col min="1030" max="1280" width="8.6640625" style="35"/>
    <col min="1281" max="1281" width="15.6640625" style="35" customWidth="1"/>
    <col min="1282" max="1282" width="10.6640625" style="35" customWidth="1"/>
    <col min="1283" max="1283" width="20.6640625" style="35" customWidth="1"/>
    <col min="1284" max="1284" width="20.109375" style="35" customWidth="1"/>
    <col min="1285" max="1285" width="10.6640625" style="35" customWidth="1"/>
    <col min="1286" max="1536" width="8.6640625" style="35"/>
    <col min="1537" max="1537" width="15.6640625" style="35" customWidth="1"/>
    <col min="1538" max="1538" width="10.6640625" style="35" customWidth="1"/>
    <col min="1539" max="1539" width="20.6640625" style="35" customWidth="1"/>
    <col min="1540" max="1540" width="20.109375" style="35" customWidth="1"/>
    <col min="1541" max="1541" width="10.6640625" style="35" customWidth="1"/>
    <col min="1542" max="1792" width="8.6640625" style="35"/>
    <col min="1793" max="1793" width="15.6640625" style="35" customWidth="1"/>
    <col min="1794" max="1794" width="10.6640625" style="35" customWidth="1"/>
    <col min="1795" max="1795" width="20.6640625" style="35" customWidth="1"/>
    <col min="1796" max="1796" width="20.109375" style="35" customWidth="1"/>
    <col min="1797" max="1797" width="10.6640625" style="35" customWidth="1"/>
    <col min="1798" max="2048" width="8.6640625" style="35"/>
    <col min="2049" max="2049" width="15.6640625" style="35" customWidth="1"/>
    <col min="2050" max="2050" width="10.6640625" style="35" customWidth="1"/>
    <col min="2051" max="2051" width="20.6640625" style="35" customWidth="1"/>
    <col min="2052" max="2052" width="20.109375" style="35" customWidth="1"/>
    <col min="2053" max="2053" width="10.6640625" style="35" customWidth="1"/>
    <col min="2054" max="2304" width="8.6640625" style="35"/>
    <col min="2305" max="2305" width="15.6640625" style="35" customWidth="1"/>
    <col min="2306" max="2306" width="10.6640625" style="35" customWidth="1"/>
    <col min="2307" max="2307" width="20.6640625" style="35" customWidth="1"/>
    <col min="2308" max="2308" width="20.109375" style="35" customWidth="1"/>
    <col min="2309" max="2309" width="10.6640625" style="35" customWidth="1"/>
    <col min="2310" max="2560" width="8.6640625" style="35"/>
    <col min="2561" max="2561" width="15.6640625" style="35" customWidth="1"/>
    <col min="2562" max="2562" width="10.6640625" style="35" customWidth="1"/>
    <col min="2563" max="2563" width="20.6640625" style="35" customWidth="1"/>
    <col min="2564" max="2564" width="20.109375" style="35" customWidth="1"/>
    <col min="2565" max="2565" width="10.6640625" style="35" customWidth="1"/>
    <col min="2566" max="2816" width="8.6640625" style="35"/>
    <col min="2817" max="2817" width="15.6640625" style="35" customWidth="1"/>
    <col min="2818" max="2818" width="10.6640625" style="35" customWidth="1"/>
    <col min="2819" max="2819" width="20.6640625" style="35" customWidth="1"/>
    <col min="2820" max="2820" width="20.109375" style="35" customWidth="1"/>
    <col min="2821" max="2821" width="10.6640625" style="35" customWidth="1"/>
    <col min="2822" max="3072" width="8.6640625" style="35"/>
    <col min="3073" max="3073" width="15.6640625" style="35" customWidth="1"/>
    <col min="3074" max="3074" width="10.6640625" style="35" customWidth="1"/>
    <col min="3075" max="3075" width="20.6640625" style="35" customWidth="1"/>
    <col min="3076" max="3076" width="20.109375" style="35" customWidth="1"/>
    <col min="3077" max="3077" width="10.6640625" style="35" customWidth="1"/>
    <col min="3078" max="3328" width="8.6640625" style="35"/>
    <col min="3329" max="3329" width="15.6640625" style="35" customWidth="1"/>
    <col min="3330" max="3330" width="10.6640625" style="35" customWidth="1"/>
    <col min="3331" max="3331" width="20.6640625" style="35" customWidth="1"/>
    <col min="3332" max="3332" width="20.109375" style="35" customWidth="1"/>
    <col min="3333" max="3333" width="10.6640625" style="35" customWidth="1"/>
    <col min="3334" max="3584" width="8.6640625" style="35"/>
    <col min="3585" max="3585" width="15.6640625" style="35" customWidth="1"/>
    <col min="3586" max="3586" width="10.6640625" style="35" customWidth="1"/>
    <col min="3587" max="3587" width="20.6640625" style="35" customWidth="1"/>
    <col min="3588" max="3588" width="20.109375" style="35" customWidth="1"/>
    <col min="3589" max="3589" width="10.6640625" style="35" customWidth="1"/>
    <col min="3590" max="3840" width="8.6640625" style="35"/>
    <col min="3841" max="3841" width="15.6640625" style="35" customWidth="1"/>
    <col min="3842" max="3842" width="10.6640625" style="35" customWidth="1"/>
    <col min="3843" max="3843" width="20.6640625" style="35" customWidth="1"/>
    <col min="3844" max="3844" width="20.109375" style="35" customWidth="1"/>
    <col min="3845" max="3845" width="10.6640625" style="35" customWidth="1"/>
    <col min="3846" max="4096" width="8.6640625" style="35"/>
    <col min="4097" max="4097" width="15.6640625" style="35" customWidth="1"/>
    <col min="4098" max="4098" width="10.6640625" style="35" customWidth="1"/>
    <col min="4099" max="4099" width="20.6640625" style="35" customWidth="1"/>
    <col min="4100" max="4100" width="20.109375" style="35" customWidth="1"/>
    <col min="4101" max="4101" width="10.6640625" style="35" customWidth="1"/>
    <col min="4102" max="4352" width="8.6640625" style="35"/>
    <col min="4353" max="4353" width="15.6640625" style="35" customWidth="1"/>
    <col min="4354" max="4354" width="10.6640625" style="35" customWidth="1"/>
    <col min="4355" max="4355" width="20.6640625" style="35" customWidth="1"/>
    <col min="4356" max="4356" width="20.109375" style="35" customWidth="1"/>
    <col min="4357" max="4357" width="10.6640625" style="35" customWidth="1"/>
    <col min="4358" max="4608" width="8.6640625" style="35"/>
    <col min="4609" max="4609" width="15.6640625" style="35" customWidth="1"/>
    <col min="4610" max="4610" width="10.6640625" style="35" customWidth="1"/>
    <col min="4611" max="4611" width="20.6640625" style="35" customWidth="1"/>
    <col min="4612" max="4612" width="20.109375" style="35" customWidth="1"/>
    <col min="4613" max="4613" width="10.6640625" style="35" customWidth="1"/>
    <col min="4614" max="4864" width="8.6640625" style="35"/>
    <col min="4865" max="4865" width="15.6640625" style="35" customWidth="1"/>
    <col min="4866" max="4866" width="10.6640625" style="35" customWidth="1"/>
    <col min="4867" max="4867" width="20.6640625" style="35" customWidth="1"/>
    <col min="4868" max="4868" width="20.109375" style="35" customWidth="1"/>
    <col min="4869" max="4869" width="10.6640625" style="35" customWidth="1"/>
    <col min="4870" max="5120" width="8.6640625" style="35"/>
    <col min="5121" max="5121" width="15.6640625" style="35" customWidth="1"/>
    <col min="5122" max="5122" width="10.6640625" style="35" customWidth="1"/>
    <col min="5123" max="5123" width="20.6640625" style="35" customWidth="1"/>
    <col min="5124" max="5124" width="20.109375" style="35" customWidth="1"/>
    <col min="5125" max="5125" width="10.6640625" style="35" customWidth="1"/>
    <col min="5126" max="5376" width="8.6640625" style="35"/>
    <col min="5377" max="5377" width="15.6640625" style="35" customWidth="1"/>
    <col min="5378" max="5378" width="10.6640625" style="35" customWidth="1"/>
    <col min="5379" max="5379" width="20.6640625" style="35" customWidth="1"/>
    <col min="5380" max="5380" width="20.109375" style="35" customWidth="1"/>
    <col min="5381" max="5381" width="10.6640625" style="35" customWidth="1"/>
    <col min="5382" max="5632" width="8.6640625" style="35"/>
    <col min="5633" max="5633" width="15.6640625" style="35" customWidth="1"/>
    <col min="5634" max="5634" width="10.6640625" style="35" customWidth="1"/>
    <col min="5635" max="5635" width="20.6640625" style="35" customWidth="1"/>
    <col min="5636" max="5636" width="20.109375" style="35" customWidth="1"/>
    <col min="5637" max="5637" width="10.6640625" style="35" customWidth="1"/>
    <col min="5638" max="5888" width="8.6640625" style="35"/>
    <col min="5889" max="5889" width="15.6640625" style="35" customWidth="1"/>
    <col min="5890" max="5890" width="10.6640625" style="35" customWidth="1"/>
    <col min="5891" max="5891" width="20.6640625" style="35" customWidth="1"/>
    <col min="5892" max="5892" width="20.109375" style="35" customWidth="1"/>
    <col min="5893" max="5893" width="10.6640625" style="35" customWidth="1"/>
    <col min="5894" max="6144" width="8.6640625" style="35"/>
    <col min="6145" max="6145" width="15.6640625" style="35" customWidth="1"/>
    <col min="6146" max="6146" width="10.6640625" style="35" customWidth="1"/>
    <col min="6147" max="6147" width="20.6640625" style="35" customWidth="1"/>
    <col min="6148" max="6148" width="20.109375" style="35" customWidth="1"/>
    <col min="6149" max="6149" width="10.6640625" style="35" customWidth="1"/>
    <col min="6150" max="6400" width="8.6640625" style="35"/>
    <col min="6401" max="6401" width="15.6640625" style="35" customWidth="1"/>
    <col min="6402" max="6402" width="10.6640625" style="35" customWidth="1"/>
    <col min="6403" max="6403" width="20.6640625" style="35" customWidth="1"/>
    <col min="6404" max="6404" width="20.109375" style="35" customWidth="1"/>
    <col min="6405" max="6405" width="10.6640625" style="35" customWidth="1"/>
    <col min="6406" max="6656" width="8.6640625" style="35"/>
    <col min="6657" max="6657" width="15.6640625" style="35" customWidth="1"/>
    <col min="6658" max="6658" width="10.6640625" style="35" customWidth="1"/>
    <col min="6659" max="6659" width="20.6640625" style="35" customWidth="1"/>
    <col min="6660" max="6660" width="20.109375" style="35" customWidth="1"/>
    <col min="6661" max="6661" width="10.6640625" style="35" customWidth="1"/>
    <col min="6662" max="6912" width="8.6640625" style="35"/>
    <col min="6913" max="6913" width="15.6640625" style="35" customWidth="1"/>
    <col min="6914" max="6914" width="10.6640625" style="35" customWidth="1"/>
    <col min="6915" max="6915" width="20.6640625" style="35" customWidth="1"/>
    <col min="6916" max="6916" width="20.109375" style="35" customWidth="1"/>
    <col min="6917" max="6917" width="10.6640625" style="35" customWidth="1"/>
    <col min="6918" max="7168" width="8.6640625" style="35"/>
    <col min="7169" max="7169" width="15.6640625" style="35" customWidth="1"/>
    <col min="7170" max="7170" width="10.6640625" style="35" customWidth="1"/>
    <col min="7171" max="7171" width="20.6640625" style="35" customWidth="1"/>
    <col min="7172" max="7172" width="20.109375" style="35" customWidth="1"/>
    <col min="7173" max="7173" width="10.6640625" style="35" customWidth="1"/>
    <col min="7174" max="7424" width="8.6640625" style="35"/>
    <col min="7425" max="7425" width="15.6640625" style="35" customWidth="1"/>
    <col min="7426" max="7426" width="10.6640625" style="35" customWidth="1"/>
    <col min="7427" max="7427" width="20.6640625" style="35" customWidth="1"/>
    <col min="7428" max="7428" width="20.109375" style="35" customWidth="1"/>
    <col min="7429" max="7429" width="10.6640625" style="35" customWidth="1"/>
    <col min="7430" max="7680" width="8.6640625" style="35"/>
    <col min="7681" max="7681" width="15.6640625" style="35" customWidth="1"/>
    <col min="7682" max="7682" width="10.6640625" style="35" customWidth="1"/>
    <col min="7683" max="7683" width="20.6640625" style="35" customWidth="1"/>
    <col min="7684" max="7684" width="20.109375" style="35" customWidth="1"/>
    <col min="7685" max="7685" width="10.6640625" style="35" customWidth="1"/>
    <col min="7686" max="7936" width="8.6640625" style="35"/>
    <col min="7937" max="7937" width="15.6640625" style="35" customWidth="1"/>
    <col min="7938" max="7938" width="10.6640625" style="35" customWidth="1"/>
    <col min="7939" max="7939" width="20.6640625" style="35" customWidth="1"/>
    <col min="7940" max="7940" width="20.109375" style="35" customWidth="1"/>
    <col min="7941" max="7941" width="10.6640625" style="35" customWidth="1"/>
    <col min="7942" max="8192" width="8.6640625" style="35"/>
    <col min="8193" max="8193" width="15.6640625" style="35" customWidth="1"/>
    <col min="8194" max="8194" width="10.6640625" style="35" customWidth="1"/>
    <col min="8195" max="8195" width="20.6640625" style="35" customWidth="1"/>
    <col min="8196" max="8196" width="20.109375" style="35" customWidth="1"/>
    <col min="8197" max="8197" width="10.6640625" style="35" customWidth="1"/>
    <col min="8198" max="8448" width="8.6640625" style="35"/>
    <col min="8449" max="8449" width="15.6640625" style="35" customWidth="1"/>
    <col min="8450" max="8450" width="10.6640625" style="35" customWidth="1"/>
    <col min="8451" max="8451" width="20.6640625" style="35" customWidth="1"/>
    <col min="8452" max="8452" width="20.109375" style="35" customWidth="1"/>
    <col min="8453" max="8453" width="10.6640625" style="35" customWidth="1"/>
    <col min="8454" max="8704" width="8.6640625" style="35"/>
    <col min="8705" max="8705" width="15.6640625" style="35" customWidth="1"/>
    <col min="8706" max="8706" width="10.6640625" style="35" customWidth="1"/>
    <col min="8707" max="8707" width="20.6640625" style="35" customWidth="1"/>
    <col min="8708" max="8708" width="20.109375" style="35" customWidth="1"/>
    <col min="8709" max="8709" width="10.6640625" style="35" customWidth="1"/>
    <col min="8710" max="8960" width="8.6640625" style="35"/>
    <col min="8961" max="8961" width="15.6640625" style="35" customWidth="1"/>
    <col min="8962" max="8962" width="10.6640625" style="35" customWidth="1"/>
    <col min="8963" max="8963" width="20.6640625" style="35" customWidth="1"/>
    <col min="8964" max="8964" width="20.109375" style="35" customWidth="1"/>
    <col min="8965" max="8965" width="10.6640625" style="35" customWidth="1"/>
    <col min="8966" max="9216" width="8.6640625" style="35"/>
    <col min="9217" max="9217" width="15.6640625" style="35" customWidth="1"/>
    <col min="9218" max="9218" width="10.6640625" style="35" customWidth="1"/>
    <col min="9219" max="9219" width="20.6640625" style="35" customWidth="1"/>
    <col min="9220" max="9220" width="20.109375" style="35" customWidth="1"/>
    <col min="9221" max="9221" width="10.6640625" style="35" customWidth="1"/>
    <col min="9222" max="9472" width="8.6640625" style="35"/>
    <col min="9473" max="9473" width="15.6640625" style="35" customWidth="1"/>
    <col min="9474" max="9474" width="10.6640625" style="35" customWidth="1"/>
    <col min="9475" max="9475" width="20.6640625" style="35" customWidth="1"/>
    <col min="9476" max="9476" width="20.109375" style="35" customWidth="1"/>
    <col min="9477" max="9477" width="10.6640625" style="35" customWidth="1"/>
    <col min="9478" max="9728" width="8.6640625" style="35"/>
    <col min="9729" max="9729" width="15.6640625" style="35" customWidth="1"/>
    <col min="9730" max="9730" width="10.6640625" style="35" customWidth="1"/>
    <col min="9731" max="9731" width="20.6640625" style="35" customWidth="1"/>
    <col min="9732" max="9732" width="20.109375" style="35" customWidth="1"/>
    <col min="9733" max="9733" width="10.6640625" style="35" customWidth="1"/>
    <col min="9734" max="9984" width="8.6640625" style="35"/>
    <col min="9985" max="9985" width="15.6640625" style="35" customWidth="1"/>
    <col min="9986" max="9986" width="10.6640625" style="35" customWidth="1"/>
    <col min="9987" max="9987" width="20.6640625" style="35" customWidth="1"/>
    <col min="9988" max="9988" width="20.109375" style="35" customWidth="1"/>
    <col min="9989" max="9989" width="10.6640625" style="35" customWidth="1"/>
    <col min="9990" max="10240" width="8.6640625" style="35"/>
    <col min="10241" max="10241" width="15.6640625" style="35" customWidth="1"/>
    <col min="10242" max="10242" width="10.6640625" style="35" customWidth="1"/>
    <col min="10243" max="10243" width="20.6640625" style="35" customWidth="1"/>
    <col min="10244" max="10244" width="20.109375" style="35" customWidth="1"/>
    <col min="10245" max="10245" width="10.6640625" style="35" customWidth="1"/>
    <col min="10246" max="10496" width="8.6640625" style="35"/>
    <col min="10497" max="10497" width="15.6640625" style="35" customWidth="1"/>
    <col min="10498" max="10498" width="10.6640625" style="35" customWidth="1"/>
    <col min="10499" max="10499" width="20.6640625" style="35" customWidth="1"/>
    <col min="10500" max="10500" width="20.109375" style="35" customWidth="1"/>
    <col min="10501" max="10501" width="10.6640625" style="35" customWidth="1"/>
    <col min="10502" max="10752" width="8.6640625" style="35"/>
    <col min="10753" max="10753" width="15.6640625" style="35" customWidth="1"/>
    <col min="10754" max="10754" width="10.6640625" style="35" customWidth="1"/>
    <col min="10755" max="10755" width="20.6640625" style="35" customWidth="1"/>
    <col min="10756" max="10756" width="20.109375" style="35" customWidth="1"/>
    <col min="10757" max="10757" width="10.6640625" style="35" customWidth="1"/>
    <col min="10758" max="11008" width="8.6640625" style="35"/>
    <col min="11009" max="11009" width="15.6640625" style="35" customWidth="1"/>
    <col min="11010" max="11010" width="10.6640625" style="35" customWidth="1"/>
    <col min="11011" max="11011" width="20.6640625" style="35" customWidth="1"/>
    <col min="11012" max="11012" width="20.109375" style="35" customWidth="1"/>
    <col min="11013" max="11013" width="10.6640625" style="35" customWidth="1"/>
    <col min="11014" max="11264" width="8.6640625" style="35"/>
    <col min="11265" max="11265" width="15.6640625" style="35" customWidth="1"/>
    <col min="11266" max="11266" width="10.6640625" style="35" customWidth="1"/>
    <col min="11267" max="11267" width="20.6640625" style="35" customWidth="1"/>
    <col min="11268" max="11268" width="20.109375" style="35" customWidth="1"/>
    <col min="11269" max="11269" width="10.6640625" style="35" customWidth="1"/>
    <col min="11270" max="11520" width="8.6640625" style="35"/>
    <col min="11521" max="11521" width="15.6640625" style="35" customWidth="1"/>
    <col min="11522" max="11522" width="10.6640625" style="35" customWidth="1"/>
    <col min="11523" max="11523" width="20.6640625" style="35" customWidth="1"/>
    <col min="11524" max="11524" width="20.109375" style="35" customWidth="1"/>
    <col min="11525" max="11525" width="10.6640625" style="35" customWidth="1"/>
    <col min="11526" max="11776" width="8.6640625" style="35"/>
    <col min="11777" max="11777" width="15.6640625" style="35" customWidth="1"/>
    <col min="11778" max="11778" width="10.6640625" style="35" customWidth="1"/>
    <col min="11779" max="11779" width="20.6640625" style="35" customWidth="1"/>
    <col min="11780" max="11780" width="20.109375" style="35" customWidth="1"/>
    <col min="11781" max="11781" width="10.6640625" style="35" customWidth="1"/>
    <col min="11782" max="12032" width="8.6640625" style="35"/>
    <col min="12033" max="12033" width="15.6640625" style="35" customWidth="1"/>
    <col min="12034" max="12034" width="10.6640625" style="35" customWidth="1"/>
    <col min="12035" max="12035" width="20.6640625" style="35" customWidth="1"/>
    <col min="12036" max="12036" width="20.109375" style="35" customWidth="1"/>
    <col min="12037" max="12037" width="10.6640625" style="35" customWidth="1"/>
    <col min="12038" max="12288" width="8.6640625" style="35"/>
    <col min="12289" max="12289" width="15.6640625" style="35" customWidth="1"/>
    <col min="12290" max="12290" width="10.6640625" style="35" customWidth="1"/>
    <col min="12291" max="12291" width="20.6640625" style="35" customWidth="1"/>
    <col min="12292" max="12292" width="20.109375" style="35" customWidth="1"/>
    <col min="12293" max="12293" width="10.6640625" style="35" customWidth="1"/>
    <col min="12294" max="12544" width="8.6640625" style="35"/>
    <col min="12545" max="12545" width="15.6640625" style="35" customWidth="1"/>
    <col min="12546" max="12546" width="10.6640625" style="35" customWidth="1"/>
    <col min="12547" max="12547" width="20.6640625" style="35" customWidth="1"/>
    <col min="12548" max="12548" width="20.109375" style="35" customWidth="1"/>
    <col min="12549" max="12549" width="10.6640625" style="35" customWidth="1"/>
    <col min="12550" max="12800" width="8.6640625" style="35"/>
    <col min="12801" max="12801" width="15.6640625" style="35" customWidth="1"/>
    <col min="12802" max="12802" width="10.6640625" style="35" customWidth="1"/>
    <col min="12803" max="12803" width="20.6640625" style="35" customWidth="1"/>
    <col min="12804" max="12804" width="20.109375" style="35" customWidth="1"/>
    <col min="12805" max="12805" width="10.6640625" style="35" customWidth="1"/>
    <col min="12806" max="13056" width="8.6640625" style="35"/>
    <col min="13057" max="13057" width="15.6640625" style="35" customWidth="1"/>
    <col min="13058" max="13058" width="10.6640625" style="35" customWidth="1"/>
    <col min="13059" max="13059" width="20.6640625" style="35" customWidth="1"/>
    <col min="13060" max="13060" width="20.109375" style="35" customWidth="1"/>
    <col min="13061" max="13061" width="10.6640625" style="35" customWidth="1"/>
    <col min="13062" max="13312" width="8.6640625" style="35"/>
    <col min="13313" max="13313" width="15.6640625" style="35" customWidth="1"/>
    <col min="13314" max="13314" width="10.6640625" style="35" customWidth="1"/>
    <col min="13315" max="13315" width="20.6640625" style="35" customWidth="1"/>
    <col min="13316" max="13316" width="20.109375" style="35" customWidth="1"/>
    <col min="13317" max="13317" width="10.6640625" style="35" customWidth="1"/>
    <col min="13318" max="13568" width="8.6640625" style="35"/>
    <col min="13569" max="13569" width="15.6640625" style="35" customWidth="1"/>
    <col min="13570" max="13570" width="10.6640625" style="35" customWidth="1"/>
    <col min="13571" max="13571" width="20.6640625" style="35" customWidth="1"/>
    <col min="13572" max="13572" width="20.109375" style="35" customWidth="1"/>
    <col min="13573" max="13573" width="10.6640625" style="35" customWidth="1"/>
    <col min="13574" max="13824" width="8.6640625" style="35"/>
    <col min="13825" max="13825" width="15.6640625" style="35" customWidth="1"/>
    <col min="13826" max="13826" width="10.6640625" style="35" customWidth="1"/>
    <col min="13827" max="13827" width="20.6640625" style="35" customWidth="1"/>
    <col min="13828" max="13828" width="20.109375" style="35" customWidth="1"/>
    <col min="13829" max="13829" width="10.6640625" style="35" customWidth="1"/>
    <col min="13830" max="14080" width="8.6640625" style="35"/>
    <col min="14081" max="14081" width="15.6640625" style="35" customWidth="1"/>
    <col min="14082" max="14082" width="10.6640625" style="35" customWidth="1"/>
    <col min="14083" max="14083" width="20.6640625" style="35" customWidth="1"/>
    <col min="14084" max="14084" width="20.109375" style="35" customWidth="1"/>
    <col min="14085" max="14085" width="10.6640625" style="35" customWidth="1"/>
    <col min="14086" max="14336" width="8.6640625" style="35"/>
    <col min="14337" max="14337" width="15.6640625" style="35" customWidth="1"/>
    <col min="14338" max="14338" width="10.6640625" style="35" customWidth="1"/>
    <col min="14339" max="14339" width="20.6640625" style="35" customWidth="1"/>
    <col min="14340" max="14340" width="20.109375" style="35" customWidth="1"/>
    <col min="14341" max="14341" width="10.6640625" style="35" customWidth="1"/>
    <col min="14342" max="14592" width="8.6640625" style="35"/>
    <col min="14593" max="14593" width="15.6640625" style="35" customWidth="1"/>
    <col min="14594" max="14594" width="10.6640625" style="35" customWidth="1"/>
    <col min="14595" max="14595" width="20.6640625" style="35" customWidth="1"/>
    <col min="14596" max="14596" width="20.109375" style="35" customWidth="1"/>
    <col min="14597" max="14597" width="10.6640625" style="35" customWidth="1"/>
    <col min="14598" max="14848" width="8.6640625" style="35"/>
    <col min="14849" max="14849" width="15.6640625" style="35" customWidth="1"/>
    <col min="14850" max="14850" width="10.6640625" style="35" customWidth="1"/>
    <col min="14851" max="14851" width="20.6640625" style="35" customWidth="1"/>
    <col min="14852" max="14852" width="20.109375" style="35" customWidth="1"/>
    <col min="14853" max="14853" width="10.6640625" style="35" customWidth="1"/>
    <col min="14854" max="15104" width="8.6640625" style="35"/>
    <col min="15105" max="15105" width="15.6640625" style="35" customWidth="1"/>
    <col min="15106" max="15106" width="10.6640625" style="35" customWidth="1"/>
    <col min="15107" max="15107" width="20.6640625" style="35" customWidth="1"/>
    <col min="15108" max="15108" width="20.109375" style="35" customWidth="1"/>
    <col min="15109" max="15109" width="10.6640625" style="35" customWidth="1"/>
    <col min="15110" max="15360" width="8.6640625" style="35"/>
    <col min="15361" max="15361" width="15.6640625" style="35" customWidth="1"/>
    <col min="15362" max="15362" width="10.6640625" style="35" customWidth="1"/>
    <col min="15363" max="15363" width="20.6640625" style="35" customWidth="1"/>
    <col min="15364" max="15364" width="20.109375" style="35" customWidth="1"/>
    <col min="15365" max="15365" width="10.6640625" style="35" customWidth="1"/>
    <col min="15366" max="15616" width="8.6640625" style="35"/>
    <col min="15617" max="15617" width="15.6640625" style="35" customWidth="1"/>
    <col min="15618" max="15618" width="10.6640625" style="35" customWidth="1"/>
    <col min="15619" max="15619" width="20.6640625" style="35" customWidth="1"/>
    <col min="15620" max="15620" width="20.109375" style="35" customWidth="1"/>
    <col min="15621" max="15621" width="10.6640625" style="35" customWidth="1"/>
    <col min="15622" max="15872" width="8.6640625" style="35"/>
    <col min="15873" max="15873" width="15.6640625" style="35" customWidth="1"/>
    <col min="15874" max="15874" width="10.6640625" style="35" customWidth="1"/>
    <col min="15875" max="15875" width="20.6640625" style="35" customWidth="1"/>
    <col min="15876" max="15876" width="20.109375" style="35" customWidth="1"/>
    <col min="15877" max="15877" width="10.6640625" style="35" customWidth="1"/>
    <col min="15878" max="16128" width="8.6640625" style="35"/>
    <col min="16129" max="16129" width="15.6640625" style="35" customWidth="1"/>
    <col min="16130" max="16130" width="10.6640625" style="35" customWidth="1"/>
    <col min="16131" max="16131" width="20.6640625" style="35" customWidth="1"/>
    <col min="16132" max="16132" width="20.109375" style="35" customWidth="1"/>
    <col min="16133" max="16133" width="10.6640625" style="35" customWidth="1"/>
    <col min="16134" max="16384" width="8.6640625" style="35"/>
  </cols>
  <sheetData>
    <row r="1" spans="1:8" ht="35.4" x14ac:dyDescent="0.25">
      <c r="A1" s="342" t="s">
        <v>1</v>
      </c>
      <c r="B1" s="342"/>
      <c r="C1" s="342"/>
      <c r="D1" s="342"/>
      <c r="E1" s="342"/>
    </row>
    <row r="2" spans="1:8" ht="13.5" thickBot="1" x14ac:dyDescent="0.25"/>
    <row r="3" spans="1:8" ht="13.8" thickBot="1" x14ac:dyDescent="0.3">
      <c r="A3" s="36" t="s">
        <v>31</v>
      </c>
      <c r="B3" s="37" t="s">
        <v>63</v>
      </c>
      <c r="C3" s="38" t="s">
        <v>25</v>
      </c>
      <c r="D3" s="38" t="s">
        <v>26</v>
      </c>
      <c r="E3" s="38" t="s">
        <v>64</v>
      </c>
    </row>
    <row r="4" spans="1:8" ht="15.6" thickBot="1" x14ac:dyDescent="0.3">
      <c r="A4" s="39" t="s">
        <v>171</v>
      </c>
      <c r="B4" s="40" t="s">
        <v>68</v>
      </c>
      <c r="C4" s="41" t="s">
        <v>174</v>
      </c>
      <c r="D4" s="41" t="s">
        <v>173</v>
      </c>
      <c r="E4" s="42" t="s">
        <v>65</v>
      </c>
      <c r="F4" s="43"/>
      <c r="H4" s="47"/>
    </row>
    <row r="5" spans="1:8" ht="15" x14ac:dyDescent="0.25">
      <c r="A5" s="39" t="s">
        <v>171</v>
      </c>
      <c r="B5" s="44"/>
      <c r="C5" s="50" t="s">
        <v>176</v>
      </c>
      <c r="D5" s="50" t="s">
        <v>47</v>
      </c>
      <c r="E5" s="45" t="s">
        <v>66</v>
      </c>
      <c r="F5" s="43"/>
      <c r="H5" s="43"/>
    </row>
    <row r="6" spans="1:8" ht="15" x14ac:dyDescent="0.25">
      <c r="A6" s="39" t="s">
        <v>171</v>
      </c>
      <c r="B6" s="39"/>
      <c r="C6" s="223" t="s">
        <v>164</v>
      </c>
      <c r="D6" s="223" t="s">
        <v>184</v>
      </c>
      <c r="E6" s="46" t="s">
        <v>67</v>
      </c>
      <c r="F6" s="43"/>
      <c r="H6" s="43"/>
    </row>
    <row r="7" spans="1:8" ht="15.6" thickBot="1" x14ac:dyDescent="0.3">
      <c r="A7" s="39" t="s">
        <v>171</v>
      </c>
      <c r="B7" s="39"/>
      <c r="C7" s="51"/>
      <c r="D7" s="51"/>
      <c r="E7" s="46" t="s">
        <v>70</v>
      </c>
      <c r="F7" s="43"/>
      <c r="H7" s="43"/>
    </row>
    <row r="8" spans="1:8" ht="15.6" thickBot="1" x14ac:dyDescent="0.3">
      <c r="A8" s="39" t="s">
        <v>171</v>
      </c>
      <c r="B8" s="40" t="s">
        <v>71</v>
      </c>
      <c r="C8" s="41" t="s">
        <v>172</v>
      </c>
      <c r="D8" s="41" t="s">
        <v>173</v>
      </c>
      <c r="E8" s="42" t="s">
        <v>65</v>
      </c>
      <c r="F8" s="47"/>
      <c r="H8" s="43"/>
    </row>
    <row r="9" spans="1:8" ht="15" x14ac:dyDescent="0.25">
      <c r="A9" s="39" t="s">
        <v>171</v>
      </c>
      <c r="B9" s="44"/>
      <c r="C9" s="223" t="s">
        <v>175</v>
      </c>
      <c r="D9" s="223" t="s">
        <v>43</v>
      </c>
      <c r="E9" s="45" t="s">
        <v>66</v>
      </c>
      <c r="F9" s="43"/>
      <c r="H9" s="43"/>
    </row>
    <row r="10" spans="1:8" ht="15" x14ac:dyDescent="0.25">
      <c r="A10" s="48" t="s">
        <v>171</v>
      </c>
      <c r="B10" s="48"/>
      <c r="C10" s="51" t="s">
        <v>185</v>
      </c>
      <c r="D10" s="51" t="s">
        <v>186</v>
      </c>
      <c r="E10" s="49" t="s">
        <v>67</v>
      </c>
      <c r="F10" s="47"/>
      <c r="H10" s="47"/>
    </row>
    <row r="11" spans="1:8" ht="15" x14ac:dyDescent="0.25">
      <c r="A11" s="224" t="s">
        <v>171</v>
      </c>
      <c r="B11" s="225"/>
      <c r="C11" s="51"/>
      <c r="D11" s="51"/>
      <c r="E11" s="226" t="s">
        <v>70</v>
      </c>
      <c r="F11" s="43"/>
      <c r="H11" s="43"/>
    </row>
    <row r="12" spans="1:8" ht="13.8" thickBot="1" x14ac:dyDescent="0.3"/>
    <row r="13" spans="1:8" ht="15.6" thickBot="1" x14ac:dyDescent="0.3">
      <c r="B13" s="227" t="s">
        <v>177</v>
      </c>
      <c r="C13" s="228" t="s">
        <v>72</v>
      </c>
      <c r="D13" s="229" t="s">
        <v>73</v>
      </c>
    </row>
    <row r="16" spans="1:8" x14ac:dyDescent="0.25">
      <c r="C16" s="35" t="s">
        <v>180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přihlášky</vt:lpstr>
      <vt:lpstr>časovka</vt:lpstr>
      <vt:lpstr>rozlosování</vt:lpstr>
      <vt:lpstr>rozhodčí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nekolova</dc:creator>
  <cp:lastModifiedBy>Milu</cp:lastModifiedBy>
  <cp:lastPrinted>2025-03-19T11:01:58Z</cp:lastPrinted>
  <dcterms:created xsi:type="dcterms:W3CDTF">2025-03-19T09:04:41Z</dcterms:created>
  <dcterms:modified xsi:type="dcterms:W3CDTF">2025-06-06T12:13:55Z</dcterms:modified>
</cp:coreProperties>
</file>