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 activeTab="3"/>
  </bookViews>
  <sheets>
    <sheet name="1.sled" sheetId="8" r:id="rId1"/>
    <sheet name="2.sled" sheetId="7" r:id="rId2"/>
    <sheet name="3.sled" sheetId="9" r:id="rId3"/>
    <sheet name="4.sled" sheetId="10" r:id="rId4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10" l="1"/>
  <c r="H10" i="10"/>
  <c r="H26" i="9"/>
  <c r="H17" i="9"/>
  <c r="H10" i="7"/>
  <c r="H22" i="8"/>
  <c r="M7" i="8"/>
  <c r="M6" i="8"/>
  <c r="M14" i="8"/>
  <c r="M9" i="8"/>
  <c r="M12" i="8"/>
  <c r="M15" i="8"/>
  <c r="M11" i="8"/>
  <c r="M10" i="8"/>
  <c r="M13" i="8"/>
  <c r="M8" i="8"/>
  <c r="H8" i="8"/>
  <c r="H6" i="8"/>
  <c r="H14" i="8"/>
  <c r="H9" i="8"/>
  <c r="H12" i="8"/>
  <c r="H15" i="8"/>
  <c r="H11" i="8"/>
  <c r="H10" i="8"/>
  <c r="H13" i="8"/>
  <c r="H7" i="8"/>
  <c r="M21" i="10" l="1"/>
  <c r="H21" i="10"/>
  <c r="M19" i="10"/>
  <c r="H19" i="10"/>
  <c r="M22" i="10"/>
  <c r="H22" i="10"/>
  <c r="M18" i="10"/>
  <c r="H18" i="10"/>
  <c r="M16" i="10"/>
  <c r="H16" i="10"/>
  <c r="M20" i="10"/>
  <c r="H20" i="10"/>
  <c r="M17" i="10"/>
  <c r="N17" i="10" s="1"/>
  <c r="M8" i="10"/>
  <c r="H8" i="10"/>
  <c r="M7" i="10"/>
  <c r="H7" i="10"/>
  <c r="M9" i="10"/>
  <c r="H9" i="10"/>
  <c r="M6" i="10"/>
  <c r="H6" i="10"/>
  <c r="M10" i="10"/>
  <c r="N10" i="10" s="1"/>
  <c r="M27" i="9"/>
  <c r="H27" i="9"/>
  <c r="M33" i="9"/>
  <c r="H33" i="9"/>
  <c r="M30" i="9"/>
  <c r="H30" i="9"/>
  <c r="M28" i="9"/>
  <c r="H28" i="9"/>
  <c r="M29" i="9"/>
  <c r="H29" i="9"/>
  <c r="M9" i="9"/>
  <c r="N9" i="9" s="1"/>
  <c r="M16" i="9"/>
  <c r="M13" i="9"/>
  <c r="H9" i="9"/>
  <c r="H16" i="9"/>
  <c r="N16" i="9" s="1"/>
  <c r="H13" i="9"/>
  <c r="M18" i="9"/>
  <c r="H18" i="9"/>
  <c r="M32" i="9"/>
  <c r="H32" i="9"/>
  <c r="M24" i="9"/>
  <c r="H24" i="9"/>
  <c r="M31" i="9"/>
  <c r="H31" i="9"/>
  <c r="M25" i="9"/>
  <c r="H25" i="9"/>
  <c r="M26" i="9"/>
  <c r="N26" i="9" s="1"/>
  <c r="M8" i="9"/>
  <c r="H8" i="9"/>
  <c r="M14" i="9"/>
  <c r="H14" i="9"/>
  <c r="M7" i="9"/>
  <c r="H7" i="9"/>
  <c r="M6" i="9"/>
  <c r="H6" i="9"/>
  <c r="M10" i="9"/>
  <c r="H10" i="9"/>
  <c r="M15" i="9"/>
  <c r="H15" i="9"/>
  <c r="M12" i="9"/>
  <c r="H12" i="9"/>
  <c r="M11" i="9"/>
  <c r="H11" i="9"/>
  <c r="M17" i="9"/>
  <c r="N17" i="9" s="1"/>
  <c r="M13" i="7"/>
  <c r="H13" i="7"/>
  <c r="M11" i="7"/>
  <c r="H11" i="7"/>
  <c r="M12" i="7"/>
  <c r="H12" i="7"/>
  <c r="M7" i="7"/>
  <c r="H7" i="7"/>
  <c r="M6" i="7"/>
  <c r="H6" i="7"/>
  <c r="M9" i="7"/>
  <c r="H9" i="7"/>
  <c r="M8" i="7"/>
  <c r="H8" i="7"/>
  <c r="M14" i="7"/>
  <c r="H14" i="7"/>
  <c r="M10" i="7"/>
  <c r="N10" i="7" s="1"/>
  <c r="N20" i="10" l="1"/>
  <c r="N16" i="10"/>
  <c r="N22" i="10"/>
  <c r="N9" i="10"/>
  <c r="N8" i="10"/>
  <c r="N7" i="10"/>
  <c r="N27" i="9"/>
  <c r="N29" i="9"/>
  <c r="N9" i="7"/>
  <c r="N8" i="7"/>
  <c r="N13" i="7"/>
  <c r="N11" i="7"/>
  <c r="N12" i="7"/>
  <c r="N7" i="7"/>
  <c r="N6" i="7"/>
  <c r="N14" i="7"/>
  <c r="N6" i="10"/>
  <c r="N18" i="10"/>
  <c r="N19" i="10"/>
  <c r="N21" i="10"/>
  <c r="N15" i="9"/>
  <c r="N30" i="9"/>
  <c r="N31" i="9"/>
  <c r="N32" i="9"/>
  <c r="N28" i="9"/>
  <c r="N33" i="9"/>
  <c r="N25" i="9"/>
  <c r="N10" i="9"/>
  <c r="N8" i="9"/>
  <c r="N6" i="9"/>
  <c r="N14" i="9"/>
  <c r="N13" i="9"/>
  <c r="N18" i="9"/>
  <c r="N24" i="9"/>
  <c r="N12" i="9"/>
  <c r="N11" i="9"/>
  <c r="N7" i="9"/>
  <c r="M26" i="8"/>
  <c r="H26" i="8"/>
  <c r="M27" i="8"/>
  <c r="H27" i="8"/>
  <c r="M21" i="8"/>
  <c r="H21" i="8"/>
  <c r="M23" i="8"/>
  <c r="H23" i="8"/>
  <c r="M25" i="8"/>
  <c r="H25" i="8"/>
  <c r="M24" i="8"/>
  <c r="H24" i="8"/>
  <c r="M22" i="8"/>
  <c r="N22" i="8" s="1"/>
  <c r="N15" i="8"/>
  <c r="N9" i="8" l="1"/>
  <c r="N10" i="8"/>
  <c r="N12" i="8"/>
  <c r="N8" i="8"/>
  <c r="N13" i="8"/>
  <c r="N24" i="8"/>
  <c r="N25" i="8"/>
  <c r="N26" i="8"/>
  <c r="N21" i="8"/>
  <c r="N23" i="8"/>
  <c r="N27" i="8"/>
  <c r="N6" i="8"/>
  <c r="N14" i="8" l="1"/>
  <c r="N7" i="8"/>
  <c r="N11" i="8"/>
</calcChain>
</file>

<file path=xl/sharedStrings.xml><?xml version="1.0" encoding="utf-8"?>
<sst xmlns="http://schemas.openxmlformats.org/spreadsheetml/2006/main" count="353" uniqueCount="94">
  <si>
    <t>Akrobacie</t>
  </si>
  <si>
    <t>Trampolína</t>
  </si>
  <si>
    <t>Výsledek</t>
  </si>
  <si>
    <t>D</t>
  </si>
  <si>
    <t>E</t>
  </si>
  <si>
    <t>C</t>
  </si>
  <si>
    <t>Celkem</t>
  </si>
  <si>
    <t xml:space="preserve">D </t>
  </si>
  <si>
    <t>pen</t>
  </si>
  <si>
    <t>Pořadí</t>
  </si>
  <si>
    <t>TVT Motion</t>
  </si>
  <si>
    <t>Družstvo</t>
  </si>
  <si>
    <t>Číslo</t>
  </si>
  <si>
    <t>Kategorie MIMI - 2018 a ml.</t>
  </si>
  <si>
    <t>Kategorie 0 - 2016 a ml.</t>
  </si>
  <si>
    <t>Gymnastika Říčany</t>
  </si>
  <si>
    <t>TJ Sokol Příbram</t>
  </si>
  <si>
    <t>GYM CLUB REDA</t>
  </si>
  <si>
    <t>SK Hradčany</t>
  </si>
  <si>
    <t>Tým SGP Hradec Králové</t>
  </si>
  <si>
    <t>T.J. Sokol Pyšely - GymPyš</t>
  </si>
  <si>
    <t>Gymnastika Říčany - Včeličky</t>
  </si>
  <si>
    <t>Gloxi club TJ Sokol Bedřichov</t>
  </si>
  <si>
    <t>Říčany Teamgym Cup 8.11.2025</t>
  </si>
  <si>
    <t>TJ Sokol Řeporyje - Gymstar</t>
  </si>
  <si>
    <t>Sport klub Stars, Frýdek-Místek</t>
  </si>
  <si>
    <t>TJ Sokol Vyšehrad Sluníčka</t>
  </si>
  <si>
    <t>Gym Dobřichovice</t>
  </si>
  <si>
    <t>TJ Sokol Řepy</t>
  </si>
  <si>
    <t>Pohyb je život</t>
  </si>
  <si>
    <t>Gym Dobřichovice Tygříci</t>
  </si>
  <si>
    <t>GymSport Praha</t>
  </si>
  <si>
    <t>SK SPV Klášterec nad Ohří, z.s. "Žabičky"</t>
  </si>
  <si>
    <t>TJ AVIA Čakovice</t>
  </si>
  <si>
    <t>Kategorie I - 2014 a ml.</t>
  </si>
  <si>
    <t>TRIO Kategorie I - 2012 a ml.</t>
  </si>
  <si>
    <t>TJ Chropyně</t>
  </si>
  <si>
    <t>SK Frýdek - Místek</t>
  </si>
  <si>
    <t>Sokol Řeporyje - Gymstar Králíčci</t>
  </si>
  <si>
    <t>TRAMPOLÍNA</t>
  </si>
  <si>
    <t>E1</t>
  </si>
  <si>
    <t>E2</t>
  </si>
  <si>
    <t>E3</t>
  </si>
  <si>
    <t>E4</t>
  </si>
  <si>
    <t>CD1</t>
  </si>
  <si>
    <t>CD2</t>
  </si>
  <si>
    <t>Jitka Dostálová</t>
  </si>
  <si>
    <t>Dana Kluganost</t>
  </si>
  <si>
    <t>Alena Dvořáková</t>
  </si>
  <si>
    <t>Klára Ficencová</t>
  </si>
  <si>
    <t>Marta Hlaváčková</t>
  </si>
  <si>
    <t>Petr Bojda</t>
  </si>
  <si>
    <t>AKROBACIE</t>
  </si>
  <si>
    <t>Monika Vítová</t>
  </si>
  <si>
    <t>Renata Maratová</t>
  </si>
  <si>
    <t>Iva Klimešová</t>
  </si>
  <si>
    <t>Petra Pajmová</t>
  </si>
  <si>
    <t xml:space="preserve">Petra Honzlová </t>
  </si>
  <si>
    <t>Filip Mach</t>
  </si>
  <si>
    <t>ROZHODČÍ:</t>
  </si>
  <si>
    <t>Gym Dobrichovice Koťátka</t>
  </si>
  <si>
    <t>TRIO Kategorie 0 - 2015 a ml.</t>
  </si>
  <si>
    <t>Gym Dobřichovice Berušky</t>
  </si>
  <si>
    <t>Kategorie II - 2011 a ml.</t>
  </si>
  <si>
    <t>Sokol Vyšehrad</t>
  </si>
  <si>
    <t>SK Hradčany A</t>
  </si>
  <si>
    <t>TRIO Kategorie II - 2006 a ml.</t>
  </si>
  <si>
    <t>Erika Mlčochová</t>
  </si>
  <si>
    <t>Gabriela Jedličková</t>
  </si>
  <si>
    <t>Lenka Řezníčková</t>
  </si>
  <si>
    <t>Markéta Zavadilová</t>
  </si>
  <si>
    <t>Markéta Mixánková</t>
  </si>
  <si>
    <t>Kristýna Šrámková</t>
  </si>
  <si>
    <t>A. Škrdlantová</t>
  </si>
  <si>
    <t>Klára Ficenová</t>
  </si>
  <si>
    <t>Veronika Koudelová</t>
  </si>
  <si>
    <t>Petra Honzlová</t>
  </si>
  <si>
    <t>Michal Babinec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</si>
  <si>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</si>
  <si>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</si>
  <si>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</si>
  <si>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</si>
  <si>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</si>
  <si>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</si>
  <si>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</si>
  <si>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</si>
  <si>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</si>
  <si>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</si>
  <si>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5.-6.</t>
  </si>
  <si>
    <t>7.-8.</t>
  </si>
  <si>
    <t>Bohdan Mixánek</t>
  </si>
  <si>
    <t>11.</t>
  </si>
  <si>
    <t>12.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</si>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</sst>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color rgb="FF434343"/>
      <name val="Roboto"/>
    </font>
    <font>
      <sz val="10"/>
      <color rgb="FF434343"/>
      <name val="Roboto"/>
    </font>
    <font>
      <sz val="9"/>
      <color rgb="FF434343"/>
      <name val="Roboto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0" fillId="0" borderId="4" xfId="0" applyBorder="1"/>
    <xf numFmtId="0" fontId="0" fillId="0" borderId="8" xfId="0" applyBorder="1"/>
    <xf numFmtId="2" fontId="0" fillId="0" borderId="4" xfId="0" applyNumberFormat="1" applyBorder="1"/>
    <xf numFmtId="2" fontId="0" fillId="0" borderId="8" xfId="0" applyNumberFormat="1" applyBorder="1"/>
    <xf numFmtId="164" fontId="3" fillId="0" borderId="0" xfId="0" applyNumberFormat="1" applyFont="1"/>
    <xf numFmtId="164" fontId="0" fillId="0" borderId="0" xfId="0" applyNumberFormat="1"/>
    <xf numFmtId="164" fontId="4" fillId="0" borderId="2" xfId="0" applyNumberFormat="1" applyFont="1" applyBorder="1"/>
    <xf numFmtId="164" fontId="0" fillId="0" borderId="4" xfId="0" applyNumberFormat="1" applyBorder="1"/>
    <xf numFmtId="164" fontId="0" fillId="0" borderId="8" xfId="0" applyNumberFormat="1" applyBorder="1"/>
    <xf numFmtId="0" fontId="0" fillId="0" borderId="11" xfId="0" applyBorder="1"/>
    <xf numFmtId="2" fontId="0" fillId="0" borderId="11" xfId="0" applyNumberFormat="1" applyBorder="1"/>
    <xf numFmtId="164" fontId="0" fillId="0" borderId="11" xfId="0" applyNumberFormat="1" applyBorder="1"/>
    <xf numFmtId="0" fontId="0" fillId="0" borderId="8" xfId="0" applyFont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0" fontId="3" fillId="0" borderId="1" xfId="0" applyFont="1" applyBorder="1"/>
    <xf numFmtId="164" fontId="3" fillId="0" borderId="3" xfId="0" applyNumberFormat="1" applyFont="1" applyBorder="1"/>
    <xf numFmtId="0" fontId="0" fillId="0" borderId="7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0" fillId="0" borderId="10" xfId="0" applyBorder="1"/>
    <xf numFmtId="164" fontId="3" fillId="0" borderId="12" xfId="0" applyNumberFormat="1" applyFont="1" applyBorder="1"/>
    <xf numFmtId="0" fontId="0" fillId="0" borderId="5" xfId="0" applyBorder="1"/>
    <xf numFmtId="164" fontId="3" fillId="0" borderId="6" xfId="0" applyNumberFormat="1" applyFont="1" applyBorder="1"/>
    <xf numFmtId="0" fontId="0" fillId="0" borderId="7" xfId="0" applyBorder="1"/>
    <xf numFmtId="164" fontId="3" fillId="0" borderId="9" xfId="0" applyNumberFormat="1" applyFont="1" applyBorder="1"/>
    <xf numFmtId="2" fontId="0" fillId="0" borderId="10" xfId="0" applyNumberFormat="1" applyBorder="1"/>
    <xf numFmtId="2" fontId="0" fillId="0" borderId="5" xfId="0" applyNumberFormat="1" applyBorder="1"/>
    <xf numFmtId="2" fontId="0" fillId="0" borderId="7" xfId="0" applyNumberFormat="1" applyBorder="1"/>
    <xf numFmtId="0" fontId="0" fillId="0" borderId="1" xfId="0" applyBorder="1"/>
    <xf numFmtId="164" fontId="0" fillId="0" borderId="2" xfId="0" applyNumberFormat="1" applyBorder="1"/>
    <xf numFmtId="2" fontId="0" fillId="0" borderId="1" xfId="0" applyNumberFormat="1" applyBorder="1"/>
    <xf numFmtId="2" fontId="0" fillId="0" borderId="2" xfId="0" applyNumberFormat="1" applyBorder="1"/>
    <xf numFmtId="164" fontId="3" fillId="2" borderId="19" xfId="0" applyNumberFormat="1" applyFont="1" applyFill="1" applyBorder="1"/>
    <xf numFmtId="164" fontId="3" fillId="2" borderId="20" xfId="0" applyNumberFormat="1" applyFont="1" applyFill="1" applyBorder="1"/>
    <xf numFmtId="164" fontId="3" fillId="2" borderId="21" xfId="0" applyNumberFormat="1" applyFont="1" applyFill="1" applyBorder="1"/>
    <xf numFmtId="164" fontId="3" fillId="2" borderId="22" xfId="0" applyNumberFormat="1" applyFont="1" applyFill="1" applyBorder="1"/>
    <xf numFmtId="0" fontId="8" fillId="3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 wrapText="1"/>
    </xf>
    <xf numFmtId="0" fontId="0" fillId="0" borderId="0" xfId="0" applyAlignment="1"/>
    <xf numFmtId="0" fontId="6" fillId="0" borderId="0" xfId="0" applyFont="1" applyAlignment="1"/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24" xfId="0" applyFont="1" applyBorder="1" applyAlignment="1"/>
    <xf numFmtId="0" fontId="9" fillId="6" borderId="23" xfId="0" applyFont="1" applyFill="1" applyBorder="1" applyAlignment="1">
      <alignment horizontal="left" vertical="center"/>
    </xf>
    <xf numFmtId="0" fontId="0" fillId="0" borderId="30" xfId="0" applyBorder="1" applyAlignment="1">
      <alignment horizontal="left"/>
    </xf>
    <xf numFmtId="0" fontId="6" fillId="0" borderId="24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3" fillId="0" borderId="0" xfId="0" applyFont="1" applyAlignment="1"/>
    <xf numFmtId="0" fontId="8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/>
    </xf>
    <xf numFmtId="0" fontId="10" fillId="6" borderId="29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18" xfId="0" applyFont="1" applyFill="1" applyBorder="1" applyAlignment="1">
      <alignment horizontal="left" vertical="center"/>
    </xf>
    <xf numFmtId="0" fontId="12" fillId="0" borderId="18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11" fillId="0" borderId="30" xfId="0" applyFont="1" applyBorder="1" applyAlignment="1"/>
    <xf numFmtId="0" fontId="12" fillId="0" borderId="30" xfId="0" applyFont="1" applyBorder="1" applyAlignment="1">
      <alignment horizontal="left"/>
    </xf>
    <xf numFmtId="0" fontId="11" fillId="0" borderId="18" xfId="0" applyFont="1" applyBorder="1" applyAlignment="1"/>
    <xf numFmtId="0" fontId="8" fillId="3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5" borderId="14" xfId="0" applyNumberFormat="1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5" xfId="0" applyNumberFormat="1" applyFont="1" applyFill="1" applyBorder="1" applyAlignment="1">
      <alignment horizontal="center"/>
    </xf>
    <xf numFmtId="0" fontId="1" fillId="5" borderId="13" xfId="0" applyNumberFormat="1" applyFont="1" applyFill="1" applyBorder="1" applyAlignment="1">
      <alignment horizontal="center"/>
    </xf>
    <xf numFmtId="164" fontId="3" fillId="0" borderId="31" xfId="0" applyNumberFormat="1" applyFont="1" applyBorder="1"/>
    <xf numFmtId="164" fontId="3" fillId="0" borderId="32" xfId="0" applyNumberFormat="1" applyFont="1" applyBorder="1"/>
    <xf numFmtId="164" fontId="3" fillId="0" borderId="33" xfId="0" applyNumberFormat="1" applyFont="1" applyBorder="1"/>
    <xf numFmtId="164" fontId="3" fillId="2" borderId="34" xfId="0" applyNumberFormat="1" applyFont="1" applyFill="1" applyBorder="1"/>
    <xf numFmtId="164" fontId="3" fillId="2" borderId="15" xfId="0" applyNumberFormat="1" applyFont="1" applyFill="1" applyBorder="1"/>
    <xf numFmtId="164" fontId="3" fillId="2" borderId="35" xfId="0" applyNumberFormat="1" applyFont="1" applyFill="1" applyBorder="1"/>
    <xf numFmtId="164" fontId="3" fillId="2" borderId="17" xfId="0" applyNumberFormat="1" applyFont="1" applyFill="1" applyBorder="1"/>
    <xf numFmtId="0" fontId="8" fillId="3" borderId="36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1" fillId="5" borderId="34" xfId="0" applyNumberFormat="1" applyFont="1" applyFill="1" applyBorder="1" applyAlignment="1">
      <alignment horizontal="center"/>
    </xf>
    <xf numFmtId="164" fontId="3" fillId="0" borderId="39" xfId="0" applyNumberFormat="1" applyFont="1" applyBorder="1"/>
    <xf numFmtId="164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38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7" workbookViewId="0">
      <selection activeCell="C24" sqref="C24"/>
    </sheetView>
  </sheetViews>
  <sheetFormatPr defaultRowHeight="14.4"/>
  <cols>
    <col min="1" max="1" width="7.109375" style="75" bestFit="1" customWidth="1"/>
    <col min="2" max="2" width="4.6640625" style="70" bestFit="1" customWidth="1"/>
    <col min="3" max="3" width="30.44140625" customWidth="1"/>
    <col min="4" max="7" width="7.6640625" customWidth="1"/>
    <col min="8" max="8" width="7.33203125" style="8" bestFit="1" customWidth="1"/>
    <col min="9" max="9" width="7.6640625" customWidth="1"/>
    <col min="10" max="10" width="7.6640625" style="9" customWidth="1"/>
    <col min="11" max="12" width="7.6640625" customWidth="1"/>
    <col min="13" max="13" width="7.33203125" style="8" bestFit="1" customWidth="1"/>
    <col min="14" max="14" width="9.33203125" style="8" bestFit="1" customWidth="1"/>
    <col min="15" max="15" width="3" customWidth="1"/>
  </cols>
  <sheetData>
    <row r="1" spans="1:14" ht="21">
      <c r="B1" s="98" t="s">
        <v>23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3" spans="1:14" ht="18.600000000000001" thickBot="1">
      <c r="B3" s="99" t="s">
        <v>34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4" ht="15.6">
      <c r="A4" s="94" t="s">
        <v>9</v>
      </c>
      <c r="B4" s="96" t="s">
        <v>12</v>
      </c>
      <c r="C4" s="100" t="s">
        <v>11</v>
      </c>
      <c r="D4" s="19"/>
      <c r="E4" s="2" t="s">
        <v>0</v>
      </c>
      <c r="F4" s="3"/>
      <c r="G4" s="3"/>
      <c r="H4" s="20"/>
      <c r="I4" s="19"/>
      <c r="J4" s="10" t="s">
        <v>1</v>
      </c>
      <c r="K4" s="3"/>
      <c r="L4" s="3"/>
      <c r="M4" s="20"/>
      <c r="N4" s="92" t="s">
        <v>2</v>
      </c>
    </row>
    <row r="5" spans="1:14" ht="15" thickBot="1">
      <c r="A5" s="95"/>
      <c r="B5" s="97"/>
      <c r="C5" s="101"/>
      <c r="D5" s="21" t="s">
        <v>3</v>
      </c>
      <c r="E5" s="16" t="s">
        <v>4</v>
      </c>
      <c r="F5" s="16" t="s">
        <v>5</v>
      </c>
      <c r="G5" s="17" t="s">
        <v>8</v>
      </c>
      <c r="H5" s="22" t="s">
        <v>6</v>
      </c>
      <c r="I5" s="21" t="s">
        <v>7</v>
      </c>
      <c r="J5" s="18" t="s">
        <v>4</v>
      </c>
      <c r="K5" s="16" t="s">
        <v>5</v>
      </c>
      <c r="L5" s="17" t="s">
        <v>8</v>
      </c>
      <c r="M5" s="22" t="s">
        <v>6</v>
      </c>
      <c r="N5" s="93"/>
    </row>
    <row r="6" spans="1:14" ht="24.9" customHeight="1">
      <c r="A6" s="76" t="s">
        <v>78</v>
      </c>
      <c r="B6" s="66">
        <v>3</v>
      </c>
      <c r="C6" s="40" t="s">
        <v>25</v>
      </c>
      <c r="D6" s="23">
        <v>3.1</v>
      </c>
      <c r="E6" s="13">
        <v>7.55</v>
      </c>
      <c r="F6" s="13">
        <v>2</v>
      </c>
      <c r="G6" s="13"/>
      <c r="H6" s="26">
        <f t="shared" ref="H6:H15" si="0">SUM(D6:G6)</f>
        <v>12.65</v>
      </c>
      <c r="I6" s="29">
        <v>2.5</v>
      </c>
      <c r="J6" s="15">
        <v>8.4</v>
      </c>
      <c r="K6" s="14">
        <v>2</v>
      </c>
      <c r="L6" s="14"/>
      <c r="M6" s="24">
        <f t="shared" ref="M6:M15" si="1">SUM(I6:L6)</f>
        <v>12.9</v>
      </c>
      <c r="N6" s="36">
        <f t="shared" ref="N6:N15" si="2">H6+M6</f>
        <v>25.55</v>
      </c>
    </row>
    <row r="7" spans="1:14" ht="24.9" customHeight="1">
      <c r="A7" s="77" t="s">
        <v>79</v>
      </c>
      <c r="B7" s="67">
        <v>2</v>
      </c>
      <c r="C7" s="41" t="s">
        <v>24</v>
      </c>
      <c r="D7" s="25">
        <v>2.6</v>
      </c>
      <c r="E7" s="4">
        <v>7.85</v>
      </c>
      <c r="F7" s="4">
        <v>2</v>
      </c>
      <c r="G7" s="4"/>
      <c r="H7" s="26">
        <f t="shared" si="0"/>
        <v>12.45</v>
      </c>
      <c r="I7" s="30">
        <v>2</v>
      </c>
      <c r="J7" s="11">
        <v>7.7</v>
      </c>
      <c r="K7" s="6">
        <v>2</v>
      </c>
      <c r="L7" s="6"/>
      <c r="M7" s="24">
        <f t="shared" si="1"/>
        <v>11.7</v>
      </c>
      <c r="N7" s="37">
        <f t="shared" si="2"/>
        <v>24.15</v>
      </c>
    </row>
    <row r="8" spans="1:14" ht="24.9" customHeight="1">
      <c r="A8" s="78" t="s">
        <v>80</v>
      </c>
      <c r="B8" s="66">
        <v>1</v>
      </c>
      <c r="C8" s="40" t="s">
        <v>22</v>
      </c>
      <c r="D8" s="25">
        <v>3</v>
      </c>
      <c r="E8" s="4">
        <v>7.25</v>
      </c>
      <c r="F8" s="4">
        <v>2</v>
      </c>
      <c r="G8" s="4"/>
      <c r="H8" s="26">
        <f t="shared" si="0"/>
        <v>12.25</v>
      </c>
      <c r="I8" s="30">
        <v>2.1</v>
      </c>
      <c r="J8" s="11">
        <v>7.6</v>
      </c>
      <c r="K8" s="6">
        <v>1.9</v>
      </c>
      <c r="L8" s="6"/>
      <c r="M8" s="24">
        <f t="shared" si="1"/>
        <v>11.6</v>
      </c>
      <c r="N8" s="37">
        <f t="shared" si="2"/>
        <v>23.85</v>
      </c>
    </row>
    <row r="9" spans="1:14" ht="24.9" customHeight="1">
      <c r="A9" s="78" t="s">
        <v>81</v>
      </c>
      <c r="B9" s="66">
        <v>5</v>
      </c>
      <c r="C9" s="40" t="s">
        <v>10</v>
      </c>
      <c r="D9" s="25">
        <v>2.6</v>
      </c>
      <c r="E9" s="4">
        <v>7.35</v>
      </c>
      <c r="F9" s="4">
        <v>2</v>
      </c>
      <c r="G9" s="4"/>
      <c r="H9" s="26">
        <f t="shared" si="0"/>
        <v>11.95</v>
      </c>
      <c r="I9" s="30">
        <v>2</v>
      </c>
      <c r="J9" s="11">
        <v>7.75</v>
      </c>
      <c r="K9" s="6">
        <v>2</v>
      </c>
      <c r="L9" s="6"/>
      <c r="M9" s="24">
        <f t="shared" si="1"/>
        <v>11.75</v>
      </c>
      <c r="N9" s="37">
        <f t="shared" si="2"/>
        <v>23.7</v>
      </c>
    </row>
    <row r="10" spans="1:14" ht="24.9" customHeight="1">
      <c r="A10" s="78" t="s">
        <v>82</v>
      </c>
      <c r="B10" s="66">
        <v>9</v>
      </c>
      <c r="C10" s="40" t="s">
        <v>27</v>
      </c>
      <c r="D10" s="25">
        <v>3</v>
      </c>
      <c r="E10" s="4">
        <v>6.65</v>
      </c>
      <c r="F10" s="4">
        <v>2</v>
      </c>
      <c r="G10" s="4"/>
      <c r="H10" s="26">
        <f t="shared" si="0"/>
        <v>11.65</v>
      </c>
      <c r="I10" s="30">
        <v>1.9</v>
      </c>
      <c r="J10" s="11">
        <v>7.8</v>
      </c>
      <c r="K10" s="6">
        <v>2</v>
      </c>
      <c r="L10" s="6"/>
      <c r="M10" s="24">
        <f t="shared" si="1"/>
        <v>11.7</v>
      </c>
      <c r="N10" s="37">
        <f t="shared" si="2"/>
        <v>23.35</v>
      </c>
    </row>
    <row r="11" spans="1:14" ht="24.9" customHeight="1">
      <c r="A11" s="78" t="s">
        <v>83</v>
      </c>
      <c r="B11" s="67">
        <v>8</v>
      </c>
      <c r="C11" s="41" t="s">
        <v>17</v>
      </c>
      <c r="D11" s="25">
        <v>2.4</v>
      </c>
      <c r="E11" s="4">
        <v>7.15</v>
      </c>
      <c r="F11" s="4">
        <v>2</v>
      </c>
      <c r="G11" s="4"/>
      <c r="H11" s="26">
        <f t="shared" si="0"/>
        <v>11.55</v>
      </c>
      <c r="I11" s="30">
        <v>1.7</v>
      </c>
      <c r="J11" s="11">
        <v>7.3</v>
      </c>
      <c r="K11" s="6">
        <v>2</v>
      </c>
      <c r="L11" s="6"/>
      <c r="M11" s="24">
        <f t="shared" si="1"/>
        <v>11</v>
      </c>
      <c r="N11" s="37">
        <f t="shared" si="2"/>
        <v>22.55</v>
      </c>
    </row>
    <row r="12" spans="1:14" ht="24.9" customHeight="1">
      <c r="A12" s="78" t="s">
        <v>84</v>
      </c>
      <c r="B12" s="67">
        <v>6</v>
      </c>
      <c r="C12" s="41" t="s">
        <v>15</v>
      </c>
      <c r="D12" s="25">
        <v>2.5</v>
      </c>
      <c r="E12" s="4">
        <v>7.5</v>
      </c>
      <c r="F12" s="4">
        <v>2</v>
      </c>
      <c r="G12" s="4"/>
      <c r="H12" s="26">
        <f t="shared" si="0"/>
        <v>12</v>
      </c>
      <c r="I12" s="30">
        <v>1.8</v>
      </c>
      <c r="J12" s="11">
        <v>6.55</v>
      </c>
      <c r="K12" s="6">
        <v>2</v>
      </c>
      <c r="L12" s="6"/>
      <c r="M12" s="24">
        <f t="shared" si="1"/>
        <v>10.35</v>
      </c>
      <c r="N12" s="37">
        <f t="shared" si="2"/>
        <v>22.35</v>
      </c>
    </row>
    <row r="13" spans="1:14" ht="24.9" customHeight="1">
      <c r="A13" s="78" t="s">
        <v>85</v>
      </c>
      <c r="B13" s="67">
        <v>10</v>
      </c>
      <c r="C13" s="41" t="s">
        <v>28</v>
      </c>
      <c r="D13" s="25">
        <v>2.2999999999999998</v>
      </c>
      <c r="E13" s="4">
        <v>6.55</v>
      </c>
      <c r="F13" s="4">
        <v>2</v>
      </c>
      <c r="G13" s="4"/>
      <c r="H13" s="26">
        <f t="shared" si="0"/>
        <v>10.85</v>
      </c>
      <c r="I13" s="30">
        <v>1.6</v>
      </c>
      <c r="J13" s="11">
        <v>6.15</v>
      </c>
      <c r="K13" s="6">
        <v>1.9</v>
      </c>
      <c r="L13" s="6"/>
      <c r="M13" s="24">
        <f t="shared" si="1"/>
        <v>9.65</v>
      </c>
      <c r="N13" s="37">
        <f t="shared" si="2"/>
        <v>20.5</v>
      </c>
    </row>
    <row r="14" spans="1:14" ht="24.9" customHeight="1">
      <c r="A14" s="78" t="s">
        <v>86</v>
      </c>
      <c r="B14" s="67">
        <v>4</v>
      </c>
      <c r="C14" s="41" t="s">
        <v>26</v>
      </c>
      <c r="D14" s="25">
        <v>1.6</v>
      </c>
      <c r="E14" s="4">
        <v>6.9</v>
      </c>
      <c r="F14" s="4">
        <v>2</v>
      </c>
      <c r="G14" s="4"/>
      <c r="H14" s="26">
        <f t="shared" si="0"/>
        <v>10.5</v>
      </c>
      <c r="I14" s="30">
        <v>1</v>
      </c>
      <c r="J14" s="11">
        <v>5.5</v>
      </c>
      <c r="K14" s="6">
        <v>1.5</v>
      </c>
      <c r="L14" s="6"/>
      <c r="M14" s="24">
        <f t="shared" si="1"/>
        <v>8</v>
      </c>
      <c r="N14" s="37">
        <f t="shared" si="2"/>
        <v>18.5</v>
      </c>
    </row>
    <row r="15" spans="1:14" ht="24.9" customHeight="1" thickBot="1">
      <c r="A15" s="79" t="s">
        <v>87</v>
      </c>
      <c r="B15" s="69">
        <v>7</v>
      </c>
      <c r="C15" s="57" t="s">
        <v>16</v>
      </c>
      <c r="D15" s="27">
        <v>1.35</v>
      </c>
      <c r="E15" s="5">
        <v>6.1</v>
      </c>
      <c r="F15" s="5">
        <v>1.3</v>
      </c>
      <c r="G15" s="5"/>
      <c r="H15" s="28">
        <f t="shared" si="0"/>
        <v>8.75</v>
      </c>
      <c r="I15" s="31">
        <v>1.1000000000000001</v>
      </c>
      <c r="J15" s="12">
        <v>5.95</v>
      </c>
      <c r="K15" s="7">
        <v>1.8</v>
      </c>
      <c r="L15" s="7"/>
      <c r="M15" s="91">
        <f t="shared" si="1"/>
        <v>8.8500000000000014</v>
      </c>
      <c r="N15" s="38">
        <f t="shared" si="2"/>
        <v>17.600000000000001</v>
      </c>
    </row>
    <row r="18" spans="1:15" ht="18.600000000000001" thickBot="1">
      <c r="B18" s="99" t="s">
        <v>35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</row>
    <row r="19" spans="1:15" ht="15.6">
      <c r="A19" s="94" t="s">
        <v>9</v>
      </c>
      <c r="B19" s="96" t="s">
        <v>12</v>
      </c>
      <c r="C19" s="73" t="s">
        <v>11</v>
      </c>
      <c r="D19" s="19"/>
      <c r="E19" s="2" t="s">
        <v>0</v>
      </c>
      <c r="F19" s="3"/>
      <c r="G19" s="3"/>
      <c r="H19" s="20"/>
      <c r="I19" s="19"/>
      <c r="J19" s="10" t="s">
        <v>1</v>
      </c>
      <c r="K19" s="3"/>
      <c r="L19" s="3"/>
      <c r="M19" s="20"/>
      <c r="N19" s="92" t="s">
        <v>2</v>
      </c>
    </row>
    <row r="20" spans="1:15" ht="15" customHeight="1" thickBot="1">
      <c r="A20" s="95"/>
      <c r="B20" s="97"/>
      <c r="C20" s="74"/>
      <c r="D20" s="21" t="s">
        <v>3</v>
      </c>
      <c r="E20" s="16" t="s">
        <v>4</v>
      </c>
      <c r="F20" s="16" t="s">
        <v>5</v>
      </c>
      <c r="G20" s="17" t="s">
        <v>8</v>
      </c>
      <c r="H20" s="22" t="s">
        <v>6</v>
      </c>
      <c r="I20" s="21" t="s">
        <v>7</v>
      </c>
      <c r="J20" s="18" t="s">
        <v>4</v>
      </c>
      <c r="K20" s="16" t="s">
        <v>5</v>
      </c>
      <c r="L20" s="17" t="s">
        <v>8</v>
      </c>
      <c r="M20" s="22" t="s">
        <v>6</v>
      </c>
      <c r="N20" s="93"/>
    </row>
    <row r="21" spans="1:15" ht="24.9" customHeight="1">
      <c r="A21" s="76" t="s">
        <v>78</v>
      </c>
      <c r="B21" s="66">
        <v>15</v>
      </c>
      <c r="C21" s="41" t="s">
        <v>19</v>
      </c>
      <c r="D21" s="32">
        <v>1.5</v>
      </c>
      <c r="E21" s="3">
        <v>8.75</v>
      </c>
      <c r="F21" s="3">
        <v>2</v>
      </c>
      <c r="G21" s="3"/>
      <c r="H21" s="26">
        <f t="shared" ref="H21:H27" si="3">SUM(D21:G21)</f>
        <v>12.25</v>
      </c>
      <c r="I21" s="34">
        <v>1.2</v>
      </c>
      <c r="J21" s="33">
        <v>8.75</v>
      </c>
      <c r="K21" s="35">
        <v>2</v>
      </c>
      <c r="L21" s="35"/>
      <c r="M21" s="20">
        <f t="shared" ref="M21:M27" si="4">SUM(I21:L21)</f>
        <v>11.95</v>
      </c>
      <c r="N21" s="39">
        <f t="shared" ref="N21:N27" si="5">H21+M21</f>
        <v>24.2</v>
      </c>
    </row>
    <row r="22" spans="1:15" ht="24.9" customHeight="1">
      <c r="A22" s="77" t="s">
        <v>79</v>
      </c>
      <c r="B22" s="66">
        <v>11</v>
      </c>
      <c r="C22" s="41" t="s">
        <v>29</v>
      </c>
      <c r="D22" s="25">
        <v>1.3</v>
      </c>
      <c r="E22" s="4">
        <v>8.6</v>
      </c>
      <c r="F22" s="4">
        <v>2</v>
      </c>
      <c r="G22" s="4"/>
      <c r="H22" s="26">
        <f t="shared" si="3"/>
        <v>11.9</v>
      </c>
      <c r="I22" s="30">
        <v>0.8</v>
      </c>
      <c r="J22" s="11">
        <v>9.1</v>
      </c>
      <c r="K22" s="6">
        <v>2</v>
      </c>
      <c r="L22" s="6"/>
      <c r="M22" s="26">
        <f t="shared" si="4"/>
        <v>11.9</v>
      </c>
      <c r="N22" s="37">
        <f t="shared" si="5"/>
        <v>23.8</v>
      </c>
    </row>
    <row r="23" spans="1:15" ht="24.9" customHeight="1">
      <c r="A23" s="78" t="s">
        <v>80</v>
      </c>
      <c r="B23" s="67">
        <v>14</v>
      </c>
      <c r="C23" s="40" t="s">
        <v>31</v>
      </c>
      <c r="D23" s="25">
        <v>1.8</v>
      </c>
      <c r="E23" s="4">
        <v>7.95</v>
      </c>
      <c r="F23" s="4">
        <v>2</v>
      </c>
      <c r="G23" s="4"/>
      <c r="H23" s="26">
        <f t="shared" si="3"/>
        <v>11.75</v>
      </c>
      <c r="I23" s="30">
        <v>1</v>
      </c>
      <c r="J23" s="11">
        <v>9</v>
      </c>
      <c r="K23" s="6">
        <v>2</v>
      </c>
      <c r="L23" s="6"/>
      <c r="M23" s="26">
        <f t="shared" si="4"/>
        <v>12</v>
      </c>
      <c r="N23" s="37">
        <f t="shared" si="5"/>
        <v>23.75</v>
      </c>
    </row>
    <row r="24" spans="1:15" ht="24.9" customHeight="1">
      <c r="A24" s="78" t="s">
        <v>81</v>
      </c>
      <c r="B24" s="67">
        <v>12</v>
      </c>
      <c r="C24" s="40" t="s">
        <v>30</v>
      </c>
      <c r="D24" s="25">
        <v>2</v>
      </c>
      <c r="E24" s="4">
        <v>8.4</v>
      </c>
      <c r="F24" s="4">
        <v>1.5</v>
      </c>
      <c r="G24" s="4"/>
      <c r="H24" s="26">
        <f t="shared" si="3"/>
        <v>11.9</v>
      </c>
      <c r="I24" s="30">
        <v>1</v>
      </c>
      <c r="J24" s="11">
        <v>8.4499999999999993</v>
      </c>
      <c r="K24" s="6">
        <v>2</v>
      </c>
      <c r="L24" s="6">
        <v>-0.3</v>
      </c>
      <c r="M24" s="26">
        <f t="shared" si="4"/>
        <v>11.149999999999999</v>
      </c>
      <c r="N24" s="37">
        <f t="shared" si="5"/>
        <v>23.049999999999997</v>
      </c>
    </row>
    <row r="25" spans="1:15" ht="24.9" customHeight="1">
      <c r="A25" s="78" t="s">
        <v>88</v>
      </c>
      <c r="B25" s="66">
        <v>13</v>
      </c>
      <c r="C25" s="41" t="s">
        <v>15</v>
      </c>
      <c r="D25" s="25">
        <v>1.3</v>
      </c>
      <c r="E25" s="4">
        <v>8</v>
      </c>
      <c r="F25" s="4">
        <v>1.6</v>
      </c>
      <c r="G25" s="4"/>
      <c r="H25" s="26">
        <f t="shared" si="3"/>
        <v>10.9</v>
      </c>
      <c r="I25" s="30">
        <v>1</v>
      </c>
      <c r="J25" s="11">
        <v>8.4499999999999993</v>
      </c>
      <c r="K25" s="6">
        <v>2</v>
      </c>
      <c r="L25" s="6"/>
      <c r="M25" s="26">
        <f t="shared" si="4"/>
        <v>11.45</v>
      </c>
      <c r="N25" s="37">
        <f t="shared" si="5"/>
        <v>22.35</v>
      </c>
    </row>
    <row r="26" spans="1:15" ht="24.9" customHeight="1">
      <c r="A26" s="78" t="s">
        <v>88</v>
      </c>
      <c r="B26" s="66">
        <v>17</v>
      </c>
      <c r="C26" s="41" t="s">
        <v>33</v>
      </c>
      <c r="D26" s="25">
        <v>1.2</v>
      </c>
      <c r="E26" s="4">
        <v>8.6</v>
      </c>
      <c r="F26" s="4">
        <v>1.9</v>
      </c>
      <c r="G26" s="4"/>
      <c r="H26" s="26">
        <f t="shared" si="3"/>
        <v>11.7</v>
      </c>
      <c r="I26" s="30">
        <v>0.9</v>
      </c>
      <c r="J26" s="11">
        <v>8.35</v>
      </c>
      <c r="K26" s="6">
        <v>1.9</v>
      </c>
      <c r="L26" s="6"/>
      <c r="M26" s="26">
        <f t="shared" si="4"/>
        <v>11.15</v>
      </c>
      <c r="N26" s="37">
        <f t="shared" si="5"/>
        <v>22.85</v>
      </c>
    </row>
    <row r="27" spans="1:15" ht="24.9" customHeight="1" thickBot="1">
      <c r="A27" s="79" t="s">
        <v>84</v>
      </c>
      <c r="B27" s="68">
        <v>16</v>
      </c>
      <c r="C27" s="56" t="s">
        <v>32</v>
      </c>
      <c r="D27" s="27">
        <v>0.85</v>
      </c>
      <c r="E27" s="5">
        <v>8</v>
      </c>
      <c r="F27" s="5">
        <v>1.9</v>
      </c>
      <c r="G27" s="5"/>
      <c r="H27" s="28">
        <f t="shared" si="3"/>
        <v>10.75</v>
      </c>
      <c r="I27" s="31">
        <v>0.5</v>
      </c>
      <c r="J27" s="12">
        <v>8.35</v>
      </c>
      <c r="K27" s="7">
        <v>1.8</v>
      </c>
      <c r="L27" s="7"/>
      <c r="M27" s="28">
        <f t="shared" si="4"/>
        <v>10.65</v>
      </c>
      <c r="N27" s="38">
        <f t="shared" si="5"/>
        <v>21.4</v>
      </c>
    </row>
    <row r="30" spans="1:15" ht="15" thickBot="1"/>
    <row r="31" spans="1:15" s="44" customFormat="1" ht="15" thickBot="1">
      <c r="A31" s="55" t="s">
        <v>59</v>
      </c>
      <c r="B31" s="71"/>
      <c r="C31" s="46" t="s">
        <v>39</v>
      </c>
      <c r="D31" s="47" t="s">
        <v>40</v>
      </c>
      <c r="E31" s="62"/>
      <c r="F31" s="48" t="s">
        <v>41</v>
      </c>
      <c r="G31" s="48"/>
      <c r="H31" s="47" t="s">
        <v>42</v>
      </c>
      <c r="I31" s="53"/>
      <c r="J31" s="48" t="s">
        <v>43</v>
      </c>
      <c r="K31" s="48"/>
      <c r="L31" s="47" t="s">
        <v>44</v>
      </c>
      <c r="M31" s="53"/>
      <c r="N31" s="48" t="s">
        <v>45</v>
      </c>
      <c r="O31" s="50"/>
    </row>
    <row r="32" spans="1:15" s="45" customFormat="1" ht="15" thickBot="1">
      <c r="B32" s="71"/>
      <c r="D32" s="59" t="s">
        <v>46</v>
      </c>
      <c r="E32" s="63"/>
      <c r="F32" s="60" t="s">
        <v>47</v>
      </c>
      <c r="G32" s="61"/>
      <c r="H32" s="59" t="s">
        <v>75</v>
      </c>
      <c r="I32" s="64"/>
      <c r="J32" s="60" t="s">
        <v>49</v>
      </c>
      <c r="K32" s="61"/>
      <c r="L32" s="59" t="s">
        <v>50</v>
      </c>
      <c r="M32" s="64"/>
      <c r="N32" s="60" t="s">
        <v>51</v>
      </c>
      <c r="O32" s="52"/>
    </row>
    <row r="33" spans="1:15" s="44" customFormat="1" ht="15" thickBot="1">
      <c r="A33" s="55"/>
      <c r="B33" s="71"/>
    </row>
    <row r="34" spans="1:15" s="44" customFormat="1" ht="15" thickBot="1">
      <c r="A34" s="55"/>
      <c r="B34" s="71"/>
      <c r="C34" s="46" t="s">
        <v>52</v>
      </c>
      <c r="D34" s="47" t="s">
        <v>40</v>
      </c>
      <c r="E34" s="54"/>
      <c r="F34" s="47" t="s">
        <v>41</v>
      </c>
      <c r="G34" s="48"/>
      <c r="H34" s="47" t="s">
        <v>42</v>
      </c>
      <c r="I34" s="48"/>
      <c r="J34" s="47" t="s">
        <v>43</v>
      </c>
      <c r="K34" s="48"/>
      <c r="L34" s="47" t="s">
        <v>44</v>
      </c>
      <c r="M34" s="48"/>
      <c r="N34" s="49" t="s">
        <v>45</v>
      </c>
      <c r="O34" s="53"/>
    </row>
    <row r="35" spans="1:15" s="44" customFormat="1" ht="15" thickBot="1">
      <c r="A35" s="55"/>
      <c r="B35" s="71"/>
      <c r="D35" s="59" t="s">
        <v>53</v>
      </c>
      <c r="E35" s="61"/>
      <c r="F35" s="59" t="s">
        <v>54</v>
      </c>
      <c r="G35" s="61"/>
      <c r="H35" s="59" t="s">
        <v>55</v>
      </c>
      <c r="I35" s="61"/>
      <c r="J35" s="59" t="s">
        <v>56</v>
      </c>
      <c r="K35" s="61"/>
      <c r="L35" s="59" t="s">
        <v>57</v>
      </c>
      <c r="M35" s="61"/>
      <c r="N35" s="58" t="s">
        <v>58</v>
      </c>
      <c r="O35" s="52"/>
    </row>
    <row r="36" spans="1:15" s="45" customFormat="1">
      <c r="B36" s="71"/>
    </row>
    <row r="37" spans="1:15" s="44" customFormat="1">
      <c r="A37" s="55"/>
      <c r="B37" s="71"/>
    </row>
  </sheetData>
  <sortState ref="A21:N27">
    <sortCondition descending="1" ref="N21:N27"/>
  </sortState>
  <mergeCells count="10">
    <mergeCell ref="B1:L1"/>
    <mergeCell ref="B18:L18"/>
    <mergeCell ref="B3:L3"/>
    <mergeCell ref="B4:B5"/>
    <mergeCell ref="C4:C5"/>
    <mergeCell ref="N4:N5"/>
    <mergeCell ref="A4:A5"/>
    <mergeCell ref="B19:B20"/>
    <mergeCell ref="A19:A20"/>
    <mergeCell ref="N19:N20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C31" sqref="C31"/>
    </sheetView>
  </sheetViews>
  <sheetFormatPr defaultRowHeight="14.4"/>
  <cols>
    <col min="1" max="1" width="7.109375" style="1" bestFit="1" customWidth="1"/>
    <col min="2" max="2" width="4.44140625" style="70" customWidth="1"/>
    <col min="3" max="3" width="30.44140625" customWidth="1"/>
    <col min="4" max="7" width="7.6640625" customWidth="1"/>
    <col min="8" max="8" width="7.33203125" style="8" bestFit="1" customWidth="1"/>
    <col min="9" max="9" width="7.6640625" customWidth="1"/>
    <col min="10" max="10" width="7.6640625" style="9" customWidth="1"/>
    <col min="11" max="12" width="7.6640625" customWidth="1"/>
    <col min="13" max="13" width="7.33203125" style="8" bestFit="1" customWidth="1"/>
    <col min="14" max="14" width="9.33203125" style="8" bestFit="1" customWidth="1"/>
    <col min="15" max="15" width="2.88671875" customWidth="1"/>
  </cols>
  <sheetData>
    <row r="1" spans="1:14" ht="21">
      <c r="B1" s="98" t="s">
        <v>23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3" spans="1:14" ht="18.600000000000001" thickBot="1">
      <c r="B3" s="99" t="s">
        <v>13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4" ht="15.6">
      <c r="A4" s="94" t="s">
        <v>9</v>
      </c>
      <c r="B4" s="96" t="s">
        <v>12</v>
      </c>
      <c r="C4" s="100" t="s">
        <v>11</v>
      </c>
      <c r="D4" s="19"/>
      <c r="E4" s="2" t="s">
        <v>0</v>
      </c>
      <c r="F4" s="3"/>
      <c r="G4" s="3"/>
      <c r="H4" s="20"/>
      <c r="I4" s="19"/>
      <c r="J4" s="10" t="s">
        <v>1</v>
      </c>
      <c r="K4" s="3"/>
      <c r="L4" s="3"/>
      <c r="M4" s="20"/>
      <c r="N4" s="92" t="s">
        <v>2</v>
      </c>
    </row>
    <row r="5" spans="1:14" ht="15" thickBot="1">
      <c r="A5" s="95"/>
      <c r="B5" s="97"/>
      <c r="C5" s="101"/>
      <c r="D5" s="21" t="s">
        <v>3</v>
      </c>
      <c r="E5" s="16" t="s">
        <v>4</v>
      </c>
      <c r="F5" s="16" t="s">
        <v>5</v>
      </c>
      <c r="G5" s="17" t="s">
        <v>8</v>
      </c>
      <c r="H5" s="22" t="s">
        <v>6</v>
      </c>
      <c r="I5" s="21" t="s">
        <v>7</v>
      </c>
      <c r="J5" s="18" t="s">
        <v>4</v>
      </c>
      <c r="K5" s="16" t="s">
        <v>5</v>
      </c>
      <c r="L5" s="17" t="s">
        <v>8</v>
      </c>
      <c r="M5" s="22" t="s">
        <v>6</v>
      </c>
      <c r="N5" s="93"/>
    </row>
    <row r="6" spans="1:14" ht="24.9" customHeight="1">
      <c r="A6" s="76" t="s">
        <v>78</v>
      </c>
      <c r="B6" s="67">
        <v>22</v>
      </c>
      <c r="C6" s="41" t="s">
        <v>21</v>
      </c>
      <c r="D6" s="23">
        <v>2.1</v>
      </c>
      <c r="E6" s="13">
        <v>7.9</v>
      </c>
      <c r="F6" s="13">
        <v>2</v>
      </c>
      <c r="G6" s="13"/>
      <c r="H6" s="26">
        <f t="shared" ref="H6:H14" si="0">SUM(D6:G6)</f>
        <v>12</v>
      </c>
      <c r="I6" s="29">
        <v>1</v>
      </c>
      <c r="J6" s="15">
        <v>8.1999999999999993</v>
      </c>
      <c r="K6" s="14">
        <v>2</v>
      </c>
      <c r="L6" s="14"/>
      <c r="M6" s="24">
        <f t="shared" ref="M6:M14" si="1">SUM(I6:L6)</f>
        <v>11.2</v>
      </c>
      <c r="N6" s="36">
        <f t="shared" ref="N6:N14" si="2">H6+M6</f>
        <v>23.2</v>
      </c>
    </row>
    <row r="7" spans="1:14" ht="24.9" customHeight="1">
      <c r="A7" s="77" t="s">
        <v>79</v>
      </c>
      <c r="B7" s="66">
        <v>23</v>
      </c>
      <c r="C7" s="40" t="s">
        <v>37</v>
      </c>
      <c r="D7" s="25">
        <v>1.4</v>
      </c>
      <c r="E7" s="4">
        <v>7.85</v>
      </c>
      <c r="F7" s="4">
        <v>2</v>
      </c>
      <c r="G7" s="4"/>
      <c r="H7" s="26">
        <f t="shared" si="0"/>
        <v>11.25</v>
      </c>
      <c r="I7" s="30">
        <v>1.2</v>
      </c>
      <c r="J7" s="11">
        <v>7.8</v>
      </c>
      <c r="K7" s="6">
        <v>2</v>
      </c>
      <c r="L7" s="6"/>
      <c r="M7" s="26">
        <f t="shared" si="1"/>
        <v>11</v>
      </c>
      <c r="N7" s="37">
        <f t="shared" si="2"/>
        <v>22.25</v>
      </c>
    </row>
    <row r="8" spans="1:14" ht="24.9" customHeight="1">
      <c r="A8" s="78" t="s">
        <v>80</v>
      </c>
      <c r="B8" s="67">
        <v>20</v>
      </c>
      <c r="C8" s="41" t="s">
        <v>25</v>
      </c>
      <c r="D8" s="25">
        <v>1.7</v>
      </c>
      <c r="E8" s="4">
        <v>8.15</v>
      </c>
      <c r="F8" s="4">
        <v>2</v>
      </c>
      <c r="G8" s="4"/>
      <c r="H8" s="26">
        <f t="shared" si="0"/>
        <v>11.85</v>
      </c>
      <c r="I8" s="30">
        <v>1</v>
      </c>
      <c r="J8" s="11">
        <v>6.95</v>
      </c>
      <c r="K8" s="6">
        <v>1.9</v>
      </c>
      <c r="L8" s="6"/>
      <c r="M8" s="26">
        <f t="shared" si="1"/>
        <v>9.85</v>
      </c>
      <c r="N8" s="37">
        <f t="shared" si="2"/>
        <v>21.7</v>
      </c>
    </row>
    <row r="9" spans="1:14" ht="24.9" customHeight="1">
      <c r="A9" s="78" t="s">
        <v>81</v>
      </c>
      <c r="B9" s="66">
        <v>21</v>
      </c>
      <c r="C9" s="40" t="s">
        <v>33</v>
      </c>
      <c r="D9" s="25">
        <v>0.8</v>
      </c>
      <c r="E9" s="4">
        <v>7.65</v>
      </c>
      <c r="F9" s="4">
        <v>2</v>
      </c>
      <c r="G9" s="4"/>
      <c r="H9" s="26">
        <f t="shared" si="0"/>
        <v>10.450000000000001</v>
      </c>
      <c r="I9" s="30">
        <v>0.3</v>
      </c>
      <c r="J9" s="11">
        <v>7.5</v>
      </c>
      <c r="K9" s="6">
        <v>2</v>
      </c>
      <c r="L9" s="6"/>
      <c r="M9" s="26">
        <f t="shared" si="1"/>
        <v>9.8000000000000007</v>
      </c>
      <c r="N9" s="37">
        <f t="shared" si="2"/>
        <v>20.25</v>
      </c>
    </row>
    <row r="10" spans="1:14" ht="24.9" customHeight="1">
      <c r="A10" s="78" t="s">
        <v>82</v>
      </c>
      <c r="B10" s="66">
        <v>18</v>
      </c>
      <c r="C10" s="41" t="s">
        <v>22</v>
      </c>
      <c r="D10" s="25">
        <v>2</v>
      </c>
      <c r="E10" s="4">
        <v>6.8</v>
      </c>
      <c r="F10" s="4">
        <v>0.8</v>
      </c>
      <c r="G10" s="4"/>
      <c r="H10" s="26">
        <f t="shared" si="0"/>
        <v>9.6000000000000014</v>
      </c>
      <c r="I10" s="30">
        <v>0.1</v>
      </c>
      <c r="J10" s="11">
        <v>7.55</v>
      </c>
      <c r="K10" s="6">
        <v>2</v>
      </c>
      <c r="L10" s="6"/>
      <c r="M10" s="26">
        <f t="shared" si="1"/>
        <v>9.6499999999999986</v>
      </c>
      <c r="N10" s="37">
        <f t="shared" si="2"/>
        <v>19.25</v>
      </c>
    </row>
    <row r="11" spans="1:14" ht="24.9" customHeight="1">
      <c r="A11" s="78" t="s">
        <v>83</v>
      </c>
      <c r="B11" s="66">
        <v>25</v>
      </c>
      <c r="C11" s="40" t="s">
        <v>17</v>
      </c>
      <c r="D11" s="25">
        <v>0.9</v>
      </c>
      <c r="E11" s="4">
        <v>5.85</v>
      </c>
      <c r="F11" s="4">
        <v>2</v>
      </c>
      <c r="G11" s="4"/>
      <c r="H11" s="26">
        <f t="shared" si="0"/>
        <v>8.75</v>
      </c>
      <c r="I11" s="30">
        <v>0.3</v>
      </c>
      <c r="J11" s="11">
        <v>7.9</v>
      </c>
      <c r="K11" s="6">
        <v>2</v>
      </c>
      <c r="L11" s="6"/>
      <c r="M11" s="26">
        <f t="shared" si="1"/>
        <v>10.200000000000001</v>
      </c>
      <c r="N11" s="37">
        <f t="shared" si="2"/>
        <v>18.950000000000003</v>
      </c>
    </row>
    <row r="12" spans="1:14" ht="24.9" customHeight="1">
      <c r="A12" s="78" t="s">
        <v>89</v>
      </c>
      <c r="B12" s="67">
        <v>24</v>
      </c>
      <c r="C12" s="41" t="s">
        <v>38</v>
      </c>
      <c r="D12" s="25">
        <v>0.8</v>
      </c>
      <c r="E12" s="4">
        <v>6.55</v>
      </c>
      <c r="F12" s="4">
        <v>1.5</v>
      </c>
      <c r="G12" s="4"/>
      <c r="H12" s="26">
        <f t="shared" si="0"/>
        <v>8.85</v>
      </c>
      <c r="I12" s="30">
        <v>0.1</v>
      </c>
      <c r="J12" s="11">
        <v>8.1</v>
      </c>
      <c r="K12" s="6">
        <v>2</v>
      </c>
      <c r="L12" s="6">
        <v>-0.3</v>
      </c>
      <c r="M12" s="26">
        <f t="shared" si="1"/>
        <v>9.8999999999999986</v>
      </c>
      <c r="N12" s="37">
        <f t="shared" si="2"/>
        <v>18.75</v>
      </c>
    </row>
    <row r="13" spans="1:14" ht="24.9" customHeight="1">
      <c r="A13" s="78" t="s">
        <v>89</v>
      </c>
      <c r="B13" s="67">
        <v>26</v>
      </c>
      <c r="C13" s="43" t="s">
        <v>32</v>
      </c>
      <c r="D13" s="25">
        <v>0.6</v>
      </c>
      <c r="E13" s="4">
        <v>6.3</v>
      </c>
      <c r="F13" s="4">
        <v>1.5</v>
      </c>
      <c r="G13" s="4"/>
      <c r="H13" s="26">
        <f t="shared" si="0"/>
        <v>8.3999999999999986</v>
      </c>
      <c r="I13" s="30">
        <v>0.1</v>
      </c>
      <c r="J13" s="11">
        <v>8.25</v>
      </c>
      <c r="K13" s="6">
        <v>2</v>
      </c>
      <c r="L13" s="6"/>
      <c r="M13" s="26">
        <f t="shared" si="1"/>
        <v>10.35</v>
      </c>
      <c r="N13" s="37">
        <f t="shared" si="2"/>
        <v>18.75</v>
      </c>
    </row>
    <row r="14" spans="1:14" ht="24.9" customHeight="1" thickBot="1">
      <c r="A14" s="79" t="s">
        <v>86</v>
      </c>
      <c r="B14" s="69">
        <v>19</v>
      </c>
      <c r="C14" s="57" t="s">
        <v>36</v>
      </c>
      <c r="D14" s="27">
        <v>1.1000000000000001</v>
      </c>
      <c r="E14" s="5">
        <v>6.8</v>
      </c>
      <c r="F14" s="5">
        <v>2</v>
      </c>
      <c r="G14" s="5"/>
      <c r="H14" s="28">
        <f t="shared" si="0"/>
        <v>9.9</v>
      </c>
      <c r="I14" s="31">
        <v>0.6</v>
      </c>
      <c r="J14" s="12">
        <v>6.3</v>
      </c>
      <c r="K14" s="7">
        <v>1.9</v>
      </c>
      <c r="L14" s="7"/>
      <c r="M14" s="28">
        <f t="shared" si="1"/>
        <v>8.7999999999999989</v>
      </c>
      <c r="N14" s="38">
        <f t="shared" si="2"/>
        <v>18.7</v>
      </c>
    </row>
    <row r="17" spans="1:15" ht="15" thickBot="1"/>
    <row r="18" spans="1:15" s="44" customFormat="1" ht="15" thickBot="1">
      <c r="A18" s="55" t="s">
        <v>59</v>
      </c>
      <c r="B18" s="71"/>
      <c r="C18" s="46" t="s">
        <v>39</v>
      </c>
      <c r="D18" s="47" t="s">
        <v>40</v>
      </c>
      <c r="E18" s="54"/>
      <c r="F18" s="47" t="s">
        <v>41</v>
      </c>
      <c r="G18" s="53"/>
      <c r="H18" s="48" t="s">
        <v>42</v>
      </c>
      <c r="I18" s="48"/>
      <c r="J18" s="47" t="s">
        <v>43</v>
      </c>
      <c r="K18" s="53"/>
      <c r="L18" s="48" t="s">
        <v>44</v>
      </c>
      <c r="M18" s="48"/>
      <c r="N18" s="47" t="s">
        <v>45</v>
      </c>
      <c r="O18" s="50"/>
    </row>
    <row r="19" spans="1:15" s="45" customFormat="1" ht="15" thickBot="1">
      <c r="B19" s="71"/>
      <c r="D19" s="51" t="s">
        <v>46</v>
      </c>
      <c r="E19" s="65"/>
      <c r="F19" s="59" t="s">
        <v>67</v>
      </c>
      <c r="G19" s="64"/>
      <c r="H19" s="60" t="s">
        <v>68</v>
      </c>
      <c r="I19" s="61"/>
      <c r="J19" s="59" t="s">
        <v>69</v>
      </c>
      <c r="K19" s="64"/>
      <c r="L19" s="60" t="s">
        <v>50</v>
      </c>
      <c r="M19" s="61"/>
      <c r="N19" s="59" t="s">
        <v>51</v>
      </c>
      <c r="O19" s="52"/>
    </row>
    <row r="20" spans="1:15" s="44" customFormat="1" ht="15" thickBot="1">
      <c r="B20" s="71"/>
    </row>
    <row r="21" spans="1:15" s="44" customFormat="1" ht="15" thickBot="1">
      <c r="B21" s="71"/>
      <c r="C21" s="46" t="s">
        <v>52</v>
      </c>
      <c r="D21" s="47" t="s">
        <v>40</v>
      </c>
      <c r="E21" s="54"/>
      <c r="F21" s="47" t="s">
        <v>41</v>
      </c>
      <c r="G21" s="48"/>
      <c r="H21" s="47" t="s">
        <v>42</v>
      </c>
      <c r="I21" s="48"/>
      <c r="J21" s="47" t="s">
        <v>43</v>
      </c>
      <c r="K21" s="48"/>
      <c r="L21" s="47" t="s">
        <v>44</v>
      </c>
      <c r="M21" s="48"/>
      <c r="N21" s="49" t="s">
        <v>45</v>
      </c>
      <c r="O21" s="53"/>
    </row>
    <row r="22" spans="1:15" s="44" customFormat="1" ht="15" thickBot="1">
      <c r="B22" s="71"/>
      <c r="D22" s="59" t="s">
        <v>53</v>
      </c>
      <c r="E22" s="61"/>
      <c r="F22" s="59" t="s">
        <v>54</v>
      </c>
      <c r="G22" s="61"/>
      <c r="H22" s="59" t="s">
        <v>55</v>
      </c>
      <c r="I22" s="61"/>
      <c r="J22" s="59" t="s">
        <v>56</v>
      </c>
      <c r="K22" s="61"/>
      <c r="L22" s="59" t="s">
        <v>70</v>
      </c>
      <c r="M22" s="61"/>
      <c r="N22" s="58" t="s">
        <v>58</v>
      </c>
      <c r="O22" s="52"/>
    </row>
  </sheetData>
  <sortState ref="A6:N14">
    <sortCondition descending="1" ref="N6:N14"/>
  </sortState>
  <mergeCells count="6">
    <mergeCell ref="N4:N5"/>
    <mergeCell ref="A4:A5"/>
    <mergeCell ref="B4:B5"/>
    <mergeCell ref="B1:L1"/>
    <mergeCell ref="B3:L3"/>
    <mergeCell ref="C4:C5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4" workbookViewId="0">
      <selection activeCell="C40" sqref="C40"/>
    </sheetView>
  </sheetViews>
  <sheetFormatPr defaultRowHeight="14.4"/>
  <cols>
    <col min="1" max="1" width="7.109375" style="1" bestFit="1" customWidth="1"/>
    <col min="2" max="2" width="4.44140625" style="70" customWidth="1"/>
    <col min="3" max="3" width="30.44140625" customWidth="1"/>
    <col min="4" max="7" width="7.6640625" customWidth="1"/>
    <col min="8" max="8" width="7.33203125" style="8" bestFit="1" customWidth="1"/>
    <col min="9" max="9" width="7.6640625" customWidth="1"/>
    <col min="10" max="10" width="7.6640625" style="9" customWidth="1"/>
    <col min="11" max="12" width="7.6640625" customWidth="1"/>
    <col min="13" max="13" width="7.33203125" style="8" bestFit="1" customWidth="1"/>
    <col min="14" max="14" width="9.33203125" style="8" bestFit="1" customWidth="1"/>
    <col min="15" max="15" width="3" customWidth="1"/>
  </cols>
  <sheetData>
    <row r="1" spans="1:14" ht="21">
      <c r="B1" s="98" t="s">
        <v>23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3" spans="1:14" ht="18.600000000000001" thickBot="1">
      <c r="B3" s="99" t="s">
        <v>14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4" ht="15.6">
      <c r="A4" s="94" t="s">
        <v>9</v>
      </c>
      <c r="B4" s="96" t="s">
        <v>12</v>
      </c>
      <c r="C4" s="100" t="s">
        <v>11</v>
      </c>
      <c r="D4" s="19"/>
      <c r="E4" s="2" t="s">
        <v>0</v>
      </c>
      <c r="F4" s="3"/>
      <c r="G4" s="3"/>
      <c r="H4" s="20"/>
      <c r="I4" s="19"/>
      <c r="J4" s="10" t="s">
        <v>1</v>
      </c>
      <c r="K4" s="3"/>
      <c r="L4" s="3"/>
      <c r="M4" s="20"/>
      <c r="N4" s="92" t="s">
        <v>2</v>
      </c>
    </row>
    <row r="5" spans="1:14" ht="15" thickBot="1">
      <c r="A5" s="102"/>
      <c r="B5" s="97"/>
      <c r="C5" s="101"/>
      <c r="D5" s="21" t="s">
        <v>3</v>
      </c>
      <c r="E5" s="16" t="s">
        <v>4</v>
      </c>
      <c r="F5" s="16" t="s">
        <v>5</v>
      </c>
      <c r="G5" s="17" t="s">
        <v>8</v>
      </c>
      <c r="H5" s="22" t="s">
        <v>6</v>
      </c>
      <c r="I5" s="21" t="s">
        <v>7</v>
      </c>
      <c r="J5" s="18" t="s">
        <v>4</v>
      </c>
      <c r="K5" s="16" t="s">
        <v>5</v>
      </c>
      <c r="L5" s="17" t="s">
        <v>8</v>
      </c>
      <c r="M5" s="22" t="s">
        <v>6</v>
      </c>
      <c r="N5" s="93"/>
    </row>
    <row r="6" spans="1:14" ht="24.9" customHeight="1">
      <c r="A6" s="90" t="s">
        <v>78</v>
      </c>
      <c r="B6" s="87">
        <v>32</v>
      </c>
      <c r="C6" s="41" t="s">
        <v>25</v>
      </c>
      <c r="D6" s="23">
        <v>2.8</v>
      </c>
      <c r="E6" s="13">
        <v>7.65</v>
      </c>
      <c r="F6" s="13">
        <v>2</v>
      </c>
      <c r="G6" s="13"/>
      <c r="H6" s="26">
        <f t="shared" ref="H6:H18" si="0">SUM(D6:G6)</f>
        <v>12.45</v>
      </c>
      <c r="I6" s="29">
        <v>1.7</v>
      </c>
      <c r="J6" s="15">
        <v>7.95</v>
      </c>
      <c r="K6" s="14">
        <v>2</v>
      </c>
      <c r="L6" s="14"/>
      <c r="M6" s="81">
        <f t="shared" ref="M6:M18" si="1">SUM(I6:L6)</f>
        <v>11.65</v>
      </c>
      <c r="N6" s="83">
        <f t="shared" ref="N6:N18" si="2">H6+M6</f>
        <v>24.1</v>
      </c>
    </row>
    <row r="7" spans="1:14" ht="24.9" customHeight="1">
      <c r="A7" s="77" t="s">
        <v>79</v>
      </c>
      <c r="B7" s="88">
        <v>33</v>
      </c>
      <c r="C7" s="40" t="s">
        <v>10</v>
      </c>
      <c r="D7" s="25">
        <v>2.4</v>
      </c>
      <c r="E7" s="4">
        <v>7.6</v>
      </c>
      <c r="F7" s="4">
        <v>1.9</v>
      </c>
      <c r="G7" s="4"/>
      <c r="H7" s="26">
        <f t="shared" si="0"/>
        <v>11.9</v>
      </c>
      <c r="I7" s="30">
        <v>1.6</v>
      </c>
      <c r="J7" s="11">
        <v>7.8</v>
      </c>
      <c r="K7" s="6">
        <v>2</v>
      </c>
      <c r="L7" s="6"/>
      <c r="M7" s="80">
        <f t="shared" si="1"/>
        <v>11.4</v>
      </c>
      <c r="N7" s="84">
        <f t="shared" si="2"/>
        <v>23.3</v>
      </c>
    </row>
    <row r="8" spans="1:14" ht="24.9" customHeight="1">
      <c r="A8" s="78" t="s">
        <v>80</v>
      </c>
      <c r="B8" s="88">
        <v>35</v>
      </c>
      <c r="C8" s="40" t="s">
        <v>15</v>
      </c>
      <c r="D8" s="25">
        <v>2.7</v>
      </c>
      <c r="E8" s="4">
        <v>7.2</v>
      </c>
      <c r="F8" s="4">
        <v>2</v>
      </c>
      <c r="G8" s="4">
        <v>-0.3</v>
      </c>
      <c r="H8" s="26">
        <f t="shared" si="0"/>
        <v>11.6</v>
      </c>
      <c r="I8" s="30">
        <v>1.5</v>
      </c>
      <c r="J8" s="11">
        <v>7.85</v>
      </c>
      <c r="K8" s="6">
        <v>2</v>
      </c>
      <c r="L8" s="6"/>
      <c r="M8" s="80">
        <f t="shared" si="1"/>
        <v>11.35</v>
      </c>
      <c r="N8" s="84">
        <f t="shared" si="2"/>
        <v>22.95</v>
      </c>
    </row>
    <row r="9" spans="1:14" ht="24.9" customHeight="1">
      <c r="A9" s="78" t="s">
        <v>81</v>
      </c>
      <c r="B9" s="87">
        <v>38</v>
      </c>
      <c r="C9" s="41" t="s">
        <v>18</v>
      </c>
      <c r="D9" s="25">
        <v>2.6</v>
      </c>
      <c r="E9" s="4">
        <v>7.2</v>
      </c>
      <c r="F9" s="4">
        <v>1.8</v>
      </c>
      <c r="G9" s="4"/>
      <c r="H9" s="26">
        <f t="shared" si="0"/>
        <v>11.600000000000001</v>
      </c>
      <c r="I9" s="25">
        <v>1.45</v>
      </c>
      <c r="J9" s="4">
        <v>7.7</v>
      </c>
      <c r="K9" s="4">
        <v>1.8</v>
      </c>
      <c r="L9" s="4"/>
      <c r="M9" s="80">
        <f t="shared" si="1"/>
        <v>10.950000000000001</v>
      </c>
      <c r="N9" s="84">
        <f t="shared" si="2"/>
        <v>22.550000000000004</v>
      </c>
    </row>
    <row r="10" spans="1:14" ht="24.9" customHeight="1">
      <c r="A10" s="78" t="s">
        <v>82</v>
      </c>
      <c r="B10" s="88">
        <v>31</v>
      </c>
      <c r="C10" s="40" t="s">
        <v>37</v>
      </c>
      <c r="D10" s="25">
        <v>2.7</v>
      </c>
      <c r="E10" s="4">
        <v>7.4</v>
      </c>
      <c r="F10" s="4">
        <v>2</v>
      </c>
      <c r="G10" s="4"/>
      <c r="H10" s="26">
        <f t="shared" si="0"/>
        <v>12.100000000000001</v>
      </c>
      <c r="I10" s="30">
        <v>1.9</v>
      </c>
      <c r="J10" s="11">
        <v>6.35</v>
      </c>
      <c r="K10" s="6">
        <v>2</v>
      </c>
      <c r="L10" s="6"/>
      <c r="M10" s="80">
        <f t="shared" si="1"/>
        <v>10.25</v>
      </c>
      <c r="N10" s="84">
        <f t="shared" si="2"/>
        <v>22.35</v>
      </c>
    </row>
    <row r="11" spans="1:14" ht="24.9" customHeight="1">
      <c r="A11" s="78" t="s">
        <v>83</v>
      </c>
      <c r="B11" s="87">
        <v>28</v>
      </c>
      <c r="C11" s="41" t="s">
        <v>24</v>
      </c>
      <c r="D11" s="25">
        <v>2.1</v>
      </c>
      <c r="E11" s="4">
        <v>7.4</v>
      </c>
      <c r="F11" s="4">
        <v>2</v>
      </c>
      <c r="G11" s="4"/>
      <c r="H11" s="26">
        <f t="shared" si="0"/>
        <v>11.5</v>
      </c>
      <c r="I11" s="30">
        <v>1.7</v>
      </c>
      <c r="J11" s="11">
        <v>7.05</v>
      </c>
      <c r="K11" s="6">
        <v>2</v>
      </c>
      <c r="L11" s="6"/>
      <c r="M11" s="80">
        <f t="shared" si="1"/>
        <v>10.75</v>
      </c>
      <c r="N11" s="84">
        <f t="shared" si="2"/>
        <v>22.25</v>
      </c>
    </row>
    <row r="12" spans="1:14" ht="24.9" customHeight="1">
      <c r="A12" s="78" t="s">
        <v>84</v>
      </c>
      <c r="B12" s="88">
        <v>29</v>
      </c>
      <c r="C12" s="40" t="s">
        <v>36</v>
      </c>
      <c r="D12" s="25">
        <v>3</v>
      </c>
      <c r="E12" s="4">
        <v>7.35</v>
      </c>
      <c r="F12" s="4">
        <v>2</v>
      </c>
      <c r="G12" s="4"/>
      <c r="H12" s="26">
        <f t="shared" si="0"/>
        <v>12.35</v>
      </c>
      <c r="I12" s="30">
        <v>1.6</v>
      </c>
      <c r="J12" s="11">
        <v>6.65</v>
      </c>
      <c r="K12" s="6">
        <v>1.9</v>
      </c>
      <c r="L12" s="6">
        <v>-0.3</v>
      </c>
      <c r="M12" s="80">
        <f t="shared" si="1"/>
        <v>9.85</v>
      </c>
      <c r="N12" s="84">
        <f t="shared" si="2"/>
        <v>22.2</v>
      </c>
    </row>
    <row r="13" spans="1:14" ht="24.9" customHeight="1">
      <c r="A13" s="78" t="s">
        <v>85</v>
      </c>
      <c r="B13" s="87">
        <v>36</v>
      </c>
      <c r="C13" s="41" t="s">
        <v>20</v>
      </c>
      <c r="D13" s="25">
        <v>2.2999999999999998</v>
      </c>
      <c r="E13" s="4">
        <v>7.15</v>
      </c>
      <c r="F13" s="4">
        <v>2</v>
      </c>
      <c r="G13" s="4"/>
      <c r="H13" s="26">
        <f t="shared" si="0"/>
        <v>11.45</v>
      </c>
      <c r="I13" s="25">
        <v>1.6</v>
      </c>
      <c r="J13" s="4">
        <v>6.9</v>
      </c>
      <c r="K13" s="4">
        <v>1.9</v>
      </c>
      <c r="L13" s="4"/>
      <c r="M13" s="80">
        <f t="shared" si="1"/>
        <v>10.4</v>
      </c>
      <c r="N13" s="84">
        <f t="shared" si="2"/>
        <v>21.85</v>
      </c>
    </row>
    <row r="14" spans="1:14" ht="24.9" customHeight="1">
      <c r="A14" s="78" t="s">
        <v>86</v>
      </c>
      <c r="B14" s="87">
        <v>34</v>
      </c>
      <c r="C14" s="41" t="s">
        <v>60</v>
      </c>
      <c r="D14" s="25">
        <v>1.8</v>
      </c>
      <c r="E14" s="4">
        <v>7.05</v>
      </c>
      <c r="F14" s="4">
        <v>1.8</v>
      </c>
      <c r="G14" s="4"/>
      <c r="H14" s="26">
        <f t="shared" si="0"/>
        <v>10.65</v>
      </c>
      <c r="I14" s="30">
        <v>1.4</v>
      </c>
      <c r="J14" s="11">
        <v>7.2</v>
      </c>
      <c r="K14" s="6">
        <v>2</v>
      </c>
      <c r="L14" s="6"/>
      <c r="M14" s="80">
        <f t="shared" si="1"/>
        <v>10.6</v>
      </c>
      <c r="N14" s="84">
        <f t="shared" si="2"/>
        <v>21.25</v>
      </c>
    </row>
    <row r="15" spans="1:14" ht="24.9" customHeight="1">
      <c r="A15" s="78" t="s">
        <v>87</v>
      </c>
      <c r="B15" s="87">
        <v>30</v>
      </c>
      <c r="C15" s="41" t="s">
        <v>33</v>
      </c>
      <c r="D15" s="25">
        <v>2</v>
      </c>
      <c r="E15" s="4">
        <v>7.05</v>
      </c>
      <c r="F15" s="4">
        <v>1.6</v>
      </c>
      <c r="G15" s="4">
        <v>-0.3</v>
      </c>
      <c r="H15" s="26">
        <f t="shared" si="0"/>
        <v>10.35</v>
      </c>
      <c r="I15" s="30">
        <v>1.5</v>
      </c>
      <c r="J15" s="11">
        <v>7</v>
      </c>
      <c r="K15" s="6">
        <v>2</v>
      </c>
      <c r="L15" s="6"/>
      <c r="M15" s="80">
        <f t="shared" si="1"/>
        <v>10.5</v>
      </c>
      <c r="N15" s="85">
        <f t="shared" si="2"/>
        <v>20.85</v>
      </c>
    </row>
    <row r="16" spans="1:14" ht="24.9" customHeight="1">
      <c r="A16" s="78" t="s">
        <v>91</v>
      </c>
      <c r="B16" s="88">
        <v>37</v>
      </c>
      <c r="C16" s="40" t="s">
        <v>17</v>
      </c>
      <c r="D16" s="25">
        <v>1.5</v>
      </c>
      <c r="E16" s="4">
        <v>7.05</v>
      </c>
      <c r="F16" s="4">
        <v>2</v>
      </c>
      <c r="G16" s="4"/>
      <c r="H16" s="26">
        <f t="shared" si="0"/>
        <v>10.55</v>
      </c>
      <c r="I16" s="25">
        <v>1.05</v>
      </c>
      <c r="J16" s="4">
        <v>6.85</v>
      </c>
      <c r="K16" s="4">
        <v>1.6</v>
      </c>
      <c r="L16" s="4">
        <v>-0.3</v>
      </c>
      <c r="M16" s="80">
        <f t="shared" si="1"/>
        <v>9.1999999999999993</v>
      </c>
      <c r="N16" s="84">
        <f t="shared" si="2"/>
        <v>19.75</v>
      </c>
    </row>
    <row r="17" spans="1:14" ht="24.9" customHeight="1">
      <c r="A17" s="78" t="s">
        <v>92</v>
      </c>
      <c r="B17" s="87">
        <v>27</v>
      </c>
      <c r="C17" s="40" t="s">
        <v>22</v>
      </c>
      <c r="D17" s="25">
        <v>1.4</v>
      </c>
      <c r="E17" s="4">
        <v>6.6</v>
      </c>
      <c r="F17" s="4">
        <v>2</v>
      </c>
      <c r="G17" s="4"/>
      <c r="H17" s="26">
        <f t="shared" si="0"/>
        <v>10</v>
      </c>
      <c r="I17" s="30">
        <v>1.3</v>
      </c>
      <c r="J17" s="11">
        <v>4.45</v>
      </c>
      <c r="K17" s="6">
        <v>1.8</v>
      </c>
      <c r="L17" s="6"/>
      <c r="M17" s="80">
        <f t="shared" si="1"/>
        <v>7.55</v>
      </c>
      <c r="N17" s="84">
        <f t="shared" si="2"/>
        <v>17.55</v>
      </c>
    </row>
    <row r="18" spans="1:14" ht="24.9" customHeight="1" thickBot="1">
      <c r="A18" s="79" t="s">
        <v>93</v>
      </c>
      <c r="B18" s="89">
        <v>39</v>
      </c>
      <c r="C18" s="56" t="s">
        <v>32</v>
      </c>
      <c r="D18" s="27">
        <v>0.9</v>
      </c>
      <c r="E18" s="5">
        <v>6.4</v>
      </c>
      <c r="F18" s="5">
        <v>2</v>
      </c>
      <c r="G18" s="5">
        <v>-0.3</v>
      </c>
      <c r="H18" s="28">
        <f t="shared" si="0"/>
        <v>9</v>
      </c>
      <c r="I18" s="31">
        <v>0.4</v>
      </c>
      <c r="J18" s="12">
        <v>6.25</v>
      </c>
      <c r="K18" s="7">
        <v>1.8</v>
      </c>
      <c r="L18" s="7"/>
      <c r="M18" s="82">
        <f t="shared" si="1"/>
        <v>8.4500000000000011</v>
      </c>
      <c r="N18" s="86">
        <f t="shared" si="2"/>
        <v>17.450000000000003</v>
      </c>
    </row>
    <row r="21" spans="1:14" ht="18.600000000000001" thickBot="1">
      <c r="B21" s="99" t="s">
        <v>61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</row>
    <row r="22" spans="1:14" ht="15.6">
      <c r="A22" s="94" t="s">
        <v>9</v>
      </c>
      <c r="B22" s="96" t="s">
        <v>12</v>
      </c>
      <c r="C22" s="73" t="s">
        <v>11</v>
      </c>
      <c r="D22" s="19"/>
      <c r="E22" s="2" t="s">
        <v>0</v>
      </c>
      <c r="F22" s="3"/>
      <c r="G22" s="3"/>
      <c r="H22" s="20"/>
      <c r="I22" s="19"/>
      <c r="J22" s="10" t="s">
        <v>1</v>
      </c>
      <c r="K22" s="3"/>
      <c r="L22" s="3"/>
      <c r="M22" s="20"/>
      <c r="N22" s="92" t="s">
        <v>2</v>
      </c>
    </row>
    <row r="23" spans="1:14" ht="15" customHeight="1" thickBot="1">
      <c r="A23" s="95"/>
      <c r="B23" s="97"/>
      <c r="C23" s="74"/>
      <c r="D23" s="21" t="s">
        <v>3</v>
      </c>
      <c r="E23" s="16" t="s">
        <v>4</v>
      </c>
      <c r="F23" s="16" t="s">
        <v>5</v>
      </c>
      <c r="G23" s="17" t="s">
        <v>8</v>
      </c>
      <c r="H23" s="22" t="s">
        <v>6</v>
      </c>
      <c r="I23" s="21" t="s">
        <v>7</v>
      </c>
      <c r="J23" s="18" t="s">
        <v>4</v>
      </c>
      <c r="K23" s="16" t="s">
        <v>5</v>
      </c>
      <c r="L23" s="17" t="s">
        <v>8</v>
      </c>
      <c r="M23" s="22" t="s">
        <v>6</v>
      </c>
      <c r="N23" s="93"/>
    </row>
    <row r="24" spans="1:14" ht="24.9" customHeight="1">
      <c r="A24" s="76" t="s">
        <v>78</v>
      </c>
      <c r="B24" s="66">
        <v>43</v>
      </c>
      <c r="C24" s="41" t="s">
        <v>15</v>
      </c>
      <c r="D24" s="32">
        <v>1.5</v>
      </c>
      <c r="E24" s="3">
        <v>8.5500000000000007</v>
      </c>
      <c r="F24" s="3">
        <v>2</v>
      </c>
      <c r="G24" s="3"/>
      <c r="H24" s="26">
        <f t="shared" ref="H24:H33" si="3">SUM(D24:G24)</f>
        <v>12.05</v>
      </c>
      <c r="I24" s="34">
        <v>0.8</v>
      </c>
      <c r="J24" s="33">
        <v>9.15</v>
      </c>
      <c r="K24" s="35">
        <v>2</v>
      </c>
      <c r="L24" s="35"/>
      <c r="M24" s="20">
        <f t="shared" ref="M24:M33" si="4">SUM(I24:L24)</f>
        <v>11.950000000000001</v>
      </c>
      <c r="N24" s="39">
        <f t="shared" ref="N24:N33" si="5">H24+M24</f>
        <v>24</v>
      </c>
    </row>
    <row r="25" spans="1:14" ht="24.9" customHeight="1">
      <c r="A25" s="77" t="s">
        <v>79</v>
      </c>
      <c r="B25" s="67">
        <v>41</v>
      </c>
      <c r="C25" s="40" t="s">
        <v>36</v>
      </c>
      <c r="D25" s="25">
        <v>1.7</v>
      </c>
      <c r="E25" s="4">
        <v>8.1999999999999993</v>
      </c>
      <c r="F25" s="4">
        <v>2</v>
      </c>
      <c r="G25" s="4"/>
      <c r="H25" s="26">
        <f t="shared" si="3"/>
        <v>11.899999999999999</v>
      </c>
      <c r="I25" s="30">
        <v>0.9</v>
      </c>
      <c r="J25" s="11">
        <v>9.1</v>
      </c>
      <c r="K25" s="6">
        <v>2</v>
      </c>
      <c r="L25" s="6"/>
      <c r="M25" s="26">
        <f t="shared" si="4"/>
        <v>12</v>
      </c>
      <c r="N25" s="37">
        <f t="shared" si="5"/>
        <v>23.9</v>
      </c>
    </row>
    <row r="26" spans="1:14" ht="24.9" customHeight="1">
      <c r="A26" s="78" t="s">
        <v>80</v>
      </c>
      <c r="B26" s="66">
        <v>40</v>
      </c>
      <c r="C26" s="41" t="s">
        <v>29</v>
      </c>
      <c r="D26" s="25">
        <v>1.2</v>
      </c>
      <c r="E26" s="4">
        <v>8.5500000000000007</v>
      </c>
      <c r="F26" s="4">
        <v>2</v>
      </c>
      <c r="G26" s="4"/>
      <c r="H26" s="26">
        <f t="shared" si="3"/>
        <v>11.75</v>
      </c>
      <c r="I26" s="30">
        <v>0.7</v>
      </c>
      <c r="J26" s="11">
        <v>8.85</v>
      </c>
      <c r="K26" s="6">
        <v>2</v>
      </c>
      <c r="L26" s="6"/>
      <c r="M26" s="26">
        <f t="shared" si="4"/>
        <v>11.549999999999999</v>
      </c>
      <c r="N26" s="37">
        <f t="shared" si="5"/>
        <v>23.299999999999997</v>
      </c>
    </row>
    <row r="27" spans="1:14" ht="24.9" customHeight="1">
      <c r="A27" s="78" t="s">
        <v>81</v>
      </c>
      <c r="B27" s="67">
        <v>46</v>
      </c>
      <c r="C27" s="40" t="s">
        <v>17</v>
      </c>
      <c r="D27" s="25">
        <v>0.9</v>
      </c>
      <c r="E27" s="4">
        <v>8.4499999999999993</v>
      </c>
      <c r="F27" s="4">
        <v>2</v>
      </c>
      <c r="G27" s="4"/>
      <c r="H27" s="26">
        <f t="shared" si="3"/>
        <v>11.35</v>
      </c>
      <c r="I27" s="30">
        <v>0.8</v>
      </c>
      <c r="J27" s="11">
        <v>8.75</v>
      </c>
      <c r="K27" s="6">
        <v>2</v>
      </c>
      <c r="L27" s="6"/>
      <c r="M27" s="26">
        <f t="shared" si="4"/>
        <v>11.55</v>
      </c>
      <c r="N27" s="37">
        <f t="shared" si="5"/>
        <v>22.9</v>
      </c>
    </row>
    <row r="28" spans="1:14" ht="24.9" customHeight="1">
      <c r="A28" s="78" t="s">
        <v>82</v>
      </c>
      <c r="B28" s="66">
        <v>47</v>
      </c>
      <c r="C28" s="41" t="s">
        <v>18</v>
      </c>
      <c r="D28" s="25">
        <v>1.2</v>
      </c>
      <c r="E28" s="4">
        <v>7.95</v>
      </c>
      <c r="F28" s="4">
        <v>1.8</v>
      </c>
      <c r="G28" s="4"/>
      <c r="H28" s="26">
        <f t="shared" si="3"/>
        <v>10.950000000000001</v>
      </c>
      <c r="I28" s="30">
        <v>0.9</v>
      </c>
      <c r="J28" s="11">
        <v>8.9</v>
      </c>
      <c r="K28" s="6">
        <v>2</v>
      </c>
      <c r="L28" s="6"/>
      <c r="M28" s="26">
        <f t="shared" si="4"/>
        <v>11.8</v>
      </c>
      <c r="N28" s="37">
        <f t="shared" si="5"/>
        <v>22.75</v>
      </c>
    </row>
    <row r="29" spans="1:14" ht="24.9" customHeight="1">
      <c r="A29" s="78" t="s">
        <v>83</v>
      </c>
      <c r="B29" s="67">
        <v>44</v>
      </c>
      <c r="C29" s="40" t="s">
        <v>62</v>
      </c>
      <c r="D29" s="25">
        <v>1</v>
      </c>
      <c r="E29" s="4">
        <v>8.4499999999999993</v>
      </c>
      <c r="F29" s="4">
        <v>1.8</v>
      </c>
      <c r="G29" s="4"/>
      <c r="H29" s="26">
        <f t="shared" si="3"/>
        <v>11.25</v>
      </c>
      <c r="I29" s="30">
        <v>0.7</v>
      </c>
      <c r="J29" s="11">
        <v>8.65</v>
      </c>
      <c r="K29" s="6">
        <v>2</v>
      </c>
      <c r="L29" s="6"/>
      <c r="M29" s="26">
        <f t="shared" si="4"/>
        <v>11.35</v>
      </c>
      <c r="N29" s="37">
        <f t="shared" si="5"/>
        <v>22.6</v>
      </c>
    </row>
    <row r="30" spans="1:14" ht="24.9" customHeight="1">
      <c r="A30" s="78" t="s">
        <v>84</v>
      </c>
      <c r="B30" s="67">
        <v>48</v>
      </c>
      <c r="C30" s="43" t="s">
        <v>32</v>
      </c>
      <c r="D30" s="25">
        <v>1.2</v>
      </c>
      <c r="E30" s="4">
        <v>7.7</v>
      </c>
      <c r="F30" s="4">
        <v>2</v>
      </c>
      <c r="G30" s="4"/>
      <c r="H30" s="26">
        <f t="shared" si="3"/>
        <v>10.9</v>
      </c>
      <c r="I30" s="30">
        <v>0.6</v>
      </c>
      <c r="J30" s="11">
        <v>8.0500000000000007</v>
      </c>
      <c r="K30" s="6">
        <v>2</v>
      </c>
      <c r="L30" s="6"/>
      <c r="M30" s="26">
        <f t="shared" si="4"/>
        <v>10.65</v>
      </c>
      <c r="N30" s="37">
        <f t="shared" si="5"/>
        <v>21.55</v>
      </c>
    </row>
    <row r="31" spans="1:14" ht="24.9" customHeight="1">
      <c r="A31" s="78" t="s">
        <v>85</v>
      </c>
      <c r="B31" s="66">
        <v>42</v>
      </c>
      <c r="C31" s="40" t="s">
        <v>33</v>
      </c>
      <c r="D31" s="25">
        <v>0.4</v>
      </c>
      <c r="E31" s="4">
        <v>8.5</v>
      </c>
      <c r="F31" s="4">
        <v>2</v>
      </c>
      <c r="G31" s="4"/>
      <c r="H31" s="26">
        <f t="shared" si="3"/>
        <v>10.9</v>
      </c>
      <c r="I31" s="30">
        <v>0.1</v>
      </c>
      <c r="J31" s="11">
        <v>8.4</v>
      </c>
      <c r="K31" s="6">
        <v>2</v>
      </c>
      <c r="L31" s="6"/>
      <c r="M31" s="26">
        <f t="shared" si="4"/>
        <v>10.5</v>
      </c>
      <c r="N31" s="37">
        <f t="shared" si="5"/>
        <v>21.4</v>
      </c>
    </row>
    <row r="32" spans="1:14" ht="24.9" customHeight="1">
      <c r="A32" s="78" t="s">
        <v>86</v>
      </c>
      <c r="B32" s="66">
        <v>45</v>
      </c>
      <c r="C32" s="40" t="s">
        <v>16</v>
      </c>
      <c r="D32" s="25">
        <v>1.3</v>
      </c>
      <c r="E32" s="4">
        <v>7.6</v>
      </c>
      <c r="F32" s="4">
        <v>2</v>
      </c>
      <c r="G32" s="4"/>
      <c r="H32" s="26">
        <f t="shared" si="3"/>
        <v>10.9</v>
      </c>
      <c r="I32" s="30">
        <v>0.9</v>
      </c>
      <c r="J32" s="11">
        <v>7.5</v>
      </c>
      <c r="K32" s="6">
        <v>2</v>
      </c>
      <c r="L32" s="6">
        <v>-0.3</v>
      </c>
      <c r="M32" s="26">
        <f t="shared" si="4"/>
        <v>10.1</v>
      </c>
      <c r="N32" s="37">
        <f t="shared" si="5"/>
        <v>21</v>
      </c>
    </row>
    <row r="33" spans="1:15" ht="24.9" customHeight="1" thickBot="1">
      <c r="A33" s="79" t="s">
        <v>87</v>
      </c>
      <c r="B33" s="69">
        <v>49</v>
      </c>
      <c r="C33" s="42" t="s">
        <v>28</v>
      </c>
      <c r="D33" s="27">
        <v>0.8</v>
      </c>
      <c r="E33" s="5">
        <v>7.85</v>
      </c>
      <c r="F33" s="5">
        <v>2</v>
      </c>
      <c r="G33" s="5"/>
      <c r="H33" s="28">
        <f t="shared" si="3"/>
        <v>10.65</v>
      </c>
      <c r="I33" s="31">
        <v>0.4</v>
      </c>
      <c r="J33" s="12">
        <v>6.9</v>
      </c>
      <c r="K33" s="7">
        <v>1.8</v>
      </c>
      <c r="L33" s="7"/>
      <c r="M33" s="28">
        <f t="shared" si="4"/>
        <v>9.1000000000000014</v>
      </c>
      <c r="N33" s="38">
        <f t="shared" si="5"/>
        <v>19.75</v>
      </c>
    </row>
    <row r="36" spans="1:15" ht="15" thickBot="1"/>
    <row r="37" spans="1:15" s="44" customFormat="1" ht="15" thickBot="1">
      <c r="A37" s="55" t="s">
        <v>59</v>
      </c>
      <c r="B37" s="72"/>
      <c r="C37" s="46" t="s">
        <v>39</v>
      </c>
      <c r="D37" s="47" t="s">
        <v>40</v>
      </c>
      <c r="E37" s="54"/>
      <c r="F37" s="47" t="s">
        <v>41</v>
      </c>
      <c r="G37" s="53"/>
      <c r="H37" s="48" t="s">
        <v>42</v>
      </c>
      <c r="I37" s="48"/>
      <c r="J37" s="47" t="s">
        <v>43</v>
      </c>
      <c r="K37" s="53"/>
      <c r="L37" s="48" t="s">
        <v>44</v>
      </c>
      <c r="M37" s="48"/>
      <c r="N37" s="47" t="s">
        <v>45</v>
      </c>
      <c r="O37" s="50"/>
    </row>
    <row r="38" spans="1:15" s="45" customFormat="1" ht="15" thickBot="1">
      <c r="B38" s="72"/>
      <c r="D38" s="59" t="s">
        <v>46</v>
      </c>
      <c r="E38" s="65"/>
      <c r="F38" s="59" t="s">
        <v>67</v>
      </c>
      <c r="G38" s="64"/>
      <c r="H38" s="60" t="s">
        <v>90</v>
      </c>
      <c r="I38" s="61"/>
      <c r="J38" s="59" t="s">
        <v>49</v>
      </c>
      <c r="K38" s="64"/>
      <c r="L38" s="60" t="s">
        <v>69</v>
      </c>
      <c r="M38" s="61"/>
      <c r="N38" s="59" t="s">
        <v>51</v>
      </c>
      <c r="O38" s="52"/>
    </row>
    <row r="39" spans="1:15" s="44" customFormat="1" ht="15" thickBot="1">
      <c r="B39" s="72"/>
    </row>
    <row r="40" spans="1:15" s="44" customFormat="1" ht="15" thickBot="1">
      <c r="B40" s="72"/>
      <c r="C40" s="46" t="s">
        <v>52</v>
      </c>
      <c r="D40" s="47" t="s">
        <v>40</v>
      </c>
      <c r="E40" s="54"/>
      <c r="F40" s="47" t="s">
        <v>41</v>
      </c>
      <c r="G40" s="48"/>
      <c r="H40" s="47" t="s">
        <v>42</v>
      </c>
      <c r="I40" s="48"/>
      <c r="J40" s="47" t="s">
        <v>43</v>
      </c>
      <c r="K40" s="48"/>
      <c r="L40" s="47" t="s">
        <v>44</v>
      </c>
      <c r="M40" s="48"/>
      <c r="N40" s="49" t="s">
        <v>45</v>
      </c>
      <c r="O40" s="53"/>
    </row>
    <row r="41" spans="1:15" s="44" customFormat="1" ht="15" thickBot="1">
      <c r="B41" s="72"/>
      <c r="D41" s="59" t="s">
        <v>53</v>
      </c>
      <c r="E41" s="61"/>
      <c r="F41" s="59" t="s">
        <v>54</v>
      </c>
      <c r="G41" s="61"/>
      <c r="H41" s="59" t="s">
        <v>72</v>
      </c>
      <c r="I41" s="61"/>
      <c r="J41" s="59" t="s">
        <v>50</v>
      </c>
      <c r="K41" s="61"/>
      <c r="L41" s="59" t="s">
        <v>70</v>
      </c>
      <c r="M41" s="61"/>
      <c r="N41" s="58" t="s">
        <v>73</v>
      </c>
      <c r="O41" s="52"/>
    </row>
    <row r="42" spans="1:15" s="45" customFormat="1">
      <c r="B42" s="72"/>
    </row>
    <row r="43" spans="1:15" s="44" customFormat="1">
      <c r="B43" s="72"/>
    </row>
  </sheetData>
  <sortState ref="A24:N33">
    <sortCondition descending="1" ref="N24:N33"/>
  </sortState>
  <mergeCells count="10">
    <mergeCell ref="N4:N5"/>
    <mergeCell ref="B21:L21"/>
    <mergeCell ref="A22:A23"/>
    <mergeCell ref="B22:B23"/>
    <mergeCell ref="N22:N23"/>
    <mergeCell ref="B1:L1"/>
    <mergeCell ref="B3:L3"/>
    <mergeCell ref="A4:A5"/>
    <mergeCell ref="B4:B5"/>
    <mergeCell ref="C4:C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C32" sqref="C32"/>
    </sheetView>
  </sheetViews>
  <sheetFormatPr defaultRowHeight="14.4"/>
  <cols>
    <col min="1" max="1" width="7.109375" style="1" bestFit="1" customWidth="1"/>
    <col min="2" max="2" width="4.44140625" style="70" customWidth="1"/>
    <col min="3" max="3" width="30.44140625" customWidth="1"/>
    <col min="4" max="7" width="7.6640625" customWidth="1"/>
    <col min="8" max="8" width="7.33203125" style="8" bestFit="1" customWidth="1"/>
    <col min="9" max="9" width="7.6640625" customWidth="1"/>
    <col min="10" max="10" width="7.6640625" style="9" customWidth="1"/>
    <col min="11" max="12" width="7.6640625" customWidth="1"/>
    <col min="13" max="13" width="7.33203125" style="8" bestFit="1" customWidth="1"/>
    <col min="14" max="14" width="9.33203125" style="8" bestFit="1" customWidth="1"/>
    <col min="15" max="15" width="3" customWidth="1"/>
  </cols>
  <sheetData>
    <row r="1" spans="1:14" ht="21">
      <c r="B1" s="98" t="s">
        <v>23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3" spans="1:14" ht="18.600000000000001" thickBot="1">
      <c r="B3" s="99" t="s">
        <v>63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4" ht="15.6">
      <c r="A4" s="94" t="s">
        <v>9</v>
      </c>
      <c r="B4" s="96" t="s">
        <v>12</v>
      </c>
      <c r="C4" s="100" t="s">
        <v>11</v>
      </c>
      <c r="D4" s="19"/>
      <c r="E4" s="2" t="s">
        <v>0</v>
      </c>
      <c r="F4" s="3"/>
      <c r="G4" s="3"/>
      <c r="H4" s="20"/>
      <c r="I4" s="19"/>
      <c r="J4" s="10" t="s">
        <v>1</v>
      </c>
      <c r="K4" s="3"/>
      <c r="L4" s="3"/>
      <c r="M4" s="20"/>
      <c r="N4" s="92" t="s">
        <v>2</v>
      </c>
    </row>
    <row r="5" spans="1:14" ht="15" thickBot="1">
      <c r="A5" s="95"/>
      <c r="B5" s="97"/>
      <c r="C5" s="101"/>
      <c r="D5" s="21" t="s">
        <v>3</v>
      </c>
      <c r="E5" s="16" t="s">
        <v>4</v>
      </c>
      <c r="F5" s="16" t="s">
        <v>5</v>
      </c>
      <c r="G5" s="17" t="s">
        <v>8</v>
      </c>
      <c r="H5" s="22" t="s">
        <v>6</v>
      </c>
      <c r="I5" s="21" t="s">
        <v>7</v>
      </c>
      <c r="J5" s="18" t="s">
        <v>4</v>
      </c>
      <c r="K5" s="16" t="s">
        <v>5</v>
      </c>
      <c r="L5" s="17" t="s">
        <v>8</v>
      </c>
      <c r="M5" s="22" t="s">
        <v>6</v>
      </c>
      <c r="N5" s="93"/>
    </row>
    <row r="6" spans="1:14" ht="24.9" customHeight="1">
      <c r="A6" s="90" t="s">
        <v>78</v>
      </c>
      <c r="B6" s="67">
        <v>51</v>
      </c>
      <c r="C6" s="41" t="s">
        <v>24</v>
      </c>
      <c r="D6" s="23">
        <v>4</v>
      </c>
      <c r="E6" s="13">
        <v>7.4</v>
      </c>
      <c r="F6" s="13">
        <v>1.95</v>
      </c>
      <c r="G6" s="13"/>
      <c r="H6" s="26">
        <f>SUM(D6:G6)</f>
        <v>13.35</v>
      </c>
      <c r="I6" s="29">
        <v>2.35</v>
      </c>
      <c r="J6" s="15">
        <v>7.65</v>
      </c>
      <c r="K6" s="14">
        <v>1.75</v>
      </c>
      <c r="L6" s="14"/>
      <c r="M6" s="24">
        <f>SUM(I6:L6)</f>
        <v>11.75</v>
      </c>
      <c r="N6" s="36">
        <f>H6+M6</f>
        <v>25.1</v>
      </c>
    </row>
    <row r="7" spans="1:14" ht="24.9" customHeight="1">
      <c r="A7" s="77" t="s">
        <v>79</v>
      </c>
      <c r="B7" s="67">
        <v>53</v>
      </c>
      <c r="C7" s="41" t="s">
        <v>17</v>
      </c>
      <c r="D7" s="25">
        <v>3.4</v>
      </c>
      <c r="E7" s="4">
        <v>7.25</v>
      </c>
      <c r="F7" s="4">
        <v>1.5</v>
      </c>
      <c r="G7" s="4"/>
      <c r="H7" s="26">
        <f>SUM(D7:G7)</f>
        <v>12.15</v>
      </c>
      <c r="I7" s="30">
        <v>2.2999999999999998</v>
      </c>
      <c r="J7" s="11">
        <v>8.1</v>
      </c>
      <c r="K7" s="6">
        <v>1.8</v>
      </c>
      <c r="L7" s="6"/>
      <c r="M7" s="26">
        <f>SUM(I7:L7)</f>
        <v>12.2</v>
      </c>
      <c r="N7" s="37">
        <f>H7+M7</f>
        <v>24.35</v>
      </c>
    </row>
    <row r="8" spans="1:14" ht="24.9" customHeight="1">
      <c r="A8" s="78" t="s">
        <v>80</v>
      </c>
      <c r="B8" s="66">
        <v>54</v>
      </c>
      <c r="C8" s="40" t="s">
        <v>27</v>
      </c>
      <c r="D8" s="25">
        <v>3.2</v>
      </c>
      <c r="E8" s="4">
        <v>7.4</v>
      </c>
      <c r="F8" s="4">
        <v>1.3</v>
      </c>
      <c r="G8" s="4"/>
      <c r="H8" s="26">
        <f>SUM(D8:G8)</f>
        <v>11.900000000000002</v>
      </c>
      <c r="I8" s="30">
        <v>2.5</v>
      </c>
      <c r="J8" s="11">
        <v>7.55</v>
      </c>
      <c r="K8" s="6">
        <v>1.85</v>
      </c>
      <c r="L8" s="6"/>
      <c r="M8" s="26">
        <f>SUM(I8:L8)</f>
        <v>11.9</v>
      </c>
      <c r="N8" s="37">
        <f>H8+M8</f>
        <v>23.800000000000004</v>
      </c>
    </row>
    <row r="9" spans="1:14" ht="24.9" customHeight="1">
      <c r="A9" s="78" t="s">
        <v>81</v>
      </c>
      <c r="B9" s="66">
        <v>52</v>
      </c>
      <c r="C9" s="40" t="s">
        <v>15</v>
      </c>
      <c r="D9" s="25">
        <v>3.1</v>
      </c>
      <c r="E9" s="4">
        <v>6.85</v>
      </c>
      <c r="F9" s="4">
        <v>1.8</v>
      </c>
      <c r="G9" s="4"/>
      <c r="H9" s="26">
        <f>SUM(D9:G9)</f>
        <v>11.75</v>
      </c>
      <c r="I9" s="30">
        <v>2.2999999999999998</v>
      </c>
      <c r="J9" s="11">
        <v>7.55</v>
      </c>
      <c r="K9" s="6">
        <v>1.9</v>
      </c>
      <c r="L9" s="6"/>
      <c r="M9" s="26">
        <f>SUM(I9:L9)</f>
        <v>11.75</v>
      </c>
      <c r="N9" s="37">
        <f>H9+M9</f>
        <v>23.5</v>
      </c>
    </row>
    <row r="10" spans="1:14" ht="24.9" customHeight="1" thickBot="1">
      <c r="A10" s="79" t="s">
        <v>82</v>
      </c>
      <c r="B10" s="69">
        <v>50</v>
      </c>
      <c r="C10" s="57" t="s">
        <v>22</v>
      </c>
      <c r="D10" s="27">
        <v>3.3</v>
      </c>
      <c r="E10" s="5">
        <v>5.95</v>
      </c>
      <c r="F10" s="5">
        <v>2</v>
      </c>
      <c r="G10" s="5"/>
      <c r="H10" s="28">
        <f>SUM(D10:G10)</f>
        <v>11.25</v>
      </c>
      <c r="I10" s="31">
        <v>2.1</v>
      </c>
      <c r="J10" s="12">
        <v>7.2</v>
      </c>
      <c r="K10" s="7">
        <v>1.75</v>
      </c>
      <c r="L10" s="7">
        <v>-0.3</v>
      </c>
      <c r="M10" s="28">
        <f>SUM(I10:L10)</f>
        <v>10.75</v>
      </c>
      <c r="N10" s="38">
        <f>H10+M10</f>
        <v>22</v>
      </c>
    </row>
    <row r="13" spans="1:14" ht="18.600000000000001" thickBot="1">
      <c r="B13" s="99" t="s">
        <v>66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</row>
    <row r="14" spans="1:14" ht="15.6">
      <c r="A14" s="94" t="s">
        <v>9</v>
      </c>
      <c r="B14" s="96" t="s">
        <v>12</v>
      </c>
      <c r="C14" s="73" t="s">
        <v>11</v>
      </c>
      <c r="D14" s="19"/>
      <c r="E14" s="2" t="s">
        <v>0</v>
      </c>
      <c r="F14" s="3"/>
      <c r="G14" s="3"/>
      <c r="H14" s="20"/>
      <c r="I14" s="19"/>
      <c r="J14" s="10" t="s">
        <v>1</v>
      </c>
      <c r="K14" s="3"/>
      <c r="L14" s="3"/>
      <c r="M14" s="20"/>
      <c r="N14" s="92" t="s">
        <v>2</v>
      </c>
    </row>
    <row r="15" spans="1:14" ht="15" customHeight="1" thickBot="1">
      <c r="A15" s="102"/>
      <c r="B15" s="97"/>
      <c r="C15" s="74"/>
      <c r="D15" s="21" t="s">
        <v>3</v>
      </c>
      <c r="E15" s="16" t="s">
        <v>4</v>
      </c>
      <c r="F15" s="16" t="s">
        <v>5</v>
      </c>
      <c r="G15" s="17" t="s">
        <v>8</v>
      </c>
      <c r="H15" s="22" t="s">
        <v>6</v>
      </c>
      <c r="I15" s="21" t="s">
        <v>7</v>
      </c>
      <c r="J15" s="18" t="s">
        <v>4</v>
      </c>
      <c r="K15" s="16" t="s">
        <v>5</v>
      </c>
      <c r="L15" s="17" t="s">
        <v>8</v>
      </c>
      <c r="M15" s="22" t="s">
        <v>6</v>
      </c>
      <c r="N15" s="93"/>
    </row>
    <row r="16" spans="1:14" ht="24.9" customHeight="1">
      <c r="A16" s="90" t="s">
        <v>78</v>
      </c>
      <c r="B16" s="88">
        <v>57</v>
      </c>
      <c r="C16" s="41" t="s">
        <v>64</v>
      </c>
      <c r="D16" s="32">
        <v>2</v>
      </c>
      <c r="E16" s="3">
        <v>8.6</v>
      </c>
      <c r="F16" s="3">
        <v>2</v>
      </c>
      <c r="G16" s="3"/>
      <c r="H16" s="26">
        <f t="shared" ref="H16:H22" si="0">SUM(D16:G16)</f>
        <v>12.6</v>
      </c>
      <c r="I16" s="34">
        <v>1.3</v>
      </c>
      <c r="J16" s="33">
        <v>9.1</v>
      </c>
      <c r="K16" s="35">
        <v>2</v>
      </c>
      <c r="L16" s="35"/>
      <c r="M16" s="20">
        <f t="shared" ref="M16:M22" si="1">SUM(I16:L16)</f>
        <v>12.4</v>
      </c>
      <c r="N16" s="39">
        <f t="shared" ref="N16:N22" si="2">H16+M16</f>
        <v>25</v>
      </c>
    </row>
    <row r="17" spans="1:15" ht="24.9" customHeight="1">
      <c r="A17" s="77" t="s">
        <v>79</v>
      </c>
      <c r="B17" s="88">
        <v>55</v>
      </c>
      <c r="C17" s="41" t="s">
        <v>31</v>
      </c>
      <c r="D17" s="25">
        <v>2.1</v>
      </c>
      <c r="E17" s="4">
        <v>8.4</v>
      </c>
      <c r="F17" s="4">
        <v>2</v>
      </c>
      <c r="G17" s="4"/>
      <c r="H17" s="26">
        <f t="shared" si="0"/>
        <v>12.5</v>
      </c>
      <c r="I17" s="30">
        <v>1.2</v>
      </c>
      <c r="J17" s="11">
        <v>8.4</v>
      </c>
      <c r="K17" s="6">
        <v>2</v>
      </c>
      <c r="L17" s="6"/>
      <c r="M17" s="26">
        <f t="shared" si="1"/>
        <v>11.6</v>
      </c>
      <c r="N17" s="37">
        <f t="shared" si="2"/>
        <v>24.1</v>
      </c>
    </row>
    <row r="18" spans="1:15" ht="24.9" customHeight="1">
      <c r="A18" s="78" t="s">
        <v>80</v>
      </c>
      <c r="B18" s="87">
        <v>58</v>
      </c>
      <c r="C18" s="40" t="s">
        <v>19</v>
      </c>
      <c r="D18" s="25">
        <v>1.8</v>
      </c>
      <c r="E18" s="4">
        <v>8.6999999999999993</v>
      </c>
      <c r="F18" s="4">
        <v>1.6</v>
      </c>
      <c r="G18" s="4"/>
      <c r="H18" s="26">
        <f t="shared" si="0"/>
        <v>12.1</v>
      </c>
      <c r="I18" s="30">
        <v>1.2</v>
      </c>
      <c r="J18" s="11">
        <v>8.9</v>
      </c>
      <c r="K18" s="6">
        <v>1.9</v>
      </c>
      <c r="L18" s="6"/>
      <c r="M18" s="26">
        <f t="shared" si="1"/>
        <v>12</v>
      </c>
      <c r="N18" s="37">
        <f t="shared" si="2"/>
        <v>24.1</v>
      </c>
    </row>
    <row r="19" spans="1:15" ht="24.9" customHeight="1">
      <c r="A19" s="78" t="s">
        <v>81</v>
      </c>
      <c r="B19" s="87">
        <v>60</v>
      </c>
      <c r="C19" s="40" t="s">
        <v>18</v>
      </c>
      <c r="D19" s="25">
        <v>1.5</v>
      </c>
      <c r="E19" s="4">
        <v>8.4</v>
      </c>
      <c r="F19" s="4">
        <v>2</v>
      </c>
      <c r="G19" s="4"/>
      <c r="H19" s="26">
        <f t="shared" si="0"/>
        <v>11.9</v>
      </c>
      <c r="I19" s="30">
        <v>1.1000000000000001</v>
      </c>
      <c r="J19" s="11">
        <v>8.6</v>
      </c>
      <c r="K19" s="6">
        <v>2</v>
      </c>
      <c r="L19" s="6"/>
      <c r="M19" s="26">
        <f t="shared" si="1"/>
        <v>11.7</v>
      </c>
      <c r="N19" s="37">
        <f t="shared" si="2"/>
        <v>23.6</v>
      </c>
    </row>
    <row r="20" spans="1:15" ht="24.9" customHeight="1">
      <c r="A20" s="78" t="s">
        <v>82</v>
      </c>
      <c r="B20" s="87">
        <v>56</v>
      </c>
      <c r="C20" s="40" t="s">
        <v>15</v>
      </c>
      <c r="D20" s="25">
        <v>1.5</v>
      </c>
      <c r="E20" s="4">
        <v>8</v>
      </c>
      <c r="F20" s="4">
        <v>1.9</v>
      </c>
      <c r="G20" s="4"/>
      <c r="H20" s="26">
        <f t="shared" si="0"/>
        <v>11.4</v>
      </c>
      <c r="I20" s="30">
        <v>1.1000000000000001</v>
      </c>
      <c r="J20" s="11">
        <v>8.6999999999999993</v>
      </c>
      <c r="K20" s="6">
        <v>2</v>
      </c>
      <c r="L20" s="6"/>
      <c r="M20" s="26">
        <f t="shared" si="1"/>
        <v>11.799999999999999</v>
      </c>
      <c r="N20" s="37">
        <f t="shared" si="2"/>
        <v>23.2</v>
      </c>
    </row>
    <row r="21" spans="1:15" ht="24.9" customHeight="1">
      <c r="A21" s="78" t="s">
        <v>83</v>
      </c>
      <c r="B21" s="88">
        <v>61</v>
      </c>
      <c r="C21" s="41" t="s">
        <v>65</v>
      </c>
      <c r="D21" s="25">
        <v>1.2</v>
      </c>
      <c r="E21" s="4">
        <v>8.3000000000000007</v>
      </c>
      <c r="F21" s="4">
        <v>2</v>
      </c>
      <c r="G21" s="4"/>
      <c r="H21" s="26">
        <f t="shared" si="0"/>
        <v>11.5</v>
      </c>
      <c r="I21" s="30">
        <v>0.9</v>
      </c>
      <c r="J21" s="11">
        <v>8.4</v>
      </c>
      <c r="K21" s="6">
        <v>1.95</v>
      </c>
      <c r="L21" s="6"/>
      <c r="M21" s="26">
        <f t="shared" si="1"/>
        <v>11.25</v>
      </c>
      <c r="N21" s="37">
        <f t="shared" si="2"/>
        <v>22.75</v>
      </c>
    </row>
    <row r="22" spans="1:15" ht="24.9" customHeight="1" thickBot="1">
      <c r="A22" s="79" t="s">
        <v>84</v>
      </c>
      <c r="B22" s="89">
        <v>59</v>
      </c>
      <c r="C22" s="42" t="s">
        <v>17</v>
      </c>
      <c r="D22" s="27">
        <v>1</v>
      </c>
      <c r="E22" s="5">
        <v>7.85</v>
      </c>
      <c r="F22" s="5">
        <v>1.6</v>
      </c>
      <c r="G22" s="5"/>
      <c r="H22" s="28">
        <f t="shared" si="0"/>
        <v>10.45</v>
      </c>
      <c r="I22" s="31">
        <v>0.85</v>
      </c>
      <c r="J22" s="12">
        <v>7.95</v>
      </c>
      <c r="K22" s="7">
        <v>2</v>
      </c>
      <c r="L22" s="7"/>
      <c r="M22" s="28">
        <f t="shared" si="1"/>
        <v>10.8</v>
      </c>
      <c r="N22" s="38">
        <f t="shared" si="2"/>
        <v>21.25</v>
      </c>
    </row>
    <row r="25" spans="1:15" ht="15" thickBot="1"/>
    <row r="26" spans="1:15" s="44" customFormat="1" ht="15" thickBot="1">
      <c r="A26" s="55" t="s">
        <v>59</v>
      </c>
      <c r="B26" s="72"/>
      <c r="C26" s="46" t="s">
        <v>39</v>
      </c>
      <c r="D26" s="47" t="s">
        <v>40</v>
      </c>
      <c r="E26" s="54"/>
      <c r="F26" s="47" t="s">
        <v>41</v>
      </c>
      <c r="G26" s="53"/>
      <c r="H26" s="48" t="s">
        <v>42</v>
      </c>
      <c r="I26" s="48"/>
      <c r="J26" s="47" t="s">
        <v>43</v>
      </c>
      <c r="K26" s="53"/>
      <c r="L26" s="48" t="s">
        <v>44</v>
      </c>
      <c r="M26" s="48"/>
      <c r="N26" s="47" t="s">
        <v>45</v>
      </c>
      <c r="O26" s="50"/>
    </row>
    <row r="27" spans="1:15" s="45" customFormat="1" ht="15" thickBot="1">
      <c r="B27" s="72"/>
      <c r="D27" s="59" t="s">
        <v>46</v>
      </c>
      <c r="E27" s="65"/>
      <c r="F27" s="59" t="s">
        <v>74</v>
      </c>
      <c r="G27" s="64"/>
      <c r="H27" s="60" t="s">
        <v>71</v>
      </c>
      <c r="I27" s="61"/>
      <c r="J27" s="59" t="s">
        <v>77</v>
      </c>
      <c r="K27" s="64"/>
      <c r="L27" s="60" t="s">
        <v>69</v>
      </c>
      <c r="M27" s="61"/>
      <c r="N27" s="59" t="s">
        <v>51</v>
      </c>
      <c r="O27" s="52"/>
    </row>
    <row r="28" spans="1:15" s="44" customFormat="1" ht="15" thickBot="1">
      <c r="B28" s="72"/>
    </row>
    <row r="29" spans="1:15" s="44" customFormat="1" ht="15" thickBot="1">
      <c r="B29" s="72"/>
      <c r="C29" s="46" t="s">
        <v>52</v>
      </c>
      <c r="D29" s="47" t="s">
        <v>40</v>
      </c>
      <c r="E29" s="54"/>
      <c r="F29" s="47" t="s">
        <v>41</v>
      </c>
      <c r="G29" s="48"/>
      <c r="H29" s="47" t="s">
        <v>42</v>
      </c>
      <c r="I29" s="48"/>
      <c r="J29" s="47" t="s">
        <v>43</v>
      </c>
      <c r="K29" s="48"/>
      <c r="L29" s="47" t="s">
        <v>44</v>
      </c>
      <c r="M29" s="48"/>
      <c r="N29" s="49" t="s">
        <v>45</v>
      </c>
      <c r="O29" s="53"/>
    </row>
    <row r="30" spans="1:15" s="44" customFormat="1" ht="15" thickBot="1">
      <c r="B30" s="72"/>
      <c r="D30" s="59" t="s">
        <v>53</v>
      </c>
      <c r="E30" s="61"/>
      <c r="F30" s="59" t="s">
        <v>54</v>
      </c>
      <c r="G30" s="61"/>
      <c r="H30" s="59" t="s">
        <v>48</v>
      </c>
      <c r="I30" s="61"/>
      <c r="J30" s="59" t="s">
        <v>50</v>
      </c>
      <c r="K30" s="61"/>
      <c r="L30" s="59" t="s">
        <v>76</v>
      </c>
      <c r="M30" s="61"/>
      <c r="N30" s="58" t="s">
        <v>73</v>
      </c>
      <c r="O30" s="52"/>
    </row>
    <row r="31" spans="1:15" s="45" customFormat="1">
      <c r="B31" s="72"/>
    </row>
    <row r="32" spans="1:15" s="44" customFormat="1">
      <c r="B32" s="72"/>
    </row>
  </sheetData>
  <sortState ref="A16:N22">
    <sortCondition descending="1" ref="N16:N22"/>
  </sortState>
  <mergeCells count="10">
    <mergeCell ref="B13:L13"/>
    <mergeCell ref="A14:A15"/>
    <mergeCell ref="B14:B15"/>
    <mergeCell ref="N14:N15"/>
    <mergeCell ref="B1:L1"/>
    <mergeCell ref="B3:L3"/>
    <mergeCell ref="A4:A5"/>
    <mergeCell ref="B4:B5"/>
    <mergeCell ref="C4:C5"/>
    <mergeCell ref="N4:N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1.sled</vt:lpstr>
      <vt:lpstr>2.sled</vt:lpstr>
      <vt:lpstr>3.sled</vt:lpstr>
      <vt:lpstr>4.sled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kadriana</dc:creator>
  <dc:description/>
  <cp:lastModifiedBy>Barca</cp:lastModifiedBy>
  <cp:revision>10</cp:revision>
  <cp:lastPrinted>2025-11-10T07:30:08Z</cp:lastPrinted>
  <dcterms:created xsi:type="dcterms:W3CDTF">2018-03-30T16:10:14Z</dcterms:created>
  <dcterms:modified xsi:type="dcterms:W3CDTF">2025-11-10T07:32:42Z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